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Zakupy 2022\Zapytania ofertowe\2022\druki szkolnictwa wyższego\"/>
    </mc:Choice>
  </mc:AlternateContent>
  <bookViews>
    <workbookView xWindow="0" yWindow="0" windowWidth="23040" windowHeight="8400"/>
  </bookViews>
  <sheets>
    <sheet name="Zała 2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G21" i="2"/>
  <c r="I21" i="2" s="1"/>
  <c r="G20" i="2"/>
  <c r="G19" i="2"/>
  <c r="G18" i="2"/>
  <c r="I18" i="2" s="1"/>
  <c r="G17" i="2"/>
  <c r="I17" i="2" s="1"/>
  <c r="G16" i="2"/>
  <c r="G15" i="2"/>
  <c r="I15" i="2" s="1"/>
  <c r="G14" i="2"/>
  <c r="I14" i="2" s="1"/>
  <c r="G12" i="2"/>
  <c r="G11" i="2"/>
  <c r="G10" i="2"/>
  <c r="G9" i="2"/>
  <c r="I9" i="2" s="1"/>
  <c r="G8" i="2"/>
  <c r="G7" i="2"/>
  <c r="I7" i="2" s="1"/>
  <c r="G6" i="2"/>
  <c r="G5" i="2"/>
  <c r="I5" i="2" s="1"/>
  <c r="I16" i="2"/>
  <c r="I11" i="2"/>
  <c r="I6" i="2"/>
  <c r="I22" i="2"/>
  <c r="H22" i="2"/>
  <c r="H21" i="2"/>
  <c r="I20" i="2"/>
  <c r="H20" i="2"/>
  <c r="I19" i="2"/>
  <c r="H19" i="2"/>
  <c r="H18" i="2"/>
  <c r="H17" i="2"/>
  <c r="H16" i="2"/>
  <c r="H15" i="2"/>
  <c r="H14" i="2"/>
  <c r="I12" i="2"/>
  <c r="H12" i="2"/>
  <c r="H11" i="2"/>
  <c r="I10" i="2"/>
  <c r="H10" i="2"/>
  <c r="H9" i="2"/>
  <c r="I8" i="2"/>
  <c r="H8" i="2"/>
  <c r="H7" i="2"/>
  <c r="H6" i="2"/>
  <c r="H5" i="2"/>
  <c r="H25" i="2" l="1"/>
</calcChain>
</file>

<file path=xl/comments1.xml><?xml version="1.0" encoding="utf-8"?>
<comments xmlns="http://schemas.openxmlformats.org/spreadsheetml/2006/main">
  <authors>
    <author>Anna Marzec (Kiedrowska)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  <charset val="238"/>
          </rPr>
          <t>Anna Marzec (Kiedrowska):</t>
        </r>
        <r>
          <rPr>
            <sz val="9"/>
            <color indexed="81"/>
            <rFont val="Tahoma"/>
            <family val="2"/>
            <charset val="238"/>
          </rPr>
          <t xml:space="preserve">
zwiększyłam</t>
        </r>
      </text>
    </comment>
  </commentList>
</comments>
</file>

<file path=xl/sharedStrings.xml><?xml version="1.0" encoding="utf-8"?>
<sst xmlns="http://schemas.openxmlformats.org/spreadsheetml/2006/main" count="53" uniqueCount="39">
  <si>
    <t>DRUK</t>
  </si>
  <si>
    <t>nakład (ilość)</t>
  </si>
  <si>
    <t>cena jednostkowa netto</t>
  </si>
  <si>
    <t>cena jednostkowa brutto</t>
  </si>
  <si>
    <t xml:space="preserve">wartość netto </t>
  </si>
  <si>
    <t>wartość brutto</t>
  </si>
  <si>
    <t>I. Dyplomy doktora i doktora habilitowanego:</t>
  </si>
  <si>
    <t>dyplom doktora - oryginał</t>
  </si>
  <si>
    <t>sztuk</t>
  </si>
  <si>
    <t xml:space="preserve">dyplom doktora - odpis  </t>
  </si>
  <si>
    <t xml:space="preserve">dyplom doktora - a/a </t>
  </si>
  <si>
    <t>dyplom doktora – odpis w języku ang.</t>
  </si>
  <si>
    <t xml:space="preserve">dyplom doktora hab. - oryginał </t>
  </si>
  <si>
    <t>dyplom doktora hab.  - odpis</t>
  </si>
  <si>
    <t>dyplom doktora hab. - a/a</t>
  </si>
  <si>
    <t>dyplom doktora hab. - odpis w języku ang.</t>
  </si>
  <si>
    <t>II. Pomocnicze druki szkolnictwa wyższego</t>
  </si>
  <si>
    <t xml:space="preserve"> Indeks studenta z godłem KUL </t>
  </si>
  <si>
    <t xml:space="preserve">Indeks doktoranta (60 stron) </t>
  </si>
  <si>
    <t>Indeks doktoranta  (120 stron)</t>
  </si>
  <si>
    <t>Teczka do akt doktoranta</t>
  </si>
  <si>
    <t>Teczka do akt studenta</t>
  </si>
  <si>
    <t xml:space="preserve">dyplom licencjatu kościelnego (oryginał +odpis+ egz do akt) </t>
  </si>
  <si>
    <t xml:space="preserve"> komplet</t>
  </si>
  <si>
    <t xml:space="preserve">dyplom licencjatu kanonicznego (oryginał +odpis+ egz do akt) </t>
  </si>
  <si>
    <t>komplet</t>
  </si>
  <si>
    <t>miejsce i data</t>
  </si>
  <si>
    <t>podpis i pieczątka osoby uprawnionej do reprezentowania Wykonawcy</t>
  </si>
  <si>
    <t>VAT</t>
  </si>
  <si>
    <t xml:space="preserve"> Oferujemy wykonanie całości przedmiotu zapytania ofertowego za cenę brutto:………………………. zł (słownie:  ……………………………………………………………………………………………………………………………………………………………………………..zł …./100) </t>
  </si>
  <si>
    <t xml:space="preserve"> Oferujemy wykonanie całości przedmiotu zapytania ofertowego za cenę netto: ………………………. zł  (słownie: ………………………………………………………………………………………………………………………………………………………...………………….zł …./100)</t>
  </si>
  <si>
    <t>Załącznik nr 2 „Szczegółowa wycena – Oferta Wykonawcy”</t>
  </si>
  <si>
    <t>blankiet do wydruku świadectwa ukończenia studiów podyplomowych/ szkoleń/kursów</t>
  </si>
  <si>
    <t>teczka na dyplom</t>
  </si>
  <si>
    <t>Całość</t>
  </si>
  <si>
    <t>Suma I  Dyplomy doktora i doktora habilitowanego</t>
  </si>
  <si>
    <t>Suma II Pomocnicze druki szkolnictwa wyższego</t>
  </si>
  <si>
    <t>2a</t>
  </si>
  <si>
    <t>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</si>
</sst>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14"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1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1"/>
    </font>
    <font>
      <b/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New roman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50">
    <xf numFmtId="0" fontId="0" fillId="0" borderId="0" xfId="0"/>
    <xf numFmtId="0" fontId="2" fillId="2" borderId="2" xfId="0" applyFont="1" applyFill="1" applyBorder="1" applyAlignment="1">
      <alignment wrapText="1"/>
    </xf>
    <xf numFmtId="0" fontId="1" fillId="3" borderId="3" xfId="0" applyFont="1" applyFill="1" applyBorder="1" applyAlignment="1">
      <alignment horizontal="left"/>
    </xf>
    <xf numFmtId="0" fontId="4" fillId="2" borderId="6" xfId="0" applyFont="1" applyFill="1" applyBorder="1"/>
    <xf numFmtId="0" fontId="4" fillId="0" borderId="7" xfId="0" applyFont="1" applyBorder="1" applyAlignment="1">
      <alignment horizontal="center" vertical="top" wrapText="1"/>
    </xf>
    <xf numFmtId="0" fontId="4" fillId="0" borderId="7" xfId="0" applyFont="1" applyBorder="1"/>
    <xf numFmtId="164" fontId="1" fillId="4" borderId="8" xfId="0" applyNumberFormat="1" applyFont="1" applyFill="1" applyBorder="1"/>
    <xf numFmtId="0" fontId="4" fillId="2" borderId="9" xfId="0" applyFont="1" applyFill="1" applyBorder="1"/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/>
    <xf numFmtId="0" fontId="4" fillId="2" borderId="11" xfId="0" applyFont="1" applyFill="1" applyBorder="1"/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/>
    <xf numFmtId="0" fontId="5" fillId="0" borderId="12" xfId="0" applyFont="1" applyBorder="1"/>
    <xf numFmtId="0" fontId="6" fillId="0" borderId="7" xfId="0" applyFont="1" applyBorder="1"/>
    <xf numFmtId="0" fontId="1" fillId="3" borderId="13" xfId="0" applyFont="1" applyFill="1" applyBorder="1"/>
    <xf numFmtId="0" fontId="5" fillId="4" borderId="8" xfId="0" applyFont="1" applyFill="1" applyBorder="1" applyAlignment="1">
      <alignment horizontal="left" wrapText="1"/>
    </xf>
    <xf numFmtId="0" fontId="5" fillId="4" borderId="8" xfId="0" applyFont="1" applyFill="1" applyBorder="1"/>
    <xf numFmtId="0" fontId="4" fillId="4" borderId="8" xfId="0" applyFont="1" applyFill="1" applyBorder="1" applyAlignment="1">
      <alignment horizontal="left" wrapText="1"/>
    </xf>
    <xf numFmtId="0" fontId="4" fillId="4" borderId="8" xfId="0" applyFont="1" applyFill="1" applyBorder="1"/>
    <xf numFmtId="0" fontId="4" fillId="0" borderId="8" xfId="0" applyFont="1" applyBorder="1" applyAlignment="1">
      <alignment horizontal="left" wrapText="1"/>
    </xf>
    <xf numFmtId="0" fontId="4" fillId="0" borderId="8" xfId="0" applyFont="1" applyBorder="1"/>
    <xf numFmtId="164" fontId="0" fillId="0" borderId="0" xfId="0" applyNumberFormat="1"/>
    <xf numFmtId="0" fontId="2" fillId="2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/>
    <xf numFmtId="9" fontId="1" fillId="4" borderId="8" xfId="1" applyFont="1" applyFill="1" applyBorder="1"/>
    <xf numFmtId="0" fontId="4" fillId="4" borderId="17" xfId="0" applyFont="1" applyFill="1" applyBorder="1"/>
    <xf numFmtId="0" fontId="4" fillId="0" borderId="18" xfId="0" applyFont="1" applyBorder="1"/>
    <xf numFmtId="164" fontId="1" fillId="4" borderId="17" xfId="0" applyNumberFormat="1" applyFont="1" applyFill="1" applyBorder="1"/>
    <xf numFmtId="9" fontId="1" fillId="4" borderId="17" xfId="1" applyFont="1" applyFill="1" applyBorder="1"/>
    <xf numFmtId="164" fontId="7" fillId="7" borderId="19" xfId="0" applyNumberFormat="1" applyFont="1" applyFill="1" applyBorder="1"/>
    <xf numFmtId="164" fontId="1" fillId="4" borderId="12" xfId="0" applyNumberFormat="1" applyFont="1" applyFill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0" xfId="0" applyNumberFormat="1" applyAlignment="1">
      <alignment horizontal="left" wrapText="1"/>
    </xf>
    <xf numFmtId="0" fontId="11" fillId="0" borderId="0" xfId="0" applyFont="1" applyAlignment="1">
      <alignment horizontal="center"/>
    </xf>
    <xf numFmtId="0" fontId="2" fillId="2" borderId="2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5" borderId="20" xfId="0" applyFont="1" applyFill="1" applyBorder="1" applyAlignment="1">
      <alignment horizontal="center"/>
    </xf>
    <xf numFmtId="0" fontId="4" fillId="5" borderId="2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13" fillId="5" borderId="14" xfId="0" applyFont="1" applyFill="1" applyBorder="1"/>
    <xf numFmtId="0" fontId="13" fillId="5" borderId="14" xfId="0" applyFont="1" applyFill="1" applyBorder="1" applyAlignment="1">
      <alignment horizontal="right"/>
    </xf>
    <xf numFmtId="0" fontId="13" fillId="5" borderId="16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topLeftCell="A4" workbookViewId="0">
      <selection activeCell="B21" sqref="B21"/>
    </sheetView>
  </sheetViews>
  <sheetFormatPr defaultRowHeight="15"/>
  <cols>
    <col min="1" max="1" width="4.5703125" customWidth="1"/>
    <col min="2" max="2" width="27.5703125" customWidth="1"/>
    <col min="5" max="5" width="10.140625" customWidth="1"/>
    <col min="6" max="6" width="6" customWidth="1"/>
    <col min="7" max="7" width="11" customWidth="1"/>
    <col min="8" max="8" width="17.28515625" customWidth="1"/>
    <col min="9" max="9" width="17.5703125" customWidth="1"/>
    <col min="10" max="10" width="18.85546875" customWidth="1"/>
  </cols>
  <sheetData>
    <row r="1" spans="1:9" ht="15.75" thickBot="1">
      <c r="B1" s="35" t="s">
        <v>31</v>
      </c>
      <c r="C1" s="36"/>
      <c r="D1" s="36"/>
      <c r="E1" s="36"/>
      <c r="F1" s="36"/>
      <c r="G1" s="36"/>
      <c r="H1" s="36"/>
      <c r="I1" s="36"/>
    </row>
    <row r="2" spans="1:9" ht="16.5" thickBot="1">
      <c r="A2" s="43"/>
      <c r="B2" s="39" t="s">
        <v>0</v>
      </c>
      <c r="C2" s="39" t="s">
        <v>1</v>
      </c>
      <c r="D2" s="1"/>
      <c r="E2" s="39" t="s">
        <v>2</v>
      </c>
      <c r="F2" s="25"/>
      <c r="G2" s="39" t="s">
        <v>3</v>
      </c>
      <c r="H2" s="39" t="s">
        <v>4</v>
      </c>
      <c r="I2" s="39" t="s">
        <v>5</v>
      </c>
    </row>
    <row r="3" spans="1:9" ht="60.75" customHeight="1" thickBot="1">
      <c r="A3" s="43"/>
      <c r="B3" s="39"/>
      <c r="C3" s="39"/>
      <c r="D3" s="1"/>
      <c r="E3" s="39"/>
      <c r="F3" s="25" t="s">
        <v>28</v>
      </c>
      <c r="G3" s="39"/>
      <c r="H3" s="39"/>
      <c r="I3" s="39"/>
    </row>
    <row r="4" spans="1:9" ht="19.5" thickBot="1">
      <c r="A4" s="2"/>
      <c r="B4" s="40" t="s">
        <v>6</v>
      </c>
      <c r="C4" s="40"/>
      <c r="D4" s="40"/>
      <c r="E4" s="41"/>
      <c r="F4" s="41"/>
      <c r="G4" s="41"/>
      <c r="H4" s="41"/>
      <c r="I4" s="41"/>
    </row>
    <row r="5" spans="1:9" ht="30" customHeight="1">
      <c r="A5" s="3">
        <v>1</v>
      </c>
      <c r="B5" s="4" t="s">
        <v>7</v>
      </c>
      <c r="C5" s="5" t="s">
        <v>8</v>
      </c>
      <c r="D5" s="5">
        <v>300</v>
      </c>
      <c r="E5" s="6"/>
      <c r="F5" s="28">
        <v>0.23</v>
      </c>
      <c r="G5" s="6">
        <f>E5*(1+23%)</f>
        <v>0</v>
      </c>
      <c r="H5" s="6">
        <f t="shared" ref="H5:H12" si="0">D5*E5</f>
        <v>0</v>
      </c>
      <c r="I5" s="6">
        <f t="shared" ref="I5:I12" si="1">D5*G5</f>
        <v>0</v>
      </c>
    </row>
    <row r="6" spans="1:9" ht="19.5" customHeight="1">
      <c r="A6" s="7">
        <v>2</v>
      </c>
      <c r="B6" s="8" t="s">
        <v>9</v>
      </c>
      <c r="C6" s="9" t="s">
        <v>8</v>
      </c>
      <c r="D6" s="5">
        <v>300</v>
      </c>
      <c r="E6" s="6"/>
      <c r="F6" s="28">
        <v>0.23</v>
      </c>
      <c r="G6" s="6">
        <f t="shared" ref="G6:G12" si="2">E6*(1+23%)</f>
        <v>0</v>
      </c>
      <c r="H6" s="6">
        <f t="shared" si="0"/>
        <v>0</v>
      </c>
      <c r="I6" s="6">
        <f t="shared" si="1"/>
        <v>0</v>
      </c>
    </row>
    <row r="7" spans="1:9" ht="20.25" customHeight="1">
      <c r="A7" s="7">
        <v>3</v>
      </c>
      <c r="B7" s="8" t="s">
        <v>10</v>
      </c>
      <c r="C7" s="9" t="s">
        <v>8</v>
      </c>
      <c r="D7" s="5">
        <v>300</v>
      </c>
      <c r="E7" s="6"/>
      <c r="F7" s="28">
        <v>0.23</v>
      </c>
      <c r="G7" s="6">
        <f t="shared" si="2"/>
        <v>0</v>
      </c>
      <c r="H7" s="6">
        <f t="shared" si="0"/>
        <v>0</v>
      </c>
      <c r="I7" s="6">
        <f t="shared" si="1"/>
        <v>0</v>
      </c>
    </row>
    <row r="8" spans="1:9" ht="34.5" customHeight="1">
      <c r="A8" s="7">
        <v>4</v>
      </c>
      <c r="B8" s="8" t="s">
        <v>11</v>
      </c>
      <c r="C8" s="9" t="s">
        <v>8</v>
      </c>
      <c r="D8" s="5">
        <v>80</v>
      </c>
      <c r="E8" s="6"/>
      <c r="F8" s="28">
        <v>0.23</v>
      </c>
      <c r="G8" s="6">
        <f t="shared" si="2"/>
        <v>0</v>
      </c>
      <c r="H8" s="6">
        <f t="shared" si="0"/>
        <v>0</v>
      </c>
      <c r="I8" s="6">
        <f t="shared" si="1"/>
        <v>0</v>
      </c>
    </row>
    <row r="9" spans="1:9" ht="21.75" customHeight="1">
      <c r="A9" s="7">
        <v>5</v>
      </c>
      <c r="B9" s="8" t="s">
        <v>12</v>
      </c>
      <c r="C9" s="9" t="s">
        <v>8</v>
      </c>
      <c r="D9" s="5">
        <v>85</v>
      </c>
      <c r="E9" s="6"/>
      <c r="F9" s="28">
        <v>0.23</v>
      </c>
      <c r="G9" s="6">
        <f t="shared" si="2"/>
        <v>0</v>
      </c>
      <c r="H9" s="6">
        <f t="shared" si="0"/>
        <v>0</v>
      </c>
      <c r="I9" s="6">
        <f t="shared" si="1"/>
        <v>0</v>
      </c>
    </row>
    <row r="10" spans="1:9" ht="28.5" customHeight="1">
      <c r="A10" s="7">
        <v>6</v>
      </c>
      <c r="B10" s="10" t="s">
        <v>13</v>
      </c>
      <c r="C10" s="11" t="s">
        <v>8</v>
      </c>
      <c r="D10" s="5">
        <v>85</v>
      </c>
      <c r="E10" s="6"/>
      <c r="F10" s="28">
        <v>0.23</v>
      </c>
      <c r="G10" s="6">
        <f t="shared" si="2"/>
        <v>0</v>
      </c>
      <c r="H10" s="6">
        <f t="shared" si="0"/>
        <v>0</v>
      </c>
      <c r="I10" s="6">
        <f t="shared" si="1"/>
        <v>0</v>
      </c>
    </row>
    <row r="11" spans="1:9" ht="22.5" customHeight="1">
      <c r="A11" s="12">
        <v>7</v>
      </c>
      <c r="B11" s="13" t="s">
        <v>14</v>
      </c>
      <c r="C11" s="14" t="s">
        <v>8</v>
      </c>
      <c r="D11" s="5">
        <v>85</v>
      </c>
      <c r="E11" s="6"/>
      <c r="F11" s="28">
        <v>0.23</v>
      </c>
      <c r="G11" s="6">
        <f t="shared" si="2"/>
        <v>0</v>
      </c>
      <c r="H11" s="6">
        <f t="shared" si="0"/>
        <v>0</v>
      </c>
      <c r="I11" s="6">
        <f t="shared" si="1"/>
        <v>0</v>
      </c>
    </row>
    <row r="12" spans="1:9" ht="16.5" thickBot="1">
      <c r="A12" s="12">
        <v>8</v>
      </c>
      <c r="B12" s="15" t="s">
        <v>15</v>
      </c>
      <c r="C12" s="14" t="s">
        <v>8</v>
      </c>
      <c r="D12" s="16">
        <v>30</v>
      </c>
      <c r="E12" s="6"/>
      <c r="F12" s="28">
        <v>0.23</v>
      </c>
      <c r="G12" s="6">
        <f t="shared" si="2"/>
        <v>0</v>
      </c>
      <c r="H12" s="6">
        <f t="shared" si="0"/>
        <v>0</v>
      </c>
      <c r="I12" s="6">
        <f t="shared" si="1"/>
        <v>0</v>
      </c>
    </row>
    <row r="13" spans="1:9" ht="19.5" thickBot="1">
      <c r="A13" s="17"/>
      <c r="B13" s="40" t="s">
        <v>16</v>
      </c>
      <c r="C13" s="40"/>
      <c r="D13" s="40"/>
      <c r="E13" s="41"/>
      <c r="F13" s="41"/>
      <c r="G13" s="41"/>
      <c r="H13" s="41"/>
      <c r="I13" s="41"/>
    </row>
    <row r="14" spans="1:9" ht="34.5" customHeight="1">
      <c r="A14" s="47">
        <v>1</v>
      </c>
      <c r="B14" s="18" t="s">
        <v>17</v>
      </c>
      <c r="C14" s="19" t="s">
        <v>8</v>
      </c>
      <c r="D14" s="5">
        <v>170</v>
      </c>
      <c r="E14" s="6"/>
      <c r="F14" s="28">
        <v>0.23</v>
      </c>
      <c r="G14" s="6">
        <f t="shared" ref="G14:G22" si="3">E14*(1+23%)</f>
        <v>0</v>
      </c>
      <c r="H14" s="6">
        <f>D14*E14</f>
        <v>0</v>
      </c>
      <c r="I14" s="6">
        <f>D14*G14</f>
        <v>0</v>
      </c>
    </row>
    <row r="15" spans="1:9" ht="22.5" customHeight="1">
      <c r="A15" s="48" t="s">
        <v>37</v>
      </c>
      <c r="B15" s="18" t="s">
        <v>18</v>
      </c>
      <c r="C15" s="19" t="s">
        <v>8</v>
      </c>
      <c r="D15" s="5">
        <v>120</v>
      </c>
      <c r="E15" s="6"/>
      <c r="F15" s="28">
        <v>0.23</v>
      </c>
      <c r="G15" s="6">
        <f t="shared" si="3"/>
        <v>0</v>
      </c>
      <c r="H15" s="6">
        <f t="shared" ref="H15:H22" si="4">D15*E15</f>
        <v>0</v>
      </c>
      <c r="I15" s="6">
        <f t="shared" ref="I15:I22" si="5">D15*G15</f>
        <v>0</v>
      </c>
    </row>
    <row r="16" spans="1:9" ht="25.5" customHeight="1">
      <c r="A16" s="48" t="s">
        <v>38</v>
      </c>
      <c r="B16" s="20" t="s">
        <v>19</v>
      </c>
      <c r="C16" s="21" t="s">
        <v>8</v>
      </c>
      <c r="D16" s="5">
        <v>100</v>
      </c>
      <c r="E16" s="6"/>
      <c r="F16" s="28">
        <v>0.23</v>
      </c>
      <c r="G16" s="6">
        <f t="shared" si="3"/>
        <v>0</v>
      </c>
      <c r="H16" s="6">
        <f t="shared" si="4"/>
        <v>0</v>
      </c>
      <c r="I16" s="6">
        <f t="shared" si="5"/>
        <v>0</v>
      </c>
    </row>
    <row r="17" spans="1:12" ht="26.25" customHeight="1">
      <c r="A17" s="47">
        <v>3</v>
      </c>
      <c r="B17" s="20" t="s">
        <v>20</v>
      </c>
      <c r="C17" s="21" t="s">
        <v>8</v>
      </c>
      <c r="D17" s="5">
        <v>780</v>
      </c>
      <c r="E17" s="6"/>
      <c r="F17" s="28">
        <v>0.23</v>
      </c>
      <c r="G17" s="6">
        <f t="shared" si="3"/>
        <v>0</v>
      </c>
      <c r="H17" s="6">
        <f t="shared" si="4"/>
        <v>0</v>
      </c>
      <c r="I17" s="6">
        <f t="shared" si="5"/>
        <v>0</v>
      </c>
    </row>
    <row r="18" spans="1:12" ht="26.25" customHeight="1">
      <c r="A18" s="47">
        <v>4</v>
      </c>
      <c r="B18" s="22" t="s">
        <v>21</v>
      </c>
      <c r="C18" s="23" t="s">
        <v>8</v>
      </c>
      <c r="D18" s="5">
        <v>4700</v>
      </c>
      <c r="E18" s="6"/>
      <c r="F18" s="28">
        <v>0.23</v>
      </c>
      <c r="G18" s="6">
        <f t="shared" si="3"/>
        <v>0</v>
      </c>
      <c r="H18" s="6">
        <f t="shared" si="4"/>
        <v>0</v>
      </c>
      <c r="I18" s="6">
        <f>D18*G18</f>
        <v>0</v>
      </c>
    </row>
    <row r="19" spans="1:12" ht="30.75" customHeight="1">
      <c r="A19" s="47">
        <v>5</v>
      </c>
      <c r="B19" s="22" t="s">
        <v>22</v>
      </c>
      <c r="C19" s="23" t="s">
        <v>23</v>
      </c>
      <c r="D19" s="5">
        <v>80</v>
      </c>
      <c r="E19" s="6"/>
      <c r="F19" s="28">
        <v>0.23</v>
      </c>
      <c r="G19" s="6">
        <f t="shared" si="3"/>
        <v>0</v>
      </c>
      <c r="H19" s="6">
        <f t="shared" si="4"/>
        <v>0</v>
      </c>
      <c r="I19" s="6">
        <f t="shared" si="5"/>
        <v>0</v>
      </c>
    </row>
    <row r="20" spans="1:12" ht="49.5" customHeight="1">
      <c r="A20" s="47">
        <v>6</v>
      </c>
      <c r="B20" s="22" t="s">
        <v>24</v>
      </c>
      <c r="C20" s="23" t="s">
        <v>25</v>
      </c>
      <c r="D20" s="5">
        <v>70</v>
      </c>
      <c r="E20" s="6"/>
      <c r="F20" s="28">
        <v>0.23</v>
      </c>
      <c r="G20" s="6">
        <f t="shared" si="3"/>
        <v>0</v>
      </c>
      <c r="H20" s="6">
        <f t="shared" si="4"/>
        <v>0</v>
      </c>
      <c r="I20" s="6">
        <f t="shared" si="5"/>
        <v>0</v>
      </c>
    </row>
    <row r="21" spans="1:12" ht="60" customHeight="1">
      <c r="A21" s="47">
        <v>7</v>
      </c>
      <c r="B21" s="22" t="s">
        <v>32</v>
      </c>
      <c r="C21" s="23" t="s">
        <v>8</v>
      </c>
      <c r="D21" s="5">
        <v>1000</v>
      </c>
      <c r="E21" s="6"/>
      <c r="F21" s="28">
        <v>0.23</v>
      </c>
      <c r="G21" s="6">
        <f t="shared" si="3"/>
        <v>0</v>
      </c>
      <c r="H21" s="6">
        <f t="shared" si="4"/>
        <v>0</v>
      </c>
      <c r="I21" s="6">
        <f>D21*G21</f>
        <v>0</v>
      </c>
    </row>
    <row r="22" spans="1:12" ht="15.75">
      <c r="A22" s="49">
        <v>8</v>
      </c>
      <c r="B22" s="29" t="s">
        <v>33</v>
      </c>
      <c r="C22" s="29" t="s">
        <v>8</v>
      </c>
      <c r="D22" s="30">
        <v>2800</v>
      </c>
      <c r="E22" s="31"/>
      <c r="F22" s="32">
        <v>0.23</v>
      </c>
      <c r="G22" s="31">
        <f t="shared" si="3"/>
        <v>0</v>
      </c>
      <c r="H22" s="31">
        <f t="shared" si="4"/>
        <v>0</v>
      </c>
      <c r="I22" s="31">
        <f t="shared" si="5"/>
        <v>0</v>
      </c>
    </row>
    <row r="23" spans="1:12" ht="15.75">
      <c r="A23" s="44" t="s">
        <v>35</v>
      </c>
      <c r="B23" s="45"/>
      <c r="C23" s="45"/>
      <c r="D23" s="45"/>
      <c r="E23" s="45"/>
      <c r="F23" s="45"/>
      <c r="G23" s="46"/>
      <c r="H23" s="34"/>
      <c r="I23" s="34"/>
    </row>
    <row r="24" spans="1:12" ht="15.75">
      <c r="A24" s="44" t="s">
        <v>36</v>
      </c>
      <c r="B24" s="45"/>
      <c r="C24" s="45"/>
      <c r="D24" s="45"/>
      <c r="E24" s="45"/>
      <c r="F24" s="45"/>
      <c r="G24" s="46"/>
      <c r="H24" s="34"/>
      <c r="I24" s="34"/>
    </row>
    <row r="25" spans="1:12" ht="16.5" thickBot="1">
      <c r="A25" s="42" t="s">
        <v>34</v>
      </c>
      <c r="B25" s="42"/>
      <c r="C25" s="42"/>
      <c r="D25" s="42"/>
      <c r="E25" s="42"/>
      <c r="F25" s="42"/>
      <c r="G25" s="42"/>
      <c r="H25" s="33">
        <f>SUM(H5:H22)</f>
        <v>0</v>
      </c>
      <c r="I25" s="33"/>
      <c r="J25" s="24"/>
    </row>
    <row r="26" spans="1:12" ht="15.75" thickTop="1">
      <c r="I26" s="24"/>
    </row>
    <row r="28" spans="1:12" ht="44.25" customHeight="1">
      <c r="B28" s="37" t="s">
        <v>30</v>
      </c>
      <c r="C28" s="37"/>
      <c r="D28" s="37"/>
      <c r="E28" s="37"/>
      <c r="F28" s="37"/>
      <c r="G28" s="37"/>
      <c r="H28" s="37"/>
      <c r="I28" s="37"/>
      <c r="J28" s="26"/>
      <c r="K28" s="26"/>
      <c r="L28" s="26"/>
    </row>
    <row r="30" spans="1:12" ht="32.25" customHeight="1">
      <c r="B30" s="37" t="s">
        <v>29</v>
      </c>
      <c r="C30" s="37"/>
      <c r="D30" s="37"/>
      <c r="E30" s="37"/>
      <c r="F30" s="37"/>
      <c r="G30" s="37"/>
      <c r="H30" s="37"/>
      <c r="I30" s="37"/>
    </row>
    <row r="33" spans="2:9">
      <c r="B33" s="27" t="s">
        <v>26</v>
      </c>
      <c r="E33" s="38" t="s">
        <v>27</v>
      </c>
      <c r="F33" s="38"/>
      <c r="G33" s="38"/>
      <c r="H33" s="38"/>
      <c r="I33" s="38"/>
    </row>
  </sheetData>
  <mergeCells count="16">
    <mergeCell ref="B1:I1"/>
    <mergeCell ref="B28:I28"/>
    <mergeCell ref="B30:I30"/>
    <mergeCell ref="E33:I33"/>
    <mergeCell ref="I2:I3"/>
    <mergeCell ref="B4:I4"/>
    <mergeCell ref="B13:I13"/>
    <mergeCell ref="A25:G25"/>
    <mergeCell ref="A2:A3"/>
    <mergeCell ref="B2:B3"/>
    <mergeCell ref="C2:C3"/>
    <mergeCell ref="E2:E3"/>
    <mergeCell ref="G2:G3"/>
    <mergeCell ref="H2:H3"/>
    <mergeCell ref="A23:G23"/>
    <mergeCell ref="A24:G24"/>
  </mergeCells>
  <pageMargins left="0.7" right="0.7" top="0.75" bottom="0.75" header="0.3" footer="0.3"/>
  <pageSetup paperSize="9" scale="8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 Marzec (Kiedrowska)</cp:lastModifiedBy>
  <cp:lastPrinted>2022-04-14T08:31:01Z</cp:lastPrinted>
  <dcterms:created xsi:type="dcterms:W3CDTF">2022-04-08T10:49:34Z</dcterms:created>
  <dcterms:modified xsi:type="dcterms:W3CDTF">2022-06-03T07:57:22Z</dcterms:modified>
</cp:coreProperties>
</file>