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10.43.42.30\Projekty\FEnIKS_AOS\Realizacja\Przetargi\Szacowanie wartości\"/>
    </mc:Choice>
  </mc:AlternateContent>
  <xr:revisionPtr revIDLastSave="0" documentId="13_ncr:1_{8143B205-F1A5-448D-8C72-4D1381B58D64}" xr6:coauthVersionLast="47" xr6:coauthVersionMax="47" xr10:uidLastSave="{00000000-0000-0000-0000-000000000000}"/>
  <bookViews>
    <workbookView xWindow="-108" yWindow="-108" windowWidth="23256" windowHeight="12456" xr2:uid="{00000000-000D-0000-FFFF-FFFF00000000}"/>
  </bookViews>
  <sheets>
    <sheet name="Sprzęt medyczny"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1" l="1"/>
  <c r="G41" i="1"/>
  <c r="G42" i="1"/>
  <c r="G43" i="1"/>
  <c r="G63" i="1"/>
  <c r="G65" i="1"/>
  <c r="G62" i="1"/>
  <c r="G64" i="1"/>
  <c r="G60" i="1" l="1"/>
  <c r="G55" i="1"/>
  <c r="G50" i="1"/>
  <c r="G51" i="1"/>
  <c r="G52" i="1"/>
  <c r="G53" i="1"/>
  <c r="G54" i="1"/>
  <c r="G57" i="1"/>
  <c r="G49" i="1"/>
  <c r="G45" i="1"/>
  <c r="G39" i="1"/>
  <c r="G32" i="1" l="1"/>
  <c r="G33" i="1"/>
  <c r="G34" i="1"/>
  <c r="G35" i="1"/>
  <c r="G28" i="1"/>
  <c r="G31" i="1"/>
  <c r="G30" i="1"/>
  <c r="G6" i="1"/>
  <c r="G58" i="1"/>
  <c r="G61" i="1"/>
  <c r="G66" i="1"/>
  <c r="G48" i="1"/>
  <c r="G27" i="1"/>
  <c r="G24" i="1"/>
  <c r="G40" i="1"/>
  <c r="G36" i="1"/>
  <c r="G23" i="1"/>
  <c r="G38" i="1"/>
  <c r="G44" i="1"/>
  <c r="G46" i="1"/>
  <c r="G47" i="1"/>
  <c r="G67" i="1"/>
  <c r="G68" i="1"/>
  <c r="G69" i="1"/>
  <c r="G70" i="1"/>
  <c r="G4" i="1"/>
  <c r="G5" i="1"/>
  <c r="G7" i="1"/>
  <c r="G8" i="1"/>
  <c r="G9" i="1"/>
  <c r="G10" i="1"/>
  <c r="G11" i="1"/>
  <c r="G12" i="1"/>
  <c r="G14" i="1"/>
  <c r="G16" i="1"/>
  <c r="G17" i="1"/>
  <c r="G18" i="1"/>
  <c r="G19" i="1"/>
  <c r="G20" i="1"/>
  <c r="G21" i="1"/>
  <c r="G22" i="1"/>
  <c r="G25" i="1"/>
  <c r="G26" i="1"/>
  <c r="G29" i="1"/>
  <c r="G3" i="1"/>
  <c r="G13" i="1" l="1"/>
  <c r="G59" i="1"/>
  <c r="G15" i="1"/>
  <c r="G56" i="1"/>
</calcChain>
</file>

<file path=xl/sharedStrings.xml><?xml version="1.0" encoding="utf-8"?>
<sst xmlns="http://schemas.openxmlformats.org/spreadsheetml/2006/main" count="158" uniqueCount="139">
  <si>
    <t>L.p.</t>
  </si>
  <si>
    <t>Typ</t>
  </si>
  <si>
    <t>Ilość</t>
  </si>
  <si>
    <t>Poradnia chorób metabolicznych i leczenia otyłości</t>
  </si>
  <si>
    <t>Waga z analizatorem składu ciała</t>
  </si>
  <si>
    <t>Wózek do przewozu osób otyłych</t>
  </si>
  <si>
    <t>Leżanka dla osób otyłych</t>
  </si>
  <si>
    <t>Poradnia Kardiologiczna</t>
  </si>
  <si>
    <t>Echokardiograf</t>
  </si>
  <si>
    <t>Aparat EKG</t>
  </si>
  <si>
    <t>Poradnia Reumatologiczna</t>
  </si>
  <si>
    <t>Aparat USG</t>
  </si>
  <si>
    <t>Poradnia Chorób Płuc</t>
  </si>
  <si>
    <t>Spirometr</t>
  </si>
  <si>
    <t>Meble medyczne</t>
  </si>
  <si>
    <t>Zakład Diagnostyki Obrazowej</t>
  </si>
  <si>
    <t>Teleradiologia</t>
  </si>
  <si>
    <t>Rozbudowa systemu rezonansu magnetycznego</t>
  </si>
  <si>
    <t>Poradnia Neurologiczna</t>
  </si>
  <si>
    <t>Aparat EEG</t>
  </si>
  <si>
    <t>Aparat EMG</t>
  </si>
  <si>
    <t>Poradnia gastroenterologiczna</t>
  </si>
  <si>
    <t>Aparat do pH-metrii</t>
  </si>
  <si>
    <t>Poradnia Chirurgiczna</t>
  </si>
  <si>
    <t>Narzędzia</t>
  </si>
  <si>
    <t>Lampa zabiegowa sufitowa</t>
  </si>
  <si>
    <t>Stół zabiegowy</t>
  </si>
  <si>
    <t>Poradia Ortopedyczna</t>
  </si>
  <si>
    <t>Piła do gipsu</t>
  </si>
  <si>
    <t>Poradnia Urologiczna</t>
  </si>
  <si>
    <t>Platforma do elektrochirurgii</t>
  </si>
  <si>
    <t>Poradnia Alergologiczna</t>
  </si>
  <si>
    <t>Poradnia Ginekologiczna</t>
  </si>
  <si>
    <t>Pracownia Endoskopowa</t>
  </si>
  <si>
    <t>Zestaw endoskopowy</t>
  </si>
  <si>
    <t>Szafa do przechowywania endoskopów</t>
  </si>
  <si>
    <t>Myjnia endoskopowa</t>
  </si>
  <si>
    <t>Aparat elektrochirurgiczny</t>
  </si>
  <si>
    <t>Poradnia Okulistyczna</t>
  </si>
  <si>
    <t>Poradnia Laryngologiczna</t>
  </si>
  <si>
    <t>Stolik typu Mayo</t>
  </si>
  <si>
    <t>Aparat ultrasonograficzny</t>
  </si>
  <si>
    <t>Videogastroskop ultrasonograficzny</t>
  </si>
  <si>
    <t>Unit okulistyczny z wyposażeniem</t>
  </si>
  <si>
    <t>Wózek do przewożenia pacjenta</t>
  </si>
  <si>
    <t>System holterowski</t>
  </si>
  <si>
    <t>Fotel ginekologiczny</t>
  </si>
  <si>
    <t>Laser okulistyczny YAG/SLT</t>
  </si>
  <si>
    <t>Autorefraktometr</t>
  </si>
  <si>
    <t xml:space="preserve">Lampa szczelinowa wraz z tonometrem
</t>
  </si>
  <si>
    <t>Zabudowa meblowa</t>
  </si>
  <si>
    <t>szafa medyczna dwudrzwiowa
min. 4 półki
nośność półki min. 20kg
drzwi szafy przeszklone z zamkiem zabezpieczającym
nogi wyposażone w system do poziomowania</t>
  </si>
  <si>
    <t>szafa medyczna dwudrzwiowa
min. 3 półki
nośność półki min. 20kg
drzwi szafy przeszklone z zamkiem zabezpieczającym
nogi wyposażone w system do poziomowania</t>
  </si>
  <si>
    <t>stolik typu Mayo
wykonanie ze stali kwasoodpornej
obrót blatu o 360°
blokada obrotu blatu
wysokość regulowana hydraulicznia w zakresie min. 1000-1250mm
trzy koła jezdne o średnicy min 50mm
blat z pogłębieniem
rozmiar blatu min. 450x700mm</t>
  </si>
  <si>
    <t>2 segmenty
udźwig min. 240 kg
zagłówek regulowany sprężyną gazową
wysokość regulowana elektrycznie min. w zakresie 550 - 900 mm
odporny na środki do dezynfekcji</t>
  </si>
  <si>
    <t xml:space="preserve">system telekonsultacji zintergowany z RIS/PACS
przeglądarka diagnostyczna w chmurze dla min. 2 jednoczasowych użytkowników
</t>
  </si>
  <si>
    <t>Stół operacyjny</t>
  </si>
  <si>
    <t>Lampa operacyjna sufitowa</t>
  </si>
  <si>
    <t>Autoklaw</t>
  </si>
  <si>
    <t>Wózek do przewozu pacjenta</t>
  </si>
  <si>
    <t>Zestaw artroskopowy do wziernikowania stawów</t>
  </si>
  <si>
    <t>przenośny aparat do pracy w poradni reumatologicznej
min. 4 porty do podpięcia głowic
dotykowy ekran min 13"
dedykowany wózek jezdny z regulacją wysokości
wbudowany akumulator pozwalający na min 150 minut pracy
Łączność Wi-fi
głowica convex, częstotliwość w zakresie min. 2-6MHz
głowica liniowa, częstotliwość min. 5-12MHZ
videoprinter</t>
  </si>
  <si>
    <t>Zestaw narzędzi</t>
  </si>
  <si>
    <t>Lampa czołowa</t>
  </si>
  <si>
    <t>lampa czołowa, akumulatorowa, okular powiększający</t>
  </si>
  <si>
    <t>Mikroskop diagnostyczny</t>
  </si>
  <si>
    <t>Wziernik nosowy, Wziernik uszny, Lusterko laryngologiczne, Lusterko laryngologiczne, Lusterko laryngologiczne, Lusterko laryngologiczne, Lusterko laryngologiczne, Lusterko laryngologiczne, Wziernik nosowy Killian, Haczyk uszny Lucea, Kpl wzierników usznych Siegla, Kpl wzierników Politzer, Pinceta bagnetowa (nosowa), Pinceta anatomiczna, Kleszczyki uszne mikro (naskórkowe), Kleszczyki uszne mikro (biopsyjne), Kleszczyki uszne mikro (do ciał obcych), Kpl ssaków usznych, Kpl ssaków nosowych, Watotrzymacz, Szpatułka staslowa, Pean prosty, Pean krzywy, Imadło do szycia, Pinceta chirurgiczna, Nożyczki, Pinceta kątowa (uszna), Stroiki, Zestaw do szycia, Językotrzymacz, Rozwórka do adenotomii, Kleszczyki do usuwania cial obcych z krtani, Łyżeczka do łyżeczkowania, Razpator do przegrody</t>
  </si>
  <si>
    <t>Endoskop laryngologiczny</t>
  </si>
  <si>
    <t>Endoskop laryngologiczny ze stojakiem
projekcja obrazu w czasie rzeczywistym
wykonywanie zdjęć i nagrań wideo
możliwość podłączenia dodatkowego monitora
odporność na działanie środków dezynfekcyjnych
średnica zewnętrzna wziernika max. 3mm
rozdzielczość wbudowanego ekranu min. HD
regulowany kąt widzenia końcówki w zakresie min. góra 120° / dół 120°
długość endoskopu 350mm +/- 20mm
możliwość zgrywania zdjęć i wideo na komputer</t>
  </si>
  <si>
    <t>Aparat do termoterapii prostaty</t>
  </si>
  <si>
    <t xml:space="preserve">Aparat do badań urodynamicznych </t>
  </si>
  <si>
    <t>System prób wysiłkowych</t>
  </si>
  <si>
    <t>Lampa sufitowa jednokopułowa, jednoramienna LED
system zarządzania cieniem
sterylne nakładki na uchwyt głowicy
regulacja natężenia światła w zakresie min. 30-100%</t>
  </si>
  <si>
    <t>Lodówka farmaceutyczna</t>
  </si>
  <si>
    <t>Lodówka farmaceutyczna z zasilaczem awaryjnym oraz systemem powiadamiania, przeszklone drzwi</t>
  </si>
  <si>
    <t>Wózek przeznaczony do przewozu osób otyłych
bezpieczne obciążenie robocze min. 280kg
zdejmowane podłokietniki i podnóżki
wysokość siedziska max. 50 cm</t>
  </si>
  <si>
    <t>Holter EKG 12 kanałowy - 3
Holter EKG 3 kanałowy - 5
Holter ciśnieniowy - 4
System holtera EKG
System holtera ciśnieniowego</t>
  </si>
  <si>
    <t>Aparat EMG z komputerem
wbudowany stymulator prądowy
wbudowany stymulator słuchowy
wbudowany stymulator wzrokowy
wbudowany głośnik do oceny sygnałów diagnostycznych
3-kanałowa głowica ze wzmacniaczami NCS/EMG/EP
rękojeść stymulująca z regulacją bodźca</t>
  </si>
  <si>
    <t>Aparat EEG z komputerem
głowica wzmacniaczy biologicznych
fotostymulator diodowy
konsola z filtrem przeciwprzepięciowym
czepek EEG
statyw z uchwytem do stymulatora i głowicy</t>
  </si>
  <si>
    <t>aparat do wykrywania epizodów refluksowych
kwalifikacja epizodów jako kwaśne lub niekwaśne
wykrywanie i analizowanie refluksu gazowego
analiza impedancji
pomiar ciśnienia przezprzełykowego
analiza symptomów
bezprzewodowy podgląd danych w czasie badania</t>
  </si>
  <si>
    <t>Oscylacyjna piła do gipsu
Moc min 400W
regulacja prędkości
dostosowana do opatrunków gipsowych i syntetycznych
przewód zasilający min. 4m</t>
  </si>
  <si>
    <t>Stół zabiegowy sterowany elektrycznie
wbudowany akumulator
stół 4-segmentowy
sterowanie za pomocą pilota
centralna blokada kół
blokada regulacji oparcia pleców
koła o średnicy min. 130mm
materiał obić oraz konstrukcja odporne na działanie środków dezynfekcyjnych
maksymalne obciążenie min. 190 kg</t>
  </si>
  <si>
    <t>maksymalna moc cięcia min. 90W
maksymalna moc koagulacji min. 75W
funkcja autostart
min. 4 programy
możliwość konfigurowania modułów gniazd</t>
  </si>
  <si>
    <t>wózek do przewozu pacjenta w pozycji leżącej
hydrauliczna regulacja wysokości
materiał tapicerki oraz konstrukcja odporna na środki do dezynfekcji
składane barierki boczne
szerokość materaca min 60cm
wysokość regulowana w zakresie min. 50-80cm
maksymalne obciążenie min. 190kg</t>
  </si>
  <si>
    <t>Stół operacyjny sterowany elektrycznie
wbudowany akumulator
stół 5-segmentowy
sterowanie za pomocą pilota
centralna blokada kół
blokada regulacji oparcia pleców
koła o średnicy min. 130mm
materiał obić oraz konstrukcja odporne na działanie środków dezynfekcyjnych
maksymalne obciążenie min. 190 kg</t>
  </si>
  <si>
    <t>autoklaw o pojemności od 20 do 25L
zużycie wody maksymalnie 400ml
wyświetlacz dotykowy
możliwość programowania testów i cykli
monitorowanie jakości wody
system usuwania zanieczyszczeń obiegu wodnego</t>
  </si>
  <si>
    <t>Endoskop dwukanałowy</t>
  </si>
  <si>
    <t>Wideogastroskop</t>
  </si>
  <si>
    <t>Wideokolonoskop</t>
  </si>
  <si>
    <t>Procesor obrazu: źródło światła LED, jasność min. 1300lm, stopniowa regulacja uinsuflacji powietrza; monitor: min 27", rozdzielczość min. 1920x1080 pikseli, jasność min 700cd/m2,czas reakcji maksymalnie 15ms; wózek medyczny endoskopowy: wieszak na endoskop, min. 3 półki, ramie obrotowe do monitora, system redukcji zakłóceń sieciowych; ssak elektryczny: dostosowany do pracy ciągłej, montowany na wózku do endoskopii, wydajność min. 27 l/min., zabezpieczenie przed przelaniem pompy; pompa endoskopowa z regulacją intensywności spłukiwania, pojemność zbiornika min. 1L, włącznik nożny</t>
  </si>
  <si>
    <t>aparat USG dostosowany do badań endoskopowych, techniki obrazowania harmonicznego, technologia zwiększająca rozdzielczość w czasie rzeczywistym, redukcja szumów w przestrzeniach płynowych i naczyniach, obrazowanie elastograficzne w czasie rzeczywistym, min. 3 porty głowic, monitor min. 21"</t>
  </si>
  <si>
    <t xml:space="preserve">głębia ostrości min. 4-90mm, kąt obserwacji min. 120°, średnica kanału biopsyjnego min. 2,5mm, kąty zgięcia min. góra 200° - dół 80°, długość robocza min. 1050mm, </t>
  </si>
  <si>
    <t xml:space="preserve">głębia ostrości min. 4-90mm, kąt obserwacji min. 120°, średnice kanałów biopsyjnych min. 3mm, kąty zgięcia min. góra 200° - dół 80° - prawo 90° - lewo 90°, długość robocza min. 1000mm,  </t>
  </si>
  <si>
    <t xml:space="preserve">regulowana sztywność sondy, głębia ostrości min. 4-90mm, kąt obserwacji min. 160°, średnica kanału biopsyjnego min. 3,5mm, kąty zgięcia min. góra 170° - dół 170° - prawo 140° - lewo 140°, długość robocza min. 1450mm, </t>
  </si>
  <si>
    <t xml:space="preserve">głębia ostrości min. 4-90mm, kąt obserwacji min. 130°, średnica kanału biopsyjnego min. 3,5mm, kąty zgięcia min. góra 140° - dół 90° - prawo 90° - lewo 90°, długość robocza min. 1200mm,  </t>
  </si>
  <si>
    <t>szafa do przechowywania endoskopów zasilana sprężonym powietrzem z sieci, endoskopy przechowywane w poziomych koszach / szufladach, kolorowy wyświetlacz dotykowy, skaner kodów kreskowych, monitoring czasu przechowywwania endoskopów</t>
  </si>
  <si>
    <t>myjnia chemiczno-termiczna, możliwość mycia dwóch endoskopów jednocześnie, dezynfekcja wody UV, drukarka, system filtrujący do uzdatniania wody, automatyczny test szczelności, system identyfikacji endoskopów</t>
  </si>
  <si>
    <t>podnoszony elektrycznie z podnóżkami do pozycji ginekologiczno- urologicznej dostosowany do zabiegów cystoskopowych, termoterapii i badania urodynamicznego</t>
  </si>
  <si>
    <t>Tonometr</t>
  </si>
  <si>
    <t>System Wideootoskopu i Nosofiberoskopu</t>
  </si>
  <si>
    <t>Lampa sufitowa</t>
  </si>
  <si>
    <t>Diatermia</t>
  </si>
  <si>
    <t>Aparat do litotrypsji przezskórnej z ramieniem C</t>
  </si>
  <si>
    <t>termoterapia do zabiegów bezoperacyjnego leczenia rozrostu gruczołu krokowego</t>
  </si>
  <si>
    <t>Zestaw toru wizyjnego wraz z endoskopami i ureterorenoskopami</t>
  </si>
  <si>
    <t>System holter EKG, rejestrator EKG 3 kanałowy - 2 szt, system holtera ciśnieniowego, rejestrator ciśnieniowy - 4 szt.</t>
  </si>
  <si>
    <t>platforma dostosowana do pracy w pracowni endoskopowej
automatyczne dozowanie mocy wyjściowej
maksymalna moc cięcia min. 180W
maksymalna moc koagulacji min. 110 W
moduł argonowy
podwójny włącznik nożny
wózek jezdny</t>
  </si>
  <si>
    <t>podstawa jezdna z hamulcem
podwójne ramię
tubus binokularny prosty
powiększenie manualne min 4 stopniowe
oświetlenie LED min. 90 000 LUX
żywotność LED min. 40 000 godzin
obiektyw z regulacją głębi ostrości
wszystkie przeguby z manualną regulacją oporu</t>
  </si>
  <si>
    <t>przesuwny  podnoszony elektrycznie blat
min. 2 gniazda zasilające w blacie
możliwość ustawienia na blacie min. 2 urządzeń
półka pod rzutnik
ramię foroptera
fotel z elektryczną regulacją wysokości
foropter automatyczny
wyświetlacz optotypów</t>
  </si>
  <si>
    <t>pomiar metodą strefowego obrazowania źrenicy
autonaprowadzanie
autostart pomiaru
pomiar refrakcji
retroiluminacja
bezdotykowy pomiar ciśnienia wewnątrzgałkowego i grubości rogówki</t>
  </si>
  <si>
    <t>Układ optyczny typu Zeiss
min. 5 stopniowa regulacjia powiększenia</t>
  </si>
  <si>
    <t>diatermia przeznaczona do pracy w poradni urologicznej
generator elektrochirurgiczny min. 375kHz
kabel monopolarny min. 4m
podwójny włącznik nożny
przewód bipolarny min 3m</t>
  </si>
  <si>
    <t>Zestaw narzędziowy</t>
  </si>
  <si>
    <t xml:space="preserve">System do pozaustrojowego kruszenia kamieni
elektromagnetyczne źródło fali uderzeniowej
min. 8 stopniowe ustawienie poziomu energii
soczewki akustyczne do precyzyjnego ogniskowania
współpraca z aparatami RTG
mobilny aparat USG dostosowany do pracy w małych pomieszczeniach, ekran min. 14", głowica Convex, podstawa jezdna
stół zabiegowydostosowany do pracy z systemami ESWL
Mobilny aparat RTG typ C z przeznaczeniem do zastosowań urologicznych, ruch ramienia min. +/- 25°, możliwość sterowania z pokoju technicznego oraz sali zabiegowej min. wyzwoleniem impulsu, obrotem ramienia
</t>
  </si>
  <si>
    <t>Nożyczki
imadła
trzonki skalpela
kleszcze
pęsety</t>
  </si>
  <si>
    <t>ustalacze odłamków
kleszcze
podważki
podbijaki</t>
  </si>
  <si>
    <t>badania min. przepływ cewkowy, cystometria wodna, cystometria mikcyjna, EMG
graficzna analiza wyników
możliwość powiększenia wybranego fragmentu badania
możliwość pomiaru min. 3 ciśnień
możliwość oddzielnego zerowania każdego kanału pomiarowego</t>
  </si>
  <si>
    <t>wózek do badań z systemem elektrycznym
szerokość min 68 cm
min. 5 kolorów wyboru tapicerki
rama kolumnowa
regulowana elektrycznie wysokość
możliwość ustawienia w pozycji Trendelenburga i anty-Trendelenburga
blokowane koła umożliwiające jej transport
wieszak na papier
regulowany zagłówek</t>
  </si>
  <si>
    <t>lampa szczelinowa typu Haag-Streit 
możliwość wizualizacji gruczołów Meiboma
min. pięć powiększeń w zakresie min. 6x do 35x
regulacja wszystkich parametrów szczeliny
filtry min.: niebieski, zielony, szary, amber 
zestaw z podbródkiem, fiksatorem i zasilaczem
lampa wyposażona w żarówkę LED
tonometr aplacyjny z uchwytem do lampy
stolik do lampy z elektryczną regulacją wysokości</t>
  </si>
  <si>
    <t>monitor typu All in One min 15"
głowica kamery ze światłowodem
otoskop
endoskop rhinolaryngologiczny
stojak z uchwytem na kamerę oraz endoskop</t>
  </si>
  <si>
    <t>Lokalizacja</t>
  </si>
  <si>
    <t>Maksymalne obciążenie min. 280 kg
zakres wiekowy min. 10-80 lat
dokładność pomiaru max. 10 gram
Kolorowy dotykowy wyświetlacz min 8"
Przechowywana w oprogramowaniu historia pomiarów zintegrowany komputer umożliwiający zarządzanie i przetwarzanie danych, archiwizowanie i otwieranie archiwalnych danych, drukowanie, oprogramowanie w języku polskim wieloczęstotliwościowa technologia BIA pomiar segmentowy min.: masa mięśni, masa tkanki beztłuszczowej, masa tkanki tłuszczowej, ocena masy mięśni nóg, impedancja, rezystancja, tkanka tłuszczowa %, rozłożenie tkanki tłuszczowej
pomiar całego ciała min.: masa, indeks masy, masa tkanki tłuszczowej, tkanka tłuszczowa %, całkowita masa mięśni, całkowita zawartość wody w organizmie, stosunek TBW/ECW, masa minerałów kostnych, masa protein, kąt fazowy</t>
  </si>
  <si>
    <t>System prób wysiłkowych min.: analiza ryzyka choroby wieńcowej i zagrożenia życia pacjenta, moduł QT do analizy zespołu długiego QT i oceny ryzyka nagłej śmierci,  przewidywanie maksymalnego obciążenia dla pacjenta, detekcja i analiza arytmii, zaawansowany monitoring odcinka ST − mapy ST, zatrzymanie obrazu 
z sygnałem EKG, współpraca z wieloma modelami bieżnii cykloergometrów, bezprzewodowy aparat EKG
Stanowisko do wykonywania próby wysiłkowej z komputerem, moniotrem drukarką
Bieżnia do prób wysiłkowych z regulacją kąta wzniesienia oraz prędkości</t>
  </si>
  <si>
    <t>spirometr do pełnego zakresu badań pulmonologicznych
komputerowa analiza przeprowadzonych pomiarów
Głowica charakteryzująca się niskimi wartościami oporu przepływu oraz małą przestrzenią martwą, odpornością na zawilgocenie, sterylizowalna
zgodność ze standardami ERS/ATS
możliwość przeprowadzenia spirometrii wolnej, krzywej przepływ-objętość, maksymalnej dowolnej wentylacji minutowej u dzieci oraz dorosłych
Rozszerzenia: Rhinomanometria, CAPS, RRS, Dyfuzja, ISPA
wózek jezdny oraz komputer w zestawie</t>
  </si>
  <si>
    <t xml:space="preserve">Głowica kamery 4K, Konsola kamery 4K, monitor medyczny, Konsola Shavera, Rękojeść shavera, Pompa artroskopowa, Konsola do waporyzacji, Wózek, Optyka 
z ultraszerokim kątem widzenia z płaszczem, trokarem i kasetą do sterylizacji, Optyka artroskopowa z płaszczem, trokarem i kasetą do sterylizacji, Adapter do podłączenia optyki, Światłowód </t>
  </si>
  <si>
    <t>aparat cyfrowy przeznaczony do badań w ramach poradni ortopedycznej
szerokopasmowe obrazowanie harmoniczne
adaptacyjny processing obrazu, redukcja artefaktów szumowych
wygładzające przetwarzanie obrazu usuwające artefakty i szumy zakłócające diagnozę
jednoczesne przestrzenne skanowanie wiązki pod wieloma kątami i różnymi częstotliwościami w czasie rzeczywistym
Color Doppler (CFM), Power Doppler (CFA), Power Doppler kierunkowy (DCFA)
Doppler Pulsacyjny (PWD i PWD HPRF)
monitor min. LCD 20”
min. 3 aktywne porty głowic
głowica liniowa, obrazowanie harmoniczne, trapezowe, częstotliwość pracy min. 6-16 MHz, szerokość skanu min. 35mm</t>
  </si>
  <si>
    <t>Monitor
światłowód
kamera endoskopowa
wózek
procesor wideo
źródło światła
cystoskopy sztywne
kleszcze
obturator
cystoskopy x 3 DJ</t>
  </si>
  <si>
    <t>spirometr do pełnego zakresu badań alergologicznych
komputerowa analiza przeprowadzonych pomiarów
Głowica charakteryzująca się niskimi wartościami oporu przepływu oraz małą przestrzenią martwą, odpornością na zawilgocenie, sterylizowalna
zgodność ze standardami ERS/ATS
możliwość przeprowadzenia spirometrii wolnej, krzywej przepływ-objętość, maksymalnej dowolnej wentylacji minutowej u dzieci oraz dorosłych
Rozszerzenia: Rhinomanometria, CAPS, RRS, Dyfuzja, ISPA
wózek jezdny oraz komputer w zestawie</t>
  </si>
  <si>
    <t>Fotel ginekologiczny sterowany elektrycznie
maksymalne obciążenie min. 250kg
trzy precyzyjnie zaprojektowanych segmentów – segmentu głowy, pleców
i siedziska, co umożliwia dostosowanie go do indywidualnych potrzeb pacjentek.
Szerokie siedzisko o szerokości 820 mm zapewnia wygodę nawet dla osób 
o większej posturze.
Segment pleców ma taką samą szerokość, co zapewnia jednolitą podporę, natomiast segment głowy jest nieco węższy (620 mm), co ułatwia dostęp 
i manewrowanie.
Fotel wyposażony jest w trzy silniki elektromechaniczne, które umożliwiają precyzyjną regulację każdego segmentu.
wysokość regulowana w zakresie min. od 500 mm do 800 mm za pomocą pilota
odchylany segment pleców w zakresie min. od 0 do 60 stopni
odchylany segment siedzenia min. o 20 stopni.
segment głowy regulowany w zakresie min. +/- 25 stopni 
tapicerka wykonana ze zmywalnego tworzywa sztucznego
podkolanniki typu wyposażone w rzepy mocujące, zapewniają stabilne podparcie dla nóg
Owalna miska o średnicy kółka o średnicy min. 80 mm z indywidualnymi blokadami hamulców 
min. dwie szyny do montażu wyposażenia na odcinku siedziska
podpórka na nogi dla lekarza
obudowa odporna na środki dezynfekcyjne</t>
  </si>
  <si>
    <t>Biurko - 3szt., wymiary min. (sz x g x w) 1100 x 560 x 750 mm, stelaż z profili aluminiowych, szafka z 3 szufladami, nóżki z możliwością poziomowania, zamek centralnybiurko odporne na działanie promieni UV oraz środki do dezynfekcji
Szafka stojąca - 5szt., szafka przyścienna, dwie komory po 3 szuflady, jedna komora drzwi jednoskrzydłowe z jedną półką, stelaż z profili aluminiowych, nóżki 
z możliwością poziomowania, centralny zamek w szufladach, zamek w drzwiczkach, wymiary min. (sz x g x w) 1300 x 520 x 840 mm, szafka odporna na działanie promieni UV oraz środki do dezynfekcji
Szafka wisząca - 5 szt., szafka wisząca jednokomorowa, dwuskrzydłowa, min. jedna półka, stelaż z profili aluminiowych, wymiary min. (sz x g x w) 850 x 280 x 550 mm, zamek w drzwiczkach,  szafka odporna na działanie promieni UV oraz środki do dezynfekcji</t>
  </si>
  <si>
    <t>laser okulistyczny typu YAG/SLT
platforma do laseroterapii oczu min.: leczenie zaćmy wtórnej oraz jaskry
zintegrowany laser typu: Nd:YAG z przełącznikiem podwójnej częstotliwości ( YAG/SLT) 
zbieżna ścieżka optyczna LED zoptymalizowana w celu oglądania przedniego jak 
i tylnego segmentu oka
przesunięcie ogniskowania min. -150 µm / +30 µm/ +150µm
regulowana bezstopniowo maksymalna energia min 25,5 mJ w potrójnym pulsie
możliwość rozbudowy o laser do siatkówki w trybie Singlespot lub Multispot
3 Soczewki do Irydotomii SLT i Kapsulotomii</t>
  </si>
  <si>
    <t>Wymagania minimalne</t>
  </si>
  <si>
    <t>Wstępnie przyjęta cena jednostkowa brutto</t>
  </si>
  <si>
    <t>Wstępnie przyjęta wartość pozycji brutto</t>
  </si>
  <si>
    <t>obrazowanie kardiologiczno-naczyniowe
obrazowanie dopplerowskie
obrazowanie harmoniczne
obrazowanie 3D
monitor min 22"
monitor sterujący min. 11"
wbudowana nagrywarka CD/DVD
printer
elastografia
min. 4 gniazda głowic
głowicą convex
dłowica liniowa matrycowa
głowica liniowa szerokopasmowa
integracja z systemem dziedzinowym CGM</t>
  </si>
  <si>
    <t>Aparat USG przeznaczony do pracy w poradni kardiologicznej
min. 3 gniazda sond
monitor min 22"
ekran dotykowy sterujący funkcjami min 10"
głowica liniowa
2 x głowica sektorowa
printer
integracja z systemem dziedzinowym CGM</t>
  </si>
  <si>
    <t>Aparat EKG 12 kanałowy
wyświetlacz kolorowy min. 7"
wózek
eksport danych do pliku PDF na wskazanych zasobach sieciowych
wydruk termiczny 112 mm
wbudowany akumulator</t>
  </si>
  <si>
    <t>Rozbudowa posiadanego systemu rezonansu magnetycznego o rozwiązania oparte o AI z zakresu planowania badania, akwizycji i rekonstrukcji obrazu, automatyczna analiza danych, generowanie alertów dotyczących potencjalnie pilnych przypadków, system Canon Vantage Orian VANTAGE ORIAN MRT-1550/ED</t>
  </si>
  <si>
    <t>Aparat USG 3D
Głowica convex z przystawką do biopsji nerek i zakładania nefrostomii
Głowica liniowa
Głowica dorektalna dwupłaszczyznowa z torem biopsyjnym wewnątrz głowicy 
przystawka do biopsji fuzyjnej
Integracja z systemem dziedzinowym CGM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</si>
</sst>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2" x14ac:knownFonts="1">
    <font>
      <sz val="11"/>
      <color theme="1"/>
      <name val="Calibri"/>
      <family val="2"/>
      <scheme val="minor"/>
    </font>
    <font>
      <b/>
      <sz val="11"/>
      <color theme="1"/>
      <name val="Calibri"/>
      <family val="2"/>
      <charset val="23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9">
    <xf numFmtId="0" fontId="0" fillId="0" borderId="0" xfId="0"/>
    <xf numFmtId="0" fontId="0" fillId="0" borderId="0" xfId="0" applyAlignment="1">
      <alignment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left" vertical="center" wrapText="1"/>
    </xf>
    <xf numFmtId="164" fontId="0" fillId="0" borderId="1" xfId="0" applyNumberFormat="1" applyBorder="1" applyAlignment="1">
      <alignment horizontal="left" vertical="center" wrapText="1"/>
    </xf>
    <xf numFmtId="164" fontId="0" fillId="0" borderId="0" xfId="0" applyNumberFormat="1" applyAlignment="1">
      <alignment wrapText="1"/>
    </xf>
    <xf numFmtId="49" fontId="0" fillId="0" borderId="1" xfId="0" applyNumberFormat="1" applyBorder="1" applyAlignment="1">
      <alignment horizontal="left" vertical="center" wrapText="1"/>
    </xf>
    <xf numFmtId="0" fontId="1" fillId="0" borderId="0" xfId="0" applyFont="1" applyAlignment="1">
      <alignment wrapText="1"/>
    </xf>
    <xf numFmtId="49" fontId="0" fillId="0" borderId="2" xfId="0" applyNumberFormat="1" applyBorder="1" applyAlignment="1">
      <alignment horizontal="left" vertical="center" wrapText="1"/>
    </xf>
    <xf numFmtId="164" fontId="0" fillId="0" borderId="2" xfId="0" applyNumberFormat="1" applyBorder="1" applyAlignment="1">
      <alignment horizontal="left" vertical="center" wrapText="1"/>
    </xf>
    <xf numFmtId="0" fontId="0" fillId="0" borderId="2" xfId="0" applyBorder="1" applyAlignment="1">
      <alignment horizontal="left" vertical="center" wrapText="1"/>
    </xf>
    <xf numFmtId="1" fontId="0" fillId="0" borderId="2" xfId="0" applyNumberForma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6</xdr:col>
      <xdr:colOff>950259</xdr:colOff>
      <xdr:row>0</xdr:row>
      <xdr:rowOff>1040943</xdr:rowOff>
    </xdr:to>
    <xdr:pic>
      <xdr:nvPicPr>
        <xdr:cNvPr id="3" name="Obraz 2">
          <a:extLst>
            <a:ext uri="{FF2B5EF4-FFF2-40B4-BE49-F238E27FC236}">
              <a16:creationId xmlns:a16="http://schemas.microsoft.com/office/drawing/2014/main" id="{F40D81BF-977E-4684-18EE-2E8B9FC6A7B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
          <a:ext cx="10425953" cy="104094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79"/>
  <sheetViews>
    <sheetView tabSelected="1" zoomScale="85" zoomScaleNormal="85" workbookViewId="0">
      <pane ySplit="2" topLeftCell="A3" activePane="bottomLeft" state="frozen"/>
      <selection activeCell="C1" sqref="C1"/>
      <selection pane="bottomLeft" activeCell="D2" sqref="D2"/>
    </sheetView>
  </sheetViews>
  <sheetFormatPr defaultColWidth="9.109375" defaultRowHeight="14.4" x14ac:dyDescent="0.3"/>
  <cols>
    <col min="1" max="1" width="6" style="1" customWidth="1"/>
    <col min="2" max="2" width="20.109375" style="1" customWidth="1"/>
    <col min="3" max="3" width="19.109375" style="1" customWidth="1"/>
    <col min="4" max="4" width="69.88671875" style="1" customWidth="1"/>
    <col min="5" max="5" width="8.5546875" style="1" customWidth="1"/>
    <col min="6" max="6" width="14.5546875" style="1" customWidth="1"/>
    <col min="7" max="7" width="14.88671875" style="1" customWidth="1"/>
    <col min="8" max="16384" width="9.109375" style="1"/>
  </cols>
  <sheetData>
    <row r="1" spans="1:7" ht="87.6" customHeight="1" x14ac:dyDescent="0.3">
      <c r="A1" s="18"/>
      <c r="B1" s="18"/>
      <c r="C1" s="18"/>
      <c r="D1" s="18"/>
      <c r="E1" s="18"/>
      <c r="F1" s="18"/>
      <c r="G1" s="18"/>
    </row>
    <row r="2" spans="1:7" s="3" customFormat="1" ht="57.6" x14ac:dyDescent="0.3">
      <c r="A2" s="2" t="s">
        <v>0</v>
      </c>
      <c r="B2" s="2" t="s">
        <v>120</v>
      </c>
      <c r="C2" s="2" t="s">
        <v>1</v>
      </c>
      <c r="D2" s="2" t="s">
        <v>131</v>
      </c>
      <c r="E2" s="2" t="s">
        <v>2</v>
      </c>
      <c r="F2" s="2" t="s">
        <v>132</v>
      </c>
      <c r="G2" s="2" t="s">
        <v>133</v>
      </c>
    </row>
    <row r="3" spans="1:7" ht="187.2" x14ac:dyDescent="0.3">
      <c r="A3" s="4">
        <v>1</v>
      </c>
      <c r="B3" s="15" t="s">
        <v>3</v>
      </c>
      <c r="C3" s="4" t="s">
        <v>4</v>
      </c>
      <c r="D3" s="8" t="s">
        <v>121</v>
      </c>
      <c r="E3" s="5">
        <v>1</v>
      </c>
      <c r="F3" s="6">
        <v>53000</v>
      </c>
      <c r="G3" s="6">
        <f>F3*E3</f>
        <v>53000</v>
      </c>
    </row>
    <row r="4" spans="1:7" ht="57.6" x14ac:dyDescent="0.3">
      <c r="A4" s="4">
        <v>2</v>
      </c>
      <c r="B4" s="16"/>
      <c r="C4" s="4" t="s">
        <v>5</v>
      </c>
      <c r="D4" s="8" t="s">
        <v>75</v>
      </c>
      <c r="E4" s="5">
        <v>1</v>
      </c>
      <c r="F4" s="6">
        <v>18500</v>
      </c>
      <c r="G4" s="6">
        <f t="shared" ref="G4:G70" si="0">F4*E4</f>
        <v>18500</v>
      </c>
    </row>
    <row r="5" spans="1:7" ht="72" x14ac:dyDescent="0.3">
      <c r="A5" s="4">
        <v>3</v>
      </c>
      <c r="B5" s="17"/>
      <c r="C5" s="4" t="s">
        <v>6</v>
      </c>
      <c r="D5" s="8" t="s">
        <v>54</v>
      </c>
      <c r="E5" s="5">
        <v>1</v>
      </c>
      <c r="F5" s="6">
        <v>5500</v>
      </c>
      <c r="G5" s="6">
        <f t="shared" si="0"/>
        <v>5500</v>
      </c>
    </row>
    <row r="6" spans="1:7" ht="72" x14ac:dyDescent="0.3">
      <c r="A6" s="12">
        <v>4</v>
      </c>
      <c r="B6" s="14" t="s">
        <v>7</v>
      </c>
      <c r="C6" s="12" t="s">
        <v>45</v>
      </c>
      <c r="D6" s="10" t="s">
        <v>76</v>
      </c>
      <c r="E6" s="13">
        <v>1</v>
      </c>
      <c r="F6" s="11">
        <v>125000</v>
      </c>
      <c r="G6" s="6">
        <f t="shared" si="0"/>
        <v>125000</v>
      </c>
    </row>
    <row r="7" spans="1:7" ht="115.2" x14ac:dyDescent="0.3">
      <c r="A7" s="4">
        <v>5</v>
      </c>
      <c r="B7" s="14"/>
      <c r="C7" s="4" t="s">
        <v>8</v>
      </c>
      <c r="D7" s="8" t="s">
        <v>135</v>
      </c>
      <c r="E7" s="5">
        <v>1</v>
      </c>
      <c r="F7" s="6">
        <v>760000</v>
      </c>
      <c r="G7" s="6">
        <f t="shared" si="0"/>
        <v>760000</v>
      </c>
    </row>
    <row r="8" spans="1:7" ht="142.80000000000001" customHeight="1" x14ac:dyDescent="0.3">
      <c r="A8" s="4">
        <v>6</v>
      </c>
      <c r="B8" s="14"/>
      <c r="C8" s="4" t="s">
        <v>71</v>
      </c>
      <c r="D8" s="8" t="s">
        <v>122</v>
      </c>
      <c r="E8" s="5">
        <v>1</v>
      </c>
      <c r="F8" s="6">
        <v>85000</v>
      </c>
      <c r="G8" s="6">
        <f t="shared" si="0"/>
        <v>85000</v>
      </c>
    </row>
    <row r="9" spans="1:7" ht="86.4" x14ac:dyDescent="0.3">
      <c r="A9" s="4">
        <v>7</v>
      </c>
      <c r="B9" s="14"/>
      <c r="C9" s="4" t="s">
        <v>9</v>
      </c>
      <c r="D9" s="8" t="s">
        <v>136</v>
      </c>
      <c r="E9" s="5">
        <v>1</v>
      </c>
      <c r="F9" s="6">
        <v>9000</v>
      </c>
      <c r="G9" s="6">
        <f t="shared" si="0"/>
        <v>9000</v>
      </c>
    </row>
    <row r="10" spans="1:7" ht="129.6" x14ac:dyDescent="0.3">
      <c r="A10" s="12">
        <v>8</v>
      </c>
      <c r="B10" s="4" t="s">
        <v>10</v>
      </c>
      <c r="C10" s="4" t="s">
        <v>11</v>
      </c>
      <c r="D10" s="8" t="s">
        <v>61</v>
      </c>
      <c r="E10" s="5">
        <v>1</v>
      </c>
      <c r="F10" s="6">
        <v>55000</v>
      </c>
      <c r="G10" s="6">
        <f t="shared" si="0"/>
        <v>55000</v>
      </c>
    </row>
    <row r="11" spans="1:7" ht="129.6" x14ac:dyDescent="0.3">
      <c r="A11" s="4">
        <v>9</v>
      </c>
      <c r="B11" s="14" t="s">
        <v>12</v>
      </c>
      <c r="C11" s="4" t="s">
        <v>13</v>
      </c>
      <c r="D11" s="8" t="s">
        <v>123</v>
      </c>
      <c r="E11" s="5">
        <v>1</v>
      </c>
      <c r="F11" s="6">
        <v>240000</v>
      </c>
      <c r="G11" s="6">
        <f t="shared" si="0"/>
        <v>240000</v>
      </c>
    </row>
    <row r="12" spans="1:7" ht="72" x14ac:dyDescent="0.3">
      <c r="A12" s="4">
        <v>10</v>
      </c>
      <c r="B12" s="14"/>
      <c r="C12" s="4" t="s">
        <v>14</v>
      </c>
      <c r="D12" s="8" t="s">
        <v>51</v>
      </c>
      <c r="E12" s="5">
        <v>1</v>
      </c>
      <c r="F12" s="6">
        <v>3500</v>
      </c>
      <c r="G12" s="6">
        <f t="shared" si="0"/>
        <v>3500</v>
      </c>
    </row>
    <row r="13" spans="1:7" ht="43.2" x14ac:dyDescent="0.3">
      <c r="A13" s="4">
        <v>11</v>
      </c>
      <c r="B13" s="14" t="s">
        <v>15</v>
      </c>
      <c r="C13" s="4" t="s">
        <v>16</v>
      </c>
      <c r="D13" s="8" t="s">
        <v>55</v>
      </c>
      <c r="E13" s="5">
        <v>1</v>
      </c>
      <c r="F13" s="6">
        <v>155000</v>
      </c>
      <c r="G13" s="6">
        <f t="shared" si="0"/>
        <v>155000</v>
      </c>
    </row>
    <row r="14" spans="1:7" ht="201.6" x14ac:dyDescent="0.3">
      <c r="A14" s="12">
        <v>12</v>
      </c>
      <c r="B14" s="14"/>
      <c r="C14" s="4" t="s">
        <v>11</v>
      </c>
      <c r="D14" s="8" t="s">
        <v>134</v>
      </c>
      <c r="E14" s="5">
        <v>2</v>
      </c>
      <c r="F14" s="6">
        <v>515000</v>
      </c>
      <c r="G14" s="6">
        <f t="shared" si="0"/>
        <v>1030000</v>
      </c>
    </row>
    <row r="15" spans="1:7" ht="88.2" customHeight="1" x14ac:dyDescent="0.3">
      <c r="A15" s="4">
        <v>13</v>
      </c>
      <c r="B15" s="14"/>
      <c r="C15" s="4" t="s">
        <v>17</v>
      </c>
      <c r="D15" s="8" t="s">
        <v>137</v>
      </c>
      <c r="E15" s="5">
        <v>1</v>
      </c>
      <c r="F15" s="6">
        <v>3000000</v>
      </c>
      <c r="G15" s="6">
        <f t="shared" si="0"/>
        <v>3000000</v>
      </c>
    </row>
    <row r="16" spans="1:7" ht="28.8" x14ac:dyDescent="0.3">
      <c r="A16" s="4">
        <v>14</v>
      </c>
      <c r="B16" s="15" t="s">
        <v>18</v>
      </c>
      <c r="C16" s="4" t="s">
        <v>45</v>
      </c>
      <c r="D16" s="8" t="s">
        <v>105</v>
      </c>
      <c r="E16" s="5">
        <v>1</v>
      </c>
      <c r="F16" s="6">
        <v>75000</v>
      </c>
      <c r="G16" s="6">
        <f t="shared" si="0"/>
        <v>75000</v>
      </c>
    </row>
    <row r="17" spans="1:7" ht="86.4" x14ac:dyDescent="0.3">
      <c r="A17" s="4">
        <v>15</v>
      </c>
      <c r="B17" s="16"/>
      <c r="C17" s="4" t="s">
        <v>19</v>
      </c>
      <c r="D17" s="8" t="s">
        <v>78</v>
      </c>
      <c r="E17" s="5">
        <v>1</v>
      </c>
      <c r="F17" s="6">
        <v>85000</v>
      </c>
      <c r="G17" s="6">
        <f t="shared" si="0"/>
        <v>85000</v>
      </c>
    </row>
    <row r="18" spans="1:7" ht="100.8" x14ac:dyDescent="0.3">
      <c r="A18" s="12">
        <v>16</v>
      </c>
      <c r="B18" s="16"/>
      <c r="C18" s="4" t="s">
        <v>20</v>
      </c>
      <c r="D18" s="8" t="s">
        <v>77</v>
      </c>
      <c r="E18" s="5">
        <v>1</v>
      </c>
      <c r="F18" s="6">
        <v>105000</v>
      </c>
      <c r="G18" s="6">
        <f t="shared" si="0"/>
        <v>105000</v>
      </c>
    </row>
    <row r="19" spans="1:7" ht="100.8" x14ac:dyDescent="0.3">
      <c r="A19" s="4">
        <v>17</v>
      </c>
      <c r="B19" s="4" t="s">
        <v>21</v>
      </c>
      <c r="C19" s="4" t="s">
        <v>22</v>
      </c>
      <c r="D19" s="8" t="s">
        <v>79</v>
      </c>
      <c r="E19" s="5">
        <v>1</v>
      </c>
      <c r="F19" s="6">
        <v>50000</v>
      </c>
      <c r="G19" s="6">
        <f t="shared" si="0"/>
        <v>50000</v>
      </c>
    </row>
    <row r="20" spans="1:7" ht="72" x14ac:dyDescent="0.3">
      <c r="A20" s="4">
        <v>18</v>
      </c>
      <c r="B20" s="15" t="s">
        <v>23</v>
      </c>
      <c r="C20" s="4" t="s">
        <v>24</v>
      </c>
      <c r="D20" s="8" t="s">
        <v>114</v>
      </c>
      <c r="E20" s="5">
        <v>1</v>
      </c>
      <c r="F20" s="6">
        <v>55000</v>
      </c>
      <c r="G20" s="6">
        <f t="shared" si="0"/>
        <v>55000</v>
      </c>
    </row>
    <row r="21" spans="1:7" ht="57.6" x14ac:dyDescent="0.3">
      <c r="A21" s="4">
        <v>19</v>
      </c>
      <c r="B21" s="16"/>
      <c r="C21" s="4" t="s">
        <v>25</v>
      </c>
      <c r="D21" s="8" t="s">
        <v>72</v>
      </c>
      <c r="E21" s="5">
        <v>1</v>
      </c>
      <c r="F21" s="6">
        <v>60000</v>
      </c>
      <c r="G21" s="6">
        <f t="shared" si="0"/>
        <v>60000</v>
      </c>
    </row>
    <row r="22" spans="1:7" ht="129.6" x14ac:dyDescent="0.3">
      <c r="A22" s="12">
        <v>20</v>
      </c>
      <c r="B22" s="16"/>
      <c r="C22" s="4" t="s">
        <v>26</v>
      </c>
      <c r="D22" s="8" t="s">
        <v>81</v>
      </c>
      <c r="E22" s="5">
        <v>1</v>
      </c>
      <c r="F22" s="6">
        <v>50000</v>
      </c>
      <c r="G22" s="6">
        <f t="shared" si="0"/>
        <v>50000</v>
      </c>
    </row>
    <row r="23" spans="1:7" ht="72" x14ac:dyDescent="0.3">
      <c r="A23" s="4">
        <v>21</v>
      </c>
      <c r="B23" s="16"/>
      <c r="C23" s="4" t="s">
        <v>30</v>
      </c>
      <c r="D23" s="8" t="s">
        <v>82</v>
      </c>
      <c r="E23" s="5">
        <v>1</v>
      </c>
      <c r="F23" s="6">
        <v>16000</v>
      </c>
      <c r="G23" s="6">
        <f t="shared" si="0"/>
        <v>16000</v>
      </c>
    </row>
    <row r="24" spans="1:7" ht="115.2" x14ac:dyDescent="0.3">
      <c r="A24" s="4">
        <v>22</v>
      </c>
      <c r="B24" s="16"/>
      <c r="C24" s="4" t="s">
        <v>40</v>
      </c>
      <c r="D24" s="8" t="s">
        <v>53</v>
      </c>
      <c r="E24" s="5">
        <v>1</v>
      </c>
      <c r="F24" s="6">
        <v>5000</v>
      </c>
      <c r="G24" s="6">
        <f>E24*F24</f>
        <v>5000</v>
      </c>
    </row>
    <row r="25" spans="1:7" ht="72" x14ac:dyDescent="0.3">
      <c r="A25" s="4">
        <v>23</v>
      </c>
      <c r="B25" s="16"/>
      <c r="C25" s="4" t="s">
        <v>14</v>
      </c>
      <c r="D25" s="8" t="s">
        <v>52</v>
      </c>
      <c r="E25" s="5">
        <v>4</v>
      </c>
      <c r="F25" s="6">
        <v>3500</v>
      </c>
      <c r="G25" s="6">
        <f t="shared" si="0"/>
        <v>14000</v>
      </c>
    </row>
    <row r="26" spans="1:7" ht="72" x14ac:dyDescent="0.3">
      <c r="A26" s="12">
        <v>24</v>
      </c>
      <c r="B26" s="15" t="s">
        <v>27</v>
      </c>
      <c r="C26" s="4" t="s">
        <v>28</v>
      </c>
      <c r="D26" s="8" t="s">
        <v>80</v>
      </c>
      <c r="E26" s="5">
        <v>1</v>
      </c>
      <c r="F26" s="6">
        <v>3500</v>
      </c>
      <c r="G26" s="6">
        <f t="shared" si="0"/>
        <v>3500</v>
      </c>
    </row>
    <row r="27" spans="1:7" ht="115.2" x14ac:dyDescent="0.3">
      <c r="A27" s="4">
        <v>25</v>
      </c>
      <c r="B27" s="16"/>
      <c r="C27" s="4" t="s">
        <v>40</v>
      </c>
      <c r="D27" s="8" t="s">
        <v>53</v>
      </c>
      <c r="E27" s="5">
        <v>3</v>
      </c>
      <c r="F27" s="6">
        <v>5000</v>
      </c>
      <c r="G27" s="6">
        <f t="shared" si="0"/>
        <v>15000</v>
      </c>
    </row>
    <row r="28" spans="1:7" ht="100.8" x14ac:dyDescent="0.3">
      <c r="A28" s="4">
        <v>26</v>
      </c>
      <c r="B28" s="16"/>
      <c r="C28" s="4" t="s">
        <v>59</v>
      </c>
      <c r="D28" s="8" t="s">
        <v>83</v>
      </c>
      <c r="E28" s="5">
        <v>1</v>
      </c>
      <c r="F28" s="6">
        <v>11000</v>
      </c>
      <c r="G28" s="6">
        <f t="shared" si="0"/>
        <v>11000</v>
      </c>
    </row>
    <row r="29" spans="1:7" ht="86.4" x14ac:dyDescent="0.3">
      <c r="A29" s="4">
        <v>27</v>
      </c>
      <c r="B29" s="16"/>
      <c r="C29" s="4" t="s">
        <v>58</v>
      </c>
      <c r="D29" s="8" t="s">
        <v>85</v>
      </c>
      <c r="E29" s="5">
        <v>1</v>
      </c>
      <c r="F29" s="6">
        <v>15000</v>
      </c>
      <c r="G29" s="6">
        <f t="shared" si="0"/>
        <v>15000</v>
      </c>
    </row>
    <row r="30" spans="1:7" ht="72" x14ac:dyDescent="0.3">
      <c r="A30" s="12">
        <v>28</v>
      </c>
      <c r="B30" s="16"/>
      <c r="C30" s="4" t="s">
        <v>60</v>
      </c>
      <c r="D30" s="8" t="s">
        <v>124</v>
      </c>
      <c r="E30" s="5">
        <v>1</v>
      </c>
      <c r="F30" s="6">
        <v>390000</v>
      </c>
      <c r="G30" s="6">
        <f t="shared" si="0"/>
        <v>390000</v>
      </c>
    </row>
    <row r="31" spans="1:7" ht="129.6" x14ac:dyDescent="0.3">
      <c r="A31" s="4">
        <v>29</v>
      </c>
      <c r="B31" s="16"/>
      <c r="C31" s="4" t="s">
        <v>56</v>
      </c>
      <c r="D31" s="8" t="s">
        <v>84</v>
      </c>
      <c r="E31" s="5">
        <v>1</v>
      </c>
      <c r="F31" s="6">
        <v>210000</v>
      </c>
      <c r="G31" s="6">
        <f t="shared" si="0"/>
        <v>210000</v>
      </c>
    </row>
    <row r="32" spans="1:7" ht="57.6" x14ac:dyDescent="0.3">
      <c r="A32" s="4">
        <v>30</v>
      </c>
      <c r="B32" s="16"/>
      <c r="C32" s="4" t="s">
        <v>112</v>
      </c>
      <c r="D32" s="8" t="s">
        <v>115</v>
      </c>
      <c r="E32" s="5">
        <v>1</v>
      </c>
      <c r="F32" s="6">
        <v>40000</v>
      </c>
      <c r="G32" s="6">
        <f t="shared" si="0"/>
        <v>40000</v>
      </c>
    </row>
    <row r="33" spans="1:7" ht="187.2" x14ac:dyDescent="0.3">
      <c r="A33" s="4">
        <v>31</v>
      </c>
      <c r="B33" s="16"/>
      <c r="C33" s="4" t="s">
        <v>11</v>
      </c>
      <c r="D33" s="8" t="s">
        <v>125</v>
      </c>
      <c r="E33" s="5">
        <v>1</v>
      </c>
      <c r="F33" s="6">
        <v>99000</v>
      </c>
      <c r="G33" s="6">
        <f t="shared" si="0"/>
        <v>99000</v>
      </c>
    </row>
    <row r="34" spans="1:7" ht="57.6" x14ac:dyDescent="0.3">
      <c r="A34" s="12">
        <v>32</v>
      </c>
      <c r="B34" s="16"/>
      <c r="C34" s="4" t="s">
        <v>57</v>
      </c>
      <c r="D34" s="8" t="s">
        <v>72</v>
      </c>
      <c r="E34" s="5">
        <v>1</v>
      </c>
      <c r="F34" s="6">
        <v>62000</v>
      </c>
      <c r="G34" s="6">
        <f t="shared" si="0"/>
        <v>62000</v>
      </c>
    </row>
    <row r="35" spans="1:7" ht="72" x14ac:dyDescent="0.3">
      <c r="A35" s="4">
        <v>33</v>
      </c>
      <c r="B35" s="16"/>
      <c r="C35" s="4" t="s">
        <v>14</v>
      </c>
      <c r="D35" s="8" t="s">
        <v>51</v>
      </c>
      <c r="E35" s="5">
        <v>1</v>
      </c>
      <c r="F35" s="6">
        <v>3500</v>
      </c>
      <c r="G35" s="6">
        <f t="shared" si="0"/>
        <v>3500</v>
      </c>
    </row>
    <row r="36" spans="1:7" ht="28.8" x14ac:dyDescent="0.3">
      <c r="A36" s="4">
        <v>34</v>
      </c>
      <c r="B36" s="16" t="s">
        <v>29</v>
      </c>
      <c r="C36" s="4" t="s">
        <v>69</v>
      </c>
      <c r="D36" s="8" t="s">
        <v>103</v>
      </c>
      <c r="E36" s="5">
        <v>1</v>
      </c>
      <c r="F36" s="6">
        <v>220000</v>
      </c>
      <c r="G36" s="6">
        <f t="shared" si="0"/>
        <v>220000</v>
      </c>
    </row>
    <row r="37" spans="1:7" ht="172.8" x14ac:dyDescent="0.3">
      <c r="A37" s="4">
        <v>35</v>
      </c>
      <c r="B37" s="16"/>
      <c r="C37" s="4" t="s">
        <v>102</v>
      </c>
      <c r="D37" s="8" t="s">
        <v>113</v>
      </c>
      <c r="E37" s="5">
        <v>1</v>
      </c>
      <c r="F37" s="6">
        <v>1600000</v>
      </c>
      <c r="G37" s="6">
        <f t="shared" si="0"/>
        <v>1600000</v>
      </c>
    </row>
    <row r="38" spans="1:7" ht="72" x14ac:dyDescent="0.3">
      <c r="A38" s="12">
        <v>36</v>
      </c>
      <c r="B38" s="16"/>
      <c r="C38" s="4" t="s">
        <v>70</v>
      </c>
      <c r="D38" s="8" t="s">
        <v>116</v>
      </c>
      <c r="E38" s="5">
        <v>1</v>
      </c>
      <c r="F38" s="6">
        <v>120000</v>
      </c>
      <c r="G38" s="6">
        <f t="shared" si="0"/>
        <v>120000</v>
      </c>
    </row>
    <row r="39" spans="1:7" ht="43.2" x14ac:dyDescent="0.3">
      <c r="A39" s="4">
        <v>37</v>
      </c>
      <c r="B39" s="16"/>
      <c r="C39" s="4" t="s">
        <v>26</v>
      </c>
      <c r="D39" s="8" t="s">
        <v>97</v>
      </c>
      <c r="E39" s="5">
        <v>1</v>
      </c>
      <c r="F39" s="6">
        <v>22500</v>
      </c>
      <c r="G39" s="6">
        <f t="shared" si="0"/>
        <v>22500</v>
      </c>
    </row>
    <row r="40" spans="1:7" ht="144" x14ac:dyDescent="0.3">
      <c r="A40" s="4">
        <v>38</v>
      </c>
      <c r="B40" s="16"/>
      <c r="C40" s="4" t="s">
        <v>104</v>
      </c>
      <c r="D40" s="8" t="s">
        <v>126</v>
      </c>
      <c r="E40" s="5">
        <v>1</v>
      </c>
      <c r="F40" s="6">
        <v>520000</v>
      </c>
      <c r="G40" s="6">
        <f t="shared" si="0"/>
        <v>520000</v>
      </c>
    </row>
    <row r="41" spans="1:7" ht="57.6" x14ac:dyDescent="0.3">
      <c r="A41" s="4">
        <v>39</v>
      </c>
      <c r="B41" s="16"/>
      <c r="C41" s="4" t="s">
        <v>100</v>
      </c>
      <c r="D41" s="8" t="s">
        <v>72</v>
      </c>
      <c r="E41" s="5">
        <v>1</v>
      </c>
      <c r="F41" s="6">
        <v>62000</v>
      </c>
      <c r="G41" s="6">
        <f t="shared" si="0"/>
        <v>62000</v>
      </c>
    </row>
    <row r="42" spans="1:7" ht="72" x14ac:dyDescent="0.3">
      <c r="A42" s="12">
        <v>40</v>
      </c>
      <c r="B42" s="16"/>
      <c r="C42" s="4" t="s">
        <v>101</v>
      </c>
      <c r="D42" s="8" t="s">
        <v>111</v>
      </c>
      <c r="E42" s="5">
        <v>1</v>
      </c>
      <c r="F42" s="6">
        <v>80000</v>
      </c>
      <c r="G42" s="6">
        <f t="shared" si="0"/>
        <v>80000</v>
      </c>
    </row>
    <row r="43" spans="1:7" ht="86.4" x14ac:dyDescent="0.3">
      <c r="A43" s="4">
        <v>41</v>
      </c>
      <c r="B43" s="16"/>
      <c r="C43" s="4" t="s">
        <v>11</v>
      </c>
      <c r="D43" s="8" t="s">
        <v>138</v>
      </c>
      <c r="E43" s="5">
        <v>1</v>
      </c>
      <c r="F43" s="6">
        <v>610000</v>
      </c>
      <c r="G43" s="6">
        <f t="shared" si="0"/>
        <v>610000</v>
      </c>
    </row>
    <row r="44" spans="1:7" ht="28.8" x14ac:dyDescent="0.3">
      <c r="A44" s="4">
        <v>42</v>
      </c>
      <c r="B44" s="15" t="s">
        <v>31</v>
      </c>
      <c r="C44" s="4" t="s">
        <v>73</v>
      </c>
      <c r="D44" s="8" t="s">
        <v>74</v>
      </c>
      <c r="E44" s="5">
        <v>1</v>
      </c>
      <c r="F44" s="6">
        <v>13000</v>
      </c>
      <c r="G44" s="6">
        <f t="shared" si="0"/>
        <v>13000</v>
      </c>
    </row>
    <row r="45" spans="1:7" ht="129.6" x14ac:dyDescent="0.3">
      <c r="A45" s="4">
        <v>43</v>
      </c>
      <c r="B45" s="16"/>
      <c r="C45" s="4" t="s">
        <v>13</v>
      </c>
      <c r="D45" s="8" t="s">
        <v>127</v>
      </c>
      <c r="E45" s="5">
        <v>1</v>
      </c>
      <c r="F45" s="6">
        <v>245000</v>
      </c>
      <c r="G45" s="6">
        <f t="shared" si="0"/>
        <v>245000</v>
      </c>
    </row>
    <row r="46" spans="1:7" ht="72" x14ac:dyDescent="0.3">
      <c r="A46" s="12">
        <v>44</v>
      </c>
      <c r="B46" s="17"/>
      <c r="C46" s="4" t="s">
        <v>14</v>
      </c>
      <c r="D46" s="8" t="s">
        <v>51</v>
      </c>
      <c r="E46" s="5">
        <v>2</v>
      </c>
      <c r="F46" s="6">
        <v>2900</v>
      </c>
      <c r="G46" s="6">
        <f t="shared" si="0"/>
        <v>5800</v>
      </c>
    </row>
    <row r="47" spans="1:7" ht="331.2" x14ac:dyDescent="0.3">
      <c r="A47" s="4">
        <v>45</v>
      </c>
      <c r="B47" s="15" t="s">
        <v>32</v>
      </c>
      <c r="C47" s="4" t="s">
        <v>46</v>
      </c>
      <c r="D47" s="8" t="s">
        <v>128</v>
      </c>
      <c r="E47" s="5">
        <v>1</v>
      </c>
      <c r="F47" s="6">
        <v>20000</v>
      </c>
      <c r="G47" s="6">
        <f t="shared" si="0"/>
        <v>20000</v>
      </c>
    </row>
    <row r="48" spans="1:7" ht="72" x14ac:dyDescent="0.3">
      <c r="A48" s="4">
        <v>46</v>
      </c>
      <c r="B48" s="17"/>
      <c r="C48" s="4" t="s">
        <v>14</v>
      </c>
      <c r="D48" s="8" t="s">
        <v>51</v>
      </c>
      <c r="E48" s="5">
        <v>3</v>
      </c>
      <c r="F48" s="6">
        <v>3500</v>
      </c>
      <c r="G48" s="6">
        <f t="shared" si="0"/>
        <v>10500</v>
      </c>
    </row>
    <row r="49" spans="1:7" ht="115.2" x14ac:dyDescent="0.3">
      <c r="A49" s="4">
        <v>47</v>
      </c>
      <c r="B49" s="15" t="s">
        <v>33</v>
      </c>
      <c r="C49" s="4" t="s">
        <v>34</v>
      </c>
      <c r="D49" s="8" t="s">
        <v>89</v>
      </c>
      <c r="E49" s="5">
        <v>2</v>
      </c>
      <c r="F49" s="6">
        <v>240000</v>
      </c>
      <c r="G49" s="6">
        <f t="shared" si="0"/>
        <v>480000</v>
      </c>
    </row>
    <row r="50" spans="1:7" ht="28.8" x14ac:dyDescent="0.3">
      <c r="A50" s="12">
        <v>48</v>
      </c>
      <c r="B50" s="16"/>
      <c r="C50" s="4" t="s">
        <v>87</v>
      </c>
      <c r="D50" s="8" t="s">
        <v>91</v>
      </c>
      <c r="E50" s="5">
        <v>4</v>
      </c>
      <c r="F50" s="6">
        <v>110000</v>
      </c>
      <c r="G50" s="6">
        <f t="shared" si="0"/>
        <v>440000</v>
      </c>
    </row>
    <row r="51" spans="1:7" ht="43.2" x14ac:dyDescent="0.3">
      <c r="A51" s="4">
        <v>49</v>
      </c>
      <c r="B51" s="16"/>
      <c r="C51" s="4" t="s">
        <v>88</v>
      </c>
      <c r="D51" s="8" t="s">
        <v>93</v>
      </c>
      <c r="E51" s="5">
        <v>4</v>
      </c>
      <c r="F51" s="6">
        <v>130000</v>
      </c>
      <c r="G51" s="6">
        <f t="shared" si="0"/>
        <v>520000</v>
      </c>
    </row>
    <row r="52" spans="1:7" ht="43.2" x14ac:dyDescent="0.3">
      <c r="A52" s="4">
        <v>50</v>
      </c>
      <c r="B52" s="16"/>
      <c r="C52" s="4" t="s">
        <v>86</v>
      </c>
      <c r="D52" s="8" t="s">
        <v>92</v>
      </c>
      <c r="E52" s="5">
        <v>1</v>
      </c>
      <c r="F52" s="6">
        <v>130000</v>
      </c>
      <c r="G52" s="6">
        <f t="shared" si="0"/>
        <v>130000</v>
      </c>
    </row>
    <row r="53" spans="1:7" ht="57.6" x14ac:dyDescent="0.3">
      <c r="A53" s="4">
        <v>51</v>
      </c>
      <c r="B53" s="16"/>
      <c r="C53" s="4" t="s">
        <v>41</v>
      </c>
      <c r="D53" s="8" t="s">
        <v>90</v>
      </c>
      <c r="E53" s="5">
        <v>1</v>
      </c>
      <c r="F53" s="6">
        <v>640000</v>
      </c>
      <c r="G53" s="6">
        <f t="shared" si="0"/>
        <v>640000</v>
      </c>
    </row>
    <row r="54" spans="1:7" ht="43.2" x14ac:dyDescent="0.3">
      <c r="A54" s="12">
        <v>52</v>
      </c>
      <c r="B54" s="16"/>
      <c r="C54" s="4" t="s">
        <v>42</v>
      </c>
      <c r="D54" s="8" t="s">
        <v>94</v>
      </c>
      <c r="E54" s="5">
        <v>1</v>
      </c>
      <c r="F54" s="6">
        <v>430000</v>
      </c>
      <c r="G54" s="6">
        <f t="shared" si="0"/>
        <v>430000</v>
      </c>
    </row>
    <row r="55" spans="1:7" ht="57.6" x14ac:dyDescent="0.3">
      <c r="A55" s="4">
        <v>53</v>
      </c>
      <c r="B55" s="16"/>
      <c r="C55" s="4" t="s">
        <v>35</v>
      </c>
      <c r="D55" s="8" t="s">
        <v>95</v>
      </c>
      <c r="E55" s="5">
        <v>2</v>
      </c>
      <c r="F55" s="6">
        <v>125000</v>
      </c>
      <c r="G55" s="6">
        <f t="shared" si="0"/>
        <v>250000</v>
      </c>
    </row>
    <row r="56" spans="1:7" ht="43.2" x14ac:dyDescent="0.3">
      <c r="A56" s="4">
        <v>54</v>
      </c>
      <c r="B56" s="16"/>
      <c r="C56" s="4" t="s">
        <v>36</v>
      </c>
      <c r="D56" s="8" t="s">
        <v>96</v>
      </c>
      <c r="E56" s="5">
        <v>2</v>
      </c>
      <c r="F56" s="6">
        <v>70000</v>
      </c>
      <c r="G56" s="6">
        <f t="shared" si="0"/>
        <v>140000</v>
      </c>
    </row>
    <row r="57" spans="1:7" ht="129.6" x14ac:dyDescent="0.3">
      <c r="A57" s="4">
        <v>55</v>
      </c>
      <c r="B57" s="16"/>
      <c r="C57" s="4" t="s">
        <v>44</v>
      </c>
      <c r="D57" s="8" t="s">
        <v>117</v>
      </c>
      <c r="E57" s="5">
        <v>3</v>
      </c>
      <c r="F57" s="6">
        <v>16000</v>
      </c>
      <c r="G57" s="6">
        <f t="shared" si="0"/>
        <v>48000</v>
      </c>
    </row>
    <row r="58" spans="1:7" ht="100.8" x14ac:dyDescent="0.3">
      <c r="A58" s="12">
        <v>56</v>
      </c>
      <c r="B58" s="16"/>
      <c r="C58" s="4" t="s">
        <v>37</v>
      </c>
      <c r="D58" s="8" t="s">
        <v>106</v>
      </c>
      <c r="E58" s="5">
        <v>2</v>
      </c>
      <c r="F58" s="6">
        <v>70000</v>
      </c>
      <c r="G58" s="6">
        <f t="shared" si="0"/>
        <v>140000</v>
      </c>
    </row>
    <row r="59" spans="1:7" ht="172.8" x14ac:dyDescent="0.3">
      <c r="A59" s="4">
        <v>57</v>
      </c>
      <c r="B59" s="16"/>
      <c r="C59" s="4" t="s">
        <v>50</v>
      </c>
      <c r="D59" s="8" t="s">
        <v>129</v>
      </c>
      <c r="E59" s="5">
        <v>1</v>
      </c>
      <c r="F59" s="6">
        <v>75000</v>
      </c>
      <c r="G59" s="6">
        <f>F59*E59</f>
        <v>75000</v>
      </c>
    </row>
    <row r="60" spans="1:7" ht="72" x14ac:dyDescent="0.3">
      <c r="A60" s="4">
        <v>58</v>
      </c>
      <c r="B60" s="16"/>
      <c r="C60" s="4" t="s">
        <v>14</v>
      </c>
      <c r="D60" s="8" t="s">
        <v>51</v>
      </c>
      <c r="E60" s="5">
        <v>4</v>
      </c>
      <c r="F60" s="6">
        <v>3500</v>
      </c>
      <c r="G60" s="6">
        <f t="shared" si="0"/>
        <v>14000</v>
      </c>
    </row>
    <row r="61" spans="1:7" ht="129.6" x14ac:dyDescent="0.3">
      <c r="A61" s="4">
        <v>59</v>
      </c>
      <c r="B61" s="14" t="s">
        <v>38</v>
      </c>
      <c r="C61" s="4" t="s">
        <v>49</v>
      </c>
      <c r="D61" s="8" t="s">
        <v>118</v>
      </c>
      <c r="E61" s="5">
        <v>1</v>
      </c>
      <c r="F61" s="6">
        <v>50000</v>
      </c>
      <c r="G61" s="6">
        <f t="shared" si="0"/>
        <v>50000</v>
      </c>
    </row>
    <row r="62" spans="1:7" ht="144" x14ac:dyDescent="0.3">
      <c r="A62" s="12">
        <v>60</v>
      </c>
      <c r="B62" s="14"/>
      <c r="C62" s="4" t="s">
        <v>47</v>
      </c>
      <c r="D62" s="8" t="s">
        <v>130</v>
      </c>
      <c r="E62" s="5">
        <v>1</v>
      </c>
      <c r="F62" s="6">
        <v>150000</v>
      </c>
      <c r="G62" s="6">
        <f t="shared" si="0"/>
        <v>150000</v>
      </c>
    </row>
    <row r="63" spans="1:7" ht="28.8" x14ac:dyDescent="0.3">
      <c r="A63" s="4">
        <v>61</v>
      </c>
      <c r="B63" s="14"/>
      <c r="C63" s="4" t="s">
        <v>98</v>
      </c>
      <c r="D63" s="8" t="s">
        <v>110</v>
      </c>
      <c r="E63" s="5">
        <v>1</v>
      </c>
      <c r="F63" s="6">
        <v>4500</v>
      </c>
      <c r="G63" s="6">
        <f t="shared" si="0"/>
        <v>4500</v>
      </c>
    </row>
    <row r="64" spans="1:7" ht="86.4" x14ac:dyDescent="0.3">
      <c r="A64" s="4">
        <v>62</v>
      </c>
      <c r="B64" s="14"/>
      <c r="C64" s="4" t="s">
        <v>48</v>
      </c>
      <c r="D64" s="8" t="s">
        <v>109</v>
      </c>
      <c r="E64" s="5">
        <v>1</v>
      </c>
      <c r="F64" s="6">
        <v>63000</v>
      </c>
      <c r="G64" s="6">
        <f t="shared" si="0"/>
        <v>63000</v>
      </c>
    </row>
    <row r="65" spans="1:7" ht="115.2" x14ac:dyDescent="0.3">
      <c r="A65" s="4">
        <v>63</v>
      </c>
      <c r="B65" s="14"/>
      <c r="C65" s="4" t="s">
        <v>43</v>
      </c>
      <c r="D65" s="8" t="s">
        <v>108</v>
      </c>
      <c r="E65" s="5">
        <v>1</v>
      </c>
      <c r="F65" s="6">
        <v>60000</v>
      </c>
      <c r="G65" s="6">
        <f t="shared" si="0"/>
        <v>60000</v>
      </c>
    </row>
    <row r="66" spans="1:7" ht="158.4" x14ac:dyDescent="0.3">
      <c r="A66" s="12">
        <v>64</v>
      </c>
      <c r="B66" s="15" t="s">
        <v>39</v>
      </c>
      <c r="C66" s="4" t="s">
        <v>62</v>
      </c>
      <c r="D66" s="8" t="s">
        <v>66</v>
      </c>
      <c r="E66" s="5">
        <v>1</v>
      </c>
      <c r="F66" s="6">
        <v>15000</v>
      </c>
      <c r="G66" s="6">
        <f t="shared" si="0"/>
        <v>15000</v>
      </c>
    </row>
    <row r="67" spans="1:7" x14ac:dyDescent="0.3">
      <c r="A67" s="4">
        <v>65</v>
      </c>
      <c r="B67" s="16"/>
      <c r="C67" s="4" t="s">
        <v>63</v>
      </c>
      <c r="D67" s="8" t="s">
        <v>64</v>
      </c>
      <c r="E67" s="5">
        <v>1</v>
      </c>
      <c r="F67" s="6">
        <v>8500</v>
      </c>
      <c r="G67" s="6">
        <f t="shared" si="0"/>
        <v>8500</v>
      </c>
    </row>
    <row r="68" spans="1:7" ht="72" x14ac:dyDescent="0.3">
      <c r="A68" s="4">
        <v>66</v>
      </c>
      <c r="B68" s="16"/>
      <c r="C68" s="4" t="s">
        <v>99</v>
      </c>
      <c r="D68" s="8" t="s">
        <v>119</v>
      </c>
      <c r="E68" s="5">
        <v>1</v>
      </c>
      <c r="F68" s="6">
        <v>85000</v>
      </c>
      <c r="G68" s="6">
        <f t="shared" si="0"/>
        <v>85000</v>
      </c>
    </row>
    <row r="69" spans="1:7" ht="115.2" x14ac:dyDescent="0.3">
      <c r="A69" s="4">
        <v>67</v>
      </c>
      <c r="B69" s="16"/>
      <c r="C69" s="4" t="s">
        <v>65</v>
      </c>
      <c r="D69" s="8" t="s">
        <v>107</v>
      </c>
      <c r="E69" s="5">
        <v>1</v>
      </c>
      <c r="F69" s="6">
        <v>43000</v>
      </c>
      <c r="G69" s="6">
        <f t="shared" si="0"/>
        <v>43000</v>
      </c>
    </row>
    <row r="70" spans="1:7" ht="144" x14ac:dyDescent="0.3">
      <c r="A70" s="12">
        <v>68</v>
      </c>
      <c r="B70" s="17"/>
      <c r="C70" s="4" t="s">
        <v>67</v>
      </c>
      <c r="D70" s="8" t="s">
        <v>68</v>
      </c>
      <c r="E70" s="5">
        <v>1</v>
      </c>
      <c r="F70" s="6">
        <v>50000</v>
      </c>
      <c r="G70" s="6">
        <f t="shared" si="0"/>
        <v>50000</v>
      </c>
    </row>
    <row r="74" spans="1:7" x14ac:dyDescent="0.3">
      <c r="G74" s="9"/>
    </row>
    <row r="79" spans="1:7" x14ac:dyDescent="0.3">
      <c r="G79" s="7"/>
    </row>
  </sheetData>
  <mergeCells count="14">
    <mergeCell ref="A1:G1"/>
    <mergeCell ref="B44:B46"/>
    <mergeCell ref="B49:B60"/>
    <mergeCell ref="B66:B70"/>
    <mergeCell ref="B61:B65"/>
    <mergeCell ref="B3:B5"/>
    <mergeCell ref="B26:B35"/>
    <mergeCell ref="B36:B43"/>
    <mergeCell ref="B47:B48"/>
    <mergeCell ref="B6:B9"/>
    <mergeCell ref="B11:B12"/>
    <mergeCell ref="B13:B15"/>
    <mergeCell ref="B16:B18"/>
    <mergeCell ref="B20:B25"/>
  </mergeCells>
  <pageMargins left="0.25" right="0.25" top="0.75" bottom="0.75" header="0.3" footer="0.3"/>
  <pageSetup paperSize="9" scale="9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Sprzęt medyczny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Szymon Gołuchowski</dc:creator>
  <cp:lastModifiedBy>Szymon Gołuchowski</cp:lastModifiedBy>
  <cp:lastPrinted>2026-02-04T10:21:23Z</cp:lastPrinted>
  <dcterms:created xsi:type="dcterms:W3CDTF">2015-06-05T18:19:34Z</dcterms:created>
  <dcterms:modified xsi:type="dcterms:W3CDTF">2026-02-05T11:31:25Z</dcterms:modified>
</cp:coreProperties>
</file>