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t.cierzniakowskip\Documents\Przetarg\2025\Worki\"/>
    </mc:Choice>
  </mc:AlternateContent>
  <bookViews>
    <workbookView xWindow="0" yWindow="0" windowWidth="28800" windowHeight="12180"/>
  </bookViews>
  <sheets>
    <sheet name="Przetarg 2025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I7" i="1" l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6" i="1"/>
  <c r="J6" i="1" s="1"/>
  <c r="G18" i="1"/>
  <c r="J18" i="1" l="1"/>
  <c r="I18" i="1"/>
</calcChain>
</file>

<file path=xl/sharedStrings.xml><?xml version="1.0" encoding="utf-8"?>
<sst xmlns="http://schemas.openxmlformats.org/spreadsheetml/2006/main" count="49" uniqueCount="40">
  <si>
    <t>Lp</t>
  </si>
  <si>
    <t>Nazwa produktu</t>
  </si>
  <si>
    <t>Wymagane  właściwości</t>
  </si>
  <si>
    <t>Wartość pozycji netto  w PLN</t>
  </si>
  <si>
    <t>Wartość stawki VAT w PLN</t>
  </si>
  <si>
    <t>PRZEDMIOT ZAMÓWIENIA</t>
  </si>
  <si>
    <t>załącznik nr 1 do SIWZ</t>
  </si>
  <si>
    <t>Wartość pozycji brutto                  w PLN</t>
  </si>
  <si>
    <t xml:space="preserve">  Uwaga: </t>
  </si>
  <si>
    <t>Podpis Wykonawcy</t>
  </si>
  <si>
    <t>…………………………………….</t>
  </si>
  <si>
    <t>Stawka VAT
w %</t>
  </si>
  <si>
    <t>Worki foliowe polietylenowe niebieskie z nadrukiem</t>
  </si>
  <si>
    <t>Wymiar 70 x 90 cm [+/-2 cm], grubość folii 0,06 mm z tasiemką do związania worka.</t>
  </si>
  <si>
    <t>Wymiar 85 x 90 cm [+/-2 cm], grubość folii 0,1 mm z tasiemką do związania worka.</t>
  </si>
  <si>
    <t>Wymiar 70 x 90 cm [+/-2 cm], grubość folii 0,09 mm z tasiemką do związania worka.</t>
  </si>
  <si>
    <t>Worki foliowe
polietylenowe żółte z nadrukiem</t>
  </si>
  <si>
    <t>Wymiary 70 x 90 cm [+/-2 cm], grubość folii 0,09 mm z tasiemką do związania worka.</t>
  </si>
  <si>
    <t>6=4x5</t>
  </si>
  <si>
    <t>8=6x7</t>
  </si>
  <si>
    <t>9=6+8</t>
  </si>
  <si>
    <t>Worki foliowe polietylenowe czerwone z nadrukiem</t>
  </si>
  <si>
    <r>
      <t xml:space="preserve">Wypełniony i podpisany załącznik nr 1 należy załączyć do oferty. Należy wypełnić wszystkie kolumny. W zakresie grup tam, gdzie jest to wymagane obowiązkowo należy </t>
    </r>
    <r>
      <rPr>
        <i/>
        <u/>
        <sz val="8.5"/>
        <color theme="1"/>
        <rFont val="Times New Roman"/>
        <family val="1"/>
        <charset val="238"/>
      </rPr>
      <t>podać nazwę oferowanego produktu (nazwa handlowa) i producenta.</t>
    </r>
  </si>
  <si>
    <t>Worki o strukturze jednorodnej.</t>
  </si>
  <si>
    <t>Cena jednostkowa netto w PLN/szt</t>
  </si>
  <si>
    <t>Wymiar 50 x 60 cm [+/-2 cm], grubość folii 0,04 mm z tasiemką do związania worka.</t>
  </si>
  <si>
    <t>Wymiary 85 x 90 cm [+/-2 cm], grubość folii 0,1 mm z tasiemką do związania worka.</t>
  </si>
  <si>
    <t>Worki muszą być nieprzezroczyste za wyjątkiem worków do plastiku.</t>
  </si>
  <si>
    <t>Worki foliowe polietylenowe niebieskie z nadrrukiem</t>
  </si>
  <si>
    <t>Wymagana ilość na         12 m-cy – szt.</t>
  </si>
  <si>
    <t>Ramka z nadrukiem na workach o wymiarach minimum 200 x 150 mm</t>
  </si>
  <si>
    <t>Razem 1 + 2 + 3 + 4 + 5 + 6 + 7 + 8 + 9 + 10 + 11 + 12</t>
  </si>
  <si>
    <t>Wymiary 50 x 60 cm [+/-2 cm], grubość folii 0,04 mm z tasiemką do związania worka.</t>
  </si>
  <si>
    <t>Worki foliowe polietylenowe szare z nadrukiem</t>
  </si>
  <si>
    <t>Worki foliowe polietylenowe białe transparentne
z nadrukiem</t>
  </si>
  <si>
    <t>Worki foliowe  polietylenowe biały z nadrukiem</t>
  </si>
  <si>
    <t>Worki foliowe polietylenowe zielone z nadrukiem</t>
  </si>
  <si>
    <t>Worki konfekcjonowane po 20 sztuk, złożone w kostkę.</t>
  </si>
  <si>
    <t>Grupa 1. Worki na odpady medyczne i komunalne.</t>
  </si>
  <si>
    <t>Wymagana ilość na           3 m-ce – 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</si>
</sst>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Czcionka tekstu podstawowego"/>
      <family val="2"/>
      <charset val="238"/>
    </font>
    <font>
      <i/>
      <sz val="12"/>
      <color theme="1"/>
      <name val="Times New Roman"/>
      <family val="1"/>
      <charset val="238"/>
    </font>
    <font>
      <i/>
      <sz val="8.5"/>
      <color theme="1"/>
      <name val="Times New Roman"/>
      <family val="1"/>
      <charset val="238"/>
    </font>
    <font>
      <i/>
      <u/>
      <sz val="8.5"/>
      <color theme="1"/>
      <name val="Times New Roman"/>
      <family val="1"/>
      <charset val="238"/>
    </font>
    <font>
      <b/>
      <i/>
      <sz val="8.5"/>
      <color theme="1"/>
      <name val="Times New Roman"/>
      <family val="1"/>
      <charset val="238"/>
    </font>
    <font>
      <sz val="8.5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2"/>
      <color rgb="FF000000"/>
      <name val="Calibri"/>
      <family val="2"/>
      <charset val="238"/>
    </font>
    <font>
      <b/>
      <sz val="11"/>
      <color theme="1"/>
      <name val="Czcionka tekstu podstawowego"/>
      <charset val="238"/>
    </font>
    <font>
      <b/>
      <i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4" fillId="2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2" fontId="2" fillId="0" borderId="0" xfId="0" applyNumberFormat="1" applyFont="1" applyAlignment="1">
      <alignment horizontal="right" vertical="center" wrapText="1"/>
    </xf>
    <xf numFmtId="0" fontId="6" fillId="0" borderId="1" xfId="0" applyFont="1" applyBorder="1" applyAlignment="1">
      <alignment vertical="top" wrapText="1"/>
    </xf>
    <xf numFmtId="3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/>
    <xf numFmtId="3" fontId="0" fillId="0" borderId="0" xfId="0" applyNumberFormat="1"/>
    <xf numFmtId="3" fontId="8" fillId="0" borderId="0" xfId="0" applyNumberFormat="1" applyFont="1"/>
    <xf numFmtId="0" fontId="5" fillId="0" borderId="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tabSelected="1" zoomScale="115" zoomScaleNormal="115" workbookViewId="0"/>
  </sheetViews>
  <sheetFormatPr defaultRowHeight="14.25"/>
  <cols>
    <col min="1" max="1" width="3.875" customWidth="1"/>
    <col min="2" max="2" width="9.625" customWidth="1"/>
    <col min="3" max="3" width="43.5" customWidth="1"/>
    <col min="4" max="4" width="0" hidden="1" customWidth="1"/>
  </cols>
  <sheetData>
    <row r="1" spans="1:12" ht="15.75">
      <c r="D1" s="2" t="s">
        <v>5</v>
      </c>
      <c r="E1" s="2"/>
      <c r="L1" s="1" t="s">
        <v>6</v>
      </c>
    </row>
    <row r="3" spans="1:12">
      <c r="A3" s="1" t="s">
        <v>38</v>
      </c>
    </row>
    <row r="4" spans="1:12" ht="45" customHeight="1">
      <c r="A4" s="4" t="s">
        <v>0</v>
      </c>
      <c r="B4" s="4" t="s">
        <v>1</v>
      </c>
      <c r="C4" s="4" t="s">
        <v>2</v>
      </c>
      <c r="D4" s="4" t="s">
        <v>29</v>
      </c>
      <c r="E4" s="4" t="s">
        <v>39</v>
      </c>
      <c r="F4" s="4" t="s">
        <v>24</v>
      </c>
      <c r="G4" s="4" t="s">
        <v>3</v>
      </c>
      <c r="H4" s="4" t="s">
        <v>11</v>
      </c>
      <c r="I4" s="4" t="s">
        <v>4</v>
      </c>
      <c r="J4" s="4" t="s">
        <v>7</v>
      </c>
      <c r="K4" s="11"/>
    </row>
    <row r="5" spans="1:12">
      <c r="A5" s="3">
        <v>1</v>
      </c>
      <c r="B5" s="3">
        <v>2</v>
      </c>
      <c r="C5" s="3">
        <v>3</v>
      </c>
      <c r="D5" s="3">
        <v>4</v>
      </c>
      <c r="E5" s="3"/>
      <c r="F5" s="3">
        <v>5</v>
      </c>
      <c r="G5" s="3" t="s">
        <v>18</v>
      </c>
      <c r="H5" s="3">
        <v>7</v>
      </c>
      <c r="I5" s="3" t="s">
        <v>19</v>
      </c>
      <c r="J5" s="3" t="s">
        <v>20</v>
      </c>
      <c r="K5" s="7"/>
    </row>
    <row r="6" spans="1:12" ht="45">
      <c r="A6" s="15">
        <v>1</v>
      </c>
      <c r="B6" s="15" t="s">
        <v>12</v>
      </c>
      <c r="C6" s="15" t="s">
        <v>13</v>
      </c>
      <c r="D6" s="10">
        <v>242000</v>
      </c>
      <c r="E6" s="10">
        <v>50000</v>
      </c>
      <c r="F6" s="5"/>
      <c r="G6" s="5">
        <f>E6*F6</f>
        <v>0</v>
      </c>
      <c r="H6" s="5">
        <v>0.23</v>
      </c>
      <c r="I6" s="5">
        <f>G6*H6</f>
        <v>0</v>
      </c>
      <c r="J6" s="5">
        <f>G6+I6</f>
        <v>0</v>
      </c>
      <c r="K6" s="8"/>
    </row>
    <row r="7" spans="1:12" ht="45">
      <c r="A7" s="15">
        <v>2</v>
      </c>
      <c r="B7" s="15" t="s">
        <v>12</v>
      </c>
      <c r="C7" s="15" t="s">
        <v>14</v>
      </c>
      <c r="D7" s="10">
        <v>5000</v>
      </c>
      <c r="E7" s="10">
        <v>1000</v>
      </c>
      <c r="F7" s="5"/>
      <c r="G7" s="5">
        <f t="shared" ref="G7:G17" si="0">E7*F7</f>
        <v>0</v>
      </c>
      <c r="H7" s="5">
        <v>0.23</v>
      </c>
      <c r="I7" s="5">
        <f t="shared" ref="I7:I17" si="1">G7*H7</f>
        <v>0</v>
      </c>
      <c r="J7" s="5">
        <f t="shared" ref="J7:J17" si="2">G7+I7</f>
        <v>0</v>
      </c>
      <c r="K7" s="8"/>
    </row>
    <row r="8" spans="1:12" ht="45">
      <c r="A8" s="15">
        <v>3</v>
      </c>
      <c r="B8" s="15" t="s">
        <v>28</v>
      </c>
      <c r="C8" s="15" t="s">
        <v>25</v>
      </c>
      <c r="D8" s="10">
        <v>210000</v>
      </c>
      <c r="E8" s="10">
        <v>45000</v>
      </c>
      <c r="F8" s="5"/>
      <c r="G8" s="5">
        <f t="shared" si="0"/>
        <v>0</v>
      </c>
      <c r="H8" s="5">
        <v>0.23</v>
      </c>
      <c r="I8" s="5">
        <f t="shared" si="1"/>
        <v>0</v>
      </c>
      <c r="J8" s="5">
        <f t="shared" si="2"/>
        <v>0</v>
      </c>
      <c r="K8" s="8"/>
    </row>
    <row r="9" spans="1:12" ht="45">
      <c r="A9" s="15">
        <v>4</v>
      </c>
      <c r="B9" s="15" t="s">
        <v>21</v>
      </c>
      <c r="C9" s="15" t="s">
        <v>15</v>
      </c>
      <c r="D9" s="10">
        <v>230000</v>
      </c>
      <c r="E9" s="10">
        <v>45014</v>
      </c>
      <c r="F9" s="5"/>
      <c r="G9" s="5">
        <f t="shared" si="0"/>
        <v>0</v>
      </c>
      <c r="H9" s="5">
        <v>0.23</v>
      </c>
      <c r="I9" s="5">
        <f t="shared" si="1"/>
        <v>0</v>
      </c>
      <c r="J9" s="5">
        <f t="shared" si="2"/>
        <v>0</v>
      </c>
      <c r="K9" s="8"/>
    </row>
    <row r="10" spans="1:12" ht="45">
      <c r="A10" s="15">
        <v>5</v>
      </c>
      <c r="B10" s="15" t="s">
        <v>21</v>
      </c>
      <c r="C10" s="15" t="s">
        <v>25</v>
      </c>
      <c r="D10" s="10">
        <v>180000</v>
      </c>
      <c r="E10" s="10">
        <v>30000</v>
      </c>
      <c r="F10" s="5"/>
      <c r="G10" s="5">
        <f t="shared" si="0"/>
        <v>0</v>
      </c>
      <c r="H10" s="5">
        <v>0.23</v>
      </c>
      <c r="I10" s="5">
        <f t="shared" si="1"/>
        <v>0</v>
      </c>
      <c r="J10" s="5">
        <f t="shared" si="2"/>
        <v>0</v>
      </c>
      <c r="K10" s="8"/>
    </row>
    <row r="11" spans="1:12" ht="56.25">
      <c r="A11" s="15">
        <v>6</v>
      </c>
      <c r="B11" s="15" t="s">
        <v>34</v>
      </c>
      <c r="C11" s="15" t="s">
        <v>13</v>
      </c>
      <c r="D11" s="10">
        <v>45000</v>
      </c>
      <c r="E11" s="10">
        <v>8000</v>
      </c>
      <c r="F11" s="5"/>
      <c r="G11" s="5">
        <f t="shared" si="0"/>
        <v>0</v>
      </c>
      <c r="H11" s="5">
        <v>0.23</v>
      </c>
      <c r="I11" s="5">
        <f t="shared" si="1"/>
        <v>0</v>
      </c>
      <c r="J11" s="5">
        <f t="shared" si="2"/>
        <v>0</v>
      </c>
      <c r="K11" s="8"/>
    </row>
    <row r="12" spans="1:12" ht="56.25">
      <c r="A12" s="15">
        <v>7</v>
      </c>
      <c r="B12" s="15" t="s">
        <v>34</v>
      </c>
      <c r="C12" s="9" t="s">
        <v>25</v>
      </c>
      <c r="D12" s="10">
        <v>21000</v>
      </c>
      <c r="E12" s="10">
        <v>4000</v>
      </c>
      <c r="F12" s="5"/>
      <c r="G12" s="5">
        <f t="shared" si="0"/>
        <v>0</v>
      </c>
      <c r="H12" s="5">
        <v>0.23</v>
      </c>
      <c r="I12" s="5">
        <f t="shared" si="1"/>
        <v>0</v>
      </c>
      <c r="J12" s="5">
        <f t="shared" si="2"/>
        <v>0</v>
      </c>
      <c r="K12" s="8"/>
    </row>
    <row r="13" spans="1:12" ht="45">
      <c r="A13" s="15">
        <v>8</v>
      </c>
      <c r="B13" s="15" t="s">
        <v>16</v>
      </c>
      <c r="C13" s="15" t="s">
        <v>17</v>
      </c>
      <c r="D13" s="10">
        <v>4500</v>
      </c>
      <c r="E13" s="10">
        <v>200</v>
      </c>
      <c r="F13" s="5"/>
      <c r="G13" s="5">
        <f t="shared" si="0"/>
        <v>0</v>
      </c>
      <c r="H13" s="5">
        <v>0.23</v>
      </c>
      <c r="I13" s="5">
        <f t="shared" si="1"/>
        <v>0</v>
      </c>
      <c r="J13" s="5">
        <f t="shared" si="2"/>
        <v>0</v>
      </c>
      <c r="K13" s="8"/>
    </row>
    <row r="14" spans="1:12" ht="45">
      <c r="A14" s="15">
        <v>9</v>
      </c>
      <c r="B14" s="15" t="s">
        <v>16</v>
      </c>
      <c r="C14" s="15" t="s">
        <v>32</v>
      </c>
      <c r="D14" s="10">
        <v>3000</v>
      </c>
      <c r="E14" s="10">
        <v>0</v>
      </c>
      <c r="F14" s="5"/>
      <c r="G14" s="5">
        <f t="shared" si="0"/>
        <v>0</v>
      </c>
      <c r="H14" s="5">
        <v>0.23</v>
      </c>
      <c r="I14" s="5">
        <f t="shared" si="1"/>
        <v>0</v>
      </c>
      <c r="J14" s="5">
        <f t="shared" si="2"/>
        <v>0</v>
      </c>
      <c r="K14" s="8"/>
    </row>
    <row r="15" spans="1:12" ht="45">
      <c r="A15" s="15">
        <v>10</v>
      </c>
      <c r="B15" s="15" t="s">
        <v>33</v>
      </c>
      <c r="C15" s="15" t="s">
        <v>17</v>
      </c>
      <c r="D15" s="10">
        <v>30000</v>
      </c>
      <c r="E15" s="10">
        <v>6000</v>
      </c>
      <c r="F15" s="5"/>
      <c r="G15" s="5">
        <f t="shared" si="0"/>
        <v>0</v>
      </c>
      <c r="H15" s="5">
        <v>0.23</v>
      </c>
      <c r="I15" s="5">
        <f t="shared" si="1"/>
        <v>0</v>
      </c>
      <c r="J15" s="5">
        <f t="shared" si="2"/>
        <v>0</v>
      </c>
      <c r="K15" s="8"/>
    </row>
    <row r="16" spans="1:12" ht="45">
      <c r="A16" s="15">
        <v>11</v>
      </c>
      <c r="B16" s="15" t="s">
        <v>36</v>
      </c>
      <c r="C16" s="15" t="s">
        <v>17</v>
      </c>
      <c r="D16" s="10">
        <v>2500</v>
      </c>
      <c r="E16" s="10">
        <v>200</v>
      </c>
      <c r="F16" s="5"/>
      <c r="G16" s="5">
        <f t="shared" si="0"/>
        <v>0</v>
      </c>
      <c r="H16" s="5">
        <v>0.23</v>
      </c>
      <c r="I16" s="5">
        <f t="shared" si="1"/>
        <v>0</v>
      </c>
      <c r="J16" s="5">
        <f t="shared" si="2"/>
        <v>0</v>
      </c>
      <c r="K16" s="8"/>
    </row>
    <row r="17" spans="1:13" ht="45">
      <c r="A17" s="15">
        <v>12</v>
      </c>
      <c r="B17" s="15" t="s">
        <v>35</v>
      </c>
      <c r="C17" s="15" t="s">
        <v>26</v>
      </c>
      <c r="D17" s="10">
        <v>18000</v>
      </c>
      <c r="E17" s="10">
        <v>3500</v>
      </c>
      <c r="F17" s="5"/>
      <c r="G17" s="5">
        <f t="shared" si="0"/>
        <v>0</v>
      </c>
      <c r="H17" s="5">
        <v>0.23</v>
      </c>
      <c r="I17" s="5">
        <f t="shared" si="1"/>
        <v>0</v>
      </c>
      <c r="J17" s="5">
        <f t="shared" si="2"/>
        <v>0</v>
      </c>
      <c r="K17" s="8"/>
    </row>
    <row r="18" spans="1:13" ht="14.25" customHeight="1">
      <c r="A18" s="18" t="s">
        <v>31</v>
      </c>
      <c r="B18" s="18"/>
      <c r="C18" s="18"/>
      <c r="D18" s="18"/>
      <c r="E18" s="18"/>
      <c r="F18" s="18"/>
      <c r="G18" s="5">
        <f>SUM(G6:G17)</f>
        <v>0</v>
      </c>
      <c r="H18" s="6"/>
      <c r="I18" s="5">
        <f>SUM(I6:I17)</f>
        <v>0</v>
      </c>
      <c r="J18" s="5">
        <f>SUM(J6:J17)</f>
        <v>0</v>
      </c>
      <c r="K18" s="8"/>
    </row>
    <row r="21" spans="1:13" ht="15">
      <c r="A21" s="17" t="s">
        <v>8</v>
      </c>
      <c r="B21" s="17"/>
    </row>
    <row r="22" spans="1:13">
      <c r="A22" s="1" t="s">
        <v>22</v>
      </c>
    </row>
    <row r="23" spans="1:13">
      <c r="A23" s="1" t="s">
        <v>27</v>
      </c>
    </row>
    <row r="24" spans="1:13">
      <c r="A24" s="1" t="s">
        <v>23</v>
      </c>
    </row>
    <row r="25" spans="1:13">
      <c r="A25" s="1" t="s">
        <v>37</v>
      </c>
    </row>
    <row r="26" spans="1:13">
      <c r="A26" s="1" t="s">
        <v>30</v>
      </c>
    </row>
    <row r="27" spans="1:13">
      <c r="A27" s="1"/>
    </row>
    <row r="28" spans="1:13">
      <c r="A28" s="1"/>
    </row>
    <row r="30" spans="1:13">
      <c r="K30" t="s">
        <v>10</v>
      </c>
    </row>
    <row r="31" spans="1:13">
      <c r="K31" s="16" t="s">
        <v>9</v>
      </c>
      <c r="L31" s="16"/>
      <c r="M31" s="16"/>
    </row>
    <row r="57" spans="3:7" ht="15.75">
      <c r="C57" s="12"/>
      <c r="G57" s="13"/>
    </row>
    <row r="58" spans="3:7" ht="15.75">
      <c r="C58" s="12"/>
      <c r="G58" s="13"/>
    </row>
    <row r="59" spans="3:7" ht="15.75">
      <c r="C59" s="12"/>
      <c r="G59" s="13"/>
    </row>
    <row r="60" spans="3:7" ht="15.75">
      <c r="C60" s="12"/>
      <c r="G60" s="13"/>
    </row>
    <row r="61" spans="3:7" ht="15.75">
      <c r="C61" s="12"/>
      <c r="G61" s="13"/>
    </row>
    <row r="62" spans="3:7" ht="15.75">
      <c r="C62" s="12"/>
      <c r="G62" s="13"/>
    </row>
    <row r="63" spans="3:7" ht="15.75">
      <c r="C63" s="12"/>
      <c r="G63" s="13"/>
    </row>
    <row r="64" spans="3:7" ht="15.75">
      <c r="C64" s="12"/>
      <c r="G64" s="13"/>
    </row>
    <row r="65" spans="3:7" ht="15.75">
      <c r="C65" s="12"/>
      <c r="G65" s="13"/>
    </row>
    <row r="66" spans="3:7" ht="15.75">
      <c r="C66" s="12"/>
      <c r="G66" s="13"/>
    </row>
    <row r="67" spans="3:7" ht="15.75">
      <c r="C67" s="12"/>
      <c r="G67" s="13"/>
    </row>
    <row r="68" spans="3:7" ht="15.75">
      <c r="C68" s="12"/>
      <c r="G68" s="13"/>
    </row>
    <row r="69" spans="3:7" ht="15.75">
      <c r="C69" s="12"/>
      <c r="G69" s="14"/>
    </row>
  </sheetData>
  <mergeCells count="3">
    <mergeCell ref="K31:M31"/>
    <mergeCell ref="A21:B21"/>
    <mergeCell ref="A18:F18"/>
  </mergeCells>
  <pageMargins left="0.27559055118110237" right="0.56999999999999995" top="0.27559055118110237" bottom="0.19" header="0.31496062992125984" footer="0.17"/>
  <pageSetup paperSize="9" scale="85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Przetarg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pct.cierzniakowskip</dc:creator>
  <cp:lastModifiedBy>pct.cierzniakowskip</cp:lastModifiedBy>
  <cp:lastPrinted>2025-11-20T06:28:21Z</cp:lastPrinted>
  <dcterms:created xsi:type="dcterms:W3CDTF">2020-10-12T10:32:22Z</dcterms:created>
  <dcterms:modified xsi:type="dcterms:W3CDTF">2025-12-03T05:23:49Z</dcterms:modified>
</cp:coreProperties>
</file>