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62.58.117\Służba Łączności i UL\WNIOSKI ZAKUPOWE_2025\wniosek 19_07_25_Tonery. tusze\"/>
    </mc:Choice>
  </mc:AlternateContent>
  <bookViews>
    <workbookView xWindow="0" yWindow="0" windowWidth="40970" windowHeight="17730"/>
  </bookViews>
  <sheets>
    <sheet name="Tonery" sheetId="1" r:id="rId1"/>
    <sheet name="Tusze" sheetId="2" r:id="rId2"/>
  </sheets>
  <externalReferences>
    <externalReference r:id="rId3"/>
  </externalReferences>
  <definedNames>
    <definedName name="_512" localSheetId="1">#REF!</definedName>
    <definedName name="_512">#REF!</definedName>
    <definedName name="_DATA114" localSheetId="1">#REF!</definedName>
    <definedName name="_DATA114">#REF!</definedName>
    <definedName name="_XXX" localSheetId="1">#REF!</definedName>
    <definedName name="_XXX">#REF!</definedName>
    <definedName name="_xlnm.Database" localSheetId="1">#REF!</definedName>
    <definedName name="_xlnm.Database">#REF!</definedName>
    <definedName name="ccc" localSheetId="1">#REF!</definedName>
    <definedName name="ccc">#REF!</definedName>
    <definedName name="DATA1" localSheetId="1">#REF!</definedName>
    <definedName name="DATA1">#REF!</definedName>
    <definedName name="DATA10" localSheetId="1">#REF!</definedName>
    <definedName name="DATA10">#REF!</definedName>
    <definedName name="DATA100" localSheetId="1">#REF!</definedName>
    <definedName name="DATA100">#REF!</definedName>
    <definedName name="DATA101" localSheetId="1">#REF!</definedName>
    <definedName name="DATA101">#REF!</definedName>
    <definedName name="DATA102" localSheetId="1">#REF!</definedName>
    <definedName name="DATA102">#REF!</definedName>
    <definedName name="DATA103" localSheetId="1">#REF!</definedName>
    <definedName name="DATA103">#REF!</definedName>
    <definedName name="DATA104" localSheetId="1">#REF!</definedName>
    <definedName name="DATA104">#REF!</definedName>
    <definedName name="DATA105" localSheetId="1">#REF!</definedName>
    <definedName name="DATA105">#REF!</definedName>
    <definedName name="DATA106" localSheetId="1">#REF!</definedName>
    <definedName name="DATA106">#REF!</definedName>
    <definedName name="DATA107" localSheetId="1">#REF!</definedName>
    <definedName name="DATA107">#REF!</definedName>
    <definedName name="DATA108" localSheetId="1">#REF!</definedName>
    <definedName name="DATA108">#REF!</definedName>
    <definedName name="DATA109" localSheetId="1">#REF!</definedName>
    <definedName name="DATA109">#REF!</definedName>
    <definedName name="DATA11" localSheetId="1">#REF!</definedName>
    <definedName name="DATA11">#REF!</definedName>
    <definedName name="DATA110" localSheetId="1">#REF!</definedName>
    <definedName name="DATA110">#REF!</definedName>
    <definedName name="DATA111" localSheetId="1">#REF!</definedName>
    <definedName name="DATA111">#REF!</definedName>
    <definedName name="DATA112" localSheetId="1">#REF!</definedName>
    <definedName name="DATA112">#REF!</definedName>
    <definedName name="DATA113" localSheetId="1">#REF!</definedName>
    <definedName name="DATA113">#REF!</definedName>
    <definedName name="DATA114" localSheetId="1">#REF!</definedName>
    <definedName name="DATA114">#REF!</definedName>
    <definedName name="DATA115" localSheetId="1">#REF!</definedName>
    <definedName name="DATA115">#REF!</definedName>
    <definedName name="DATA116" localSheetId="1">#REF!</definedName>
    <definedName name="DATA116">#REF!</definedName>
    <definedName name="DATA117" localSheetId="1">#REF!</definedName>
    <definedName name="DATA117">#REF!</definedName>
    <definedName name="DATA118" localSheetId="1">#REF!</definedName>
    <definedName name="DATA118">#REF!</definedName>
    <definedName name="DATA119" localSheetId="1">#REF!</definedName>
    <definedName name="DATA119">#REF!</definedName>
    <definedName name="DATA12" localSheetId="1">#REF!</definedName>
    <definedName name="DATA12">#REF!</definedName>
    <definedName name="DATA120" localSheetId="1">#REF!</definedName>
    <definedName name="DATA120">#REF!</definedName>
    <definedName name="DATA121" localSheetId="1">#REF!</definedName>
    <definedName name="DATA121">#REF!</definedName>
    <definedName name="DATA122" localSheetId="1">#REF!</definedName>
    <definedName name="DATA122">#REF!</definedName>
    <definedName name="DATA123" localSheetId="1">#REF!</definedName>
    <definedName name="DATA123">#REF!</definedName>
    <definedName name="DATA124" localSheetId="1">#REF!</definedName>
    <definedName name="DATA124">#REF!</definedName>
    <definedName name="DATA125" localSheetId="1">#REF!</definedName>
    <definedName name="DATA125">#REF!</definedName>
    <definedName name="DATA126" localSheetId="1">#REF!</definedName>
    <definedName name="DATA126">#REF!</definedName>
    <definedName name="DATA127" localSheetId="1">#REF!</definedName>
    <definedName name="DATA127">#REF!</definedName>
    <definedName name="DATA128" localSheetId="1">#REF!</definedName>
    <definedName name="DATA128">#REF!</definedName>
    <definedName name="DATA129" localSheetId="1">#REF!</definedName>
    <definedName name="DATA129">#REF!</definedName>
    <definedName name="DATA13" localSheetId="1">#REF!</definedName>
    <definedName name="DATA13">#REF!</definedName>
    <definedName name="DATA130" localSheetId="1">#REF!</definedName>
    <definedName name="DATA130">#REF!</definedName>
    <definedName name="DATA131" localSheetId="1">#REF!</definedName>
    <definedName name="DATA131">#REF!</definedName>
    <definedName name="DATA132" localSheetId="1">#REF!</definedName>
    <definedName name="DATA132">#REF!</definedName>
    <definedName name="DATA133" localSheetId="1">#REF!</definedName>
    <definedName name="DATA133">#REF!</definedName>
    <definedName name="DATA134" localSheetId="1">#REF!</definedName>
    <definedName name="DATA134">#REF!</definedName>
    <definedName name="DATA135" localSheetId="1">#REF!</definedName>
    <definedName name="DATA135">#REF!</definedName>
    <definedName name="DATA136" localSheetId="1">#REF!</definedName>
    <definedName name="DATA136">#REF!</definedName>
    <definedName name="DATA137" localSheetId="1">#REF!</definedName>
    <definedName name="DATA137">#REF!</definedName>
    <definedName name="DATA14" localSheetId="1">#REF!</definedName>
    <definedName name="DATA14">#REF!</definedName>
    <definedName name="DATA15" localSheetId="1">#REF!</definedName>
    <definedName name="DATA15">#REF!</definedName>
    <definedName name="DATA16" localSheetId="1">#REF!</definedName>
    <definedName name="DATA16">#REF!</definedName>
    <definedName name="DATA17" localSheetId="1">#REF!</definedName>
    <definedName name="DATA17">#REF!</definedName>
    <definedName name="DATA18" localSheetId="1">#REF!</definedName>
    <definedName name="DATA18">#REF!</definedName>
    <definedName name="DATA19" localSheetId="1">#REF!</definedName>
    <definedName name="DATA19">#REF!</definedName>
    <definedName name="DATA2" localSheetId="1">#REF!</definedName>
    <definedName name="DATA2">#REF!</definedName>
    <definedName name="DATA20" localSheetId="1">#REF!</definedName>
    <definedName name="DATA20">#REF!</definedName>
    <definedName name="DATA21" localSheetId="1">#REF!</definedName>
    <definedName name="DATA21">#REF!</definedName>
    <definedName name="DATA22" localSheetId="1">#REF!</definedName>
    <definedName name="DATA22">#REF!</definedName>
    <definedName name="DATA23" localSheetId="1">#REF!</definedName>
    <definedName name="DATA23">#REF!</definedName>
    <definedName name="DATA24" localSheetId="1">#REF!</definedName>
    <definedName name="DATA24">#REF!</definedName>
    <definedName name="DATA25" localSheetId="1">#REF!</definedName>
    <definedName name="DATA25">#REF!</definedName>
    <definedName name="DATA26" localSheetId="1">#REF!</definedName>
    <definedName name="DATA26">#REF!</definedName>
    <definedName name="DATA27" localSheetId="1">#REF!</definedName>
    <definedName name="DATA27">#REF!</definedName>
    <definedName name="DATA28" localSheetId="1">#REF!</definedName>
    <definedName name="DATA28">#REF!</definedName>
    <definedName name="DATA29" localSheetId="1">#REF!</definedName>
    <definedName name="DATA29">#REF!</definedName>
    <definedName name="DATA3" localSheetId="1">#REF!</definedName>
    <definedName name="DATA3">#REF!</definedName>
    <definedName name="DATA30" localSheetId="1">#REF!</definedName>
    <definedName name="DATA30">#REF!</definedName>
    <definedName name="DATA31" localSheetId="1">#REF!</definedName>
    <definedName name="DATA31">#REF!</definedName>
    <definedName name="DATA32" localSheetId="1">#REF!</definedName>
    <definedName name="DATA32">#REF!</definedName>
    <definedName name="DATA33" localSheetId="1">#REF!</definedName>
    <definedName name="DATA33">#REF!</definedName>
    <definedName name="DATA34" localSheetId="1">#REF!</definedName>
    <definedName name="DATA34">#REF!</definedName>
    <definedName name="DATA35" localSheetId="1">#REF!</definedName>
    <definedName name="DATA35">#REF!</definedName>
    <definedName name="DATA36" localSheetId="1">#REF!</definedName>
    <definedName name="DATA36">#REF!</definedName>
    <definedName name="DATA37" localSheetId="1">#REF!</definedName>
    <definedName name="DATA37">#REF!</definedName>
    <definedName name="DATA38" localSheetId="1">#REF!</definedName>
    <definedName name="DATA38">#REF!</definedName>
    <definedName name="DATA39" localSheetId="1">#REF!</definedName>
    <definedName name="DATA39">#REF!</definedName>
    <definedName name="DATA4" localSheetId="1">#REF!</definedName>
    <definedName name="DATA4">#REF!</definedName>
    <definedName name="DATA40" localSheetId="1">#REF!</definedName>
    <definedName name="DATA40">#REF!</definedName>
    <definedName name="DATA41" localSheetId="1">#REF!</definedName>
    <definedName name="DATA41">#REF!</definedName>
    <definedName name="DATA42" localSheetId="1">#REF!</definedName>
    <definedName name="DATA42">#REF!</definedName>
    <definedName name="DATA43" localSheetId="1">#REF!</definedName>
    <definedName name="DATA43">#REF!</definedName>
    <definedName name="DATA44" localSheetId="1">#REF!</definedName>
    <definedName name="DATA44">#REF!</definedName>
    <definedName name="DATA45" localSheetId="1">#REF!</definedName>
    <definedName name="DATA45">#REF!</definedName>
    <definedName name="DATA46" localSheetId="1">#REF!</definedName>
    <definedName name="DATA46">#REF!</definedName>
    <definedName name="DATA47" localSheetId="1">#REF!</definedName>
    <definedName name="DATA47">#REF!</definedName>
    <definedName name="DATA48" localSheetId="1">#REF!</definedName>
    <definedName name="DATA48">#REF!</definedName>
    <definedName name="DATA49" localSheetId="1">#REF!</definedName>
    <definedName name="DATA49">#REF!</definedName>
    <definedName name="DATA5" localSheetId="1">#REF!</definedName>
    <definedName name="DATA5">#REF!</definedName>
    <definedName name="DATA50" localSheetId="1">#REF!</definedName>
    <definedName name="DATA50">#REF!</definedName>
    <definedName name="DATA51" localSheetId="1">#REF!</definedName>
    <definedName name="DATA51">#REF!</definedName>
    <definedName name="DATA52" localSheetId="1">#REF!</definedName>
    <definedName name="DATA52">#REF!</definedName>
    <definedName name="DATA53" localSheetId="1">#REF!</definedName>
    <definedName name="DATA53">#REF!</definedName>
    <definedName name="DATA54" localSheetId="1">#REF!</definedName>
    <definedName name="DATA54">#REF!</definedName>
    <definedName name="DATA55" localSheetId="1">#REF!</definedName>
    <definedName name="DATA55">#REF!</definedName>
    <definedName name="DATA56" localSheetId="1">#REF!</definedName>
    <definedName name="DATA56">#REF!</definedName>
    <definedName name="DATA57" localSheetId="1">#REF!</definedName>
    <definedName name="DATA57">#REF!</definedName>
    <definedName name="DATA58" localSheetId="1">#REF!</definedName>
    <definedName name="DATA58">#REF!</definedName>
    <definedName name="DATA59" localSheetId="1">#REF!</definedName>
    <definedName name="DATA59">#REF!</definedName>
    <definedName name="DATA6" localSheetId="1">#REF!</definedName>
    <definedName name="DATA6">#REF!</definedName>
    <definedName name="DATA60" localSheetId="1">#REF!</definedName>
    <definedName name="DATA60">#REF!</definedName>
    <definedName name="DATA61" localSheetId="1">#REF!</definedName>
    <definedName name="DATA61">#REF!</definedName>
    <definedName name="DATA62" localSheetId="1">#REF!</definedName>
    <definedName name="DATA62">#REF!</definedName>
    <definedName name="DATA63" localSheetId="1">#REF!</definedName>
    <definedName name="DATA63">#REF!</definedName>
    <definedName name="DATA64" localSheetId="1">#REF!</definedName>
    <definedName name="DATA64">#REF!</definedName>
    <definedName name="DATA65" localSheetId="1">#REF!</definedName>
    <definedName name="DATA65">#REF!</definedName>
    <definedName name="DATA66" localSheetId="1">#REF!</definedName>
    <definedName name="DATA66">#REF!</definedName>
    <definedName name="DATA67" localSheetId="1">#REF!</definedName>
    <definedName name="DATA67">#REF!</definedName>
    <definedName name="DATA68" localSheetId="1">#REF!</definedName>
    <definedName name="DATA68">#REF!</definedName>
    <definedName name="DATA69" localSheetId="1">#REF!</definedName>
    <definedName name="DATA69">#REF!</definedName>
    <definedName name="DATA7" localSheetId="1">#REF!</definedName>
    <definedName name="DATA7">#REF!</definedName>
    <definedName name="DATA70" localSheetId="1">#REF!</definedName>
    <definedName name="DATA70">#REF!</definedName>
    <definedName name="DATA71" localSheetId="1">#REF!</definedName>
    <definedName name="DATA71">#REF!</definedName>
    <definedName name="DATA72" localSheetId="1">#REF!</definedName>
    <definedName name="DATA72">#REF!</definedName>
    <definedName name="DATA73" localSheetId="1">#REF!</definedName>
    <definedName name="DATA73">#REF!</definedName>
    <definedName name="DATA74" localSheetId="1">#REF!</definedName>
    <definedName name="DATA74">#REF!</definedName>
    <definedName name="DATA75" localSheetId="1">#REF!</definedName>
    <definedName name="DATA75">#REF!</definedName>
    <definedName name="DATA76" localSheetId="1">#REF!</definedName>
    <definedName name="DATA76">#REF!</definedName>
    <definedName name="DATA77" localSheetId="1">#REF!</definedName>
    <definedName name="DATA77">#REF!</definedName>
    <definedName name="DATA78" localSheetId="1">#REF!</definedName>
    <definedName name="DATA78">#REF!</definedName>
    <definedName name="DATA79" localSheetId="1">#REF!</definedName>
    <definedName name="DATA79">#REF!</definedName>
    <definedName name="DATA8" localSheetId="1">#REF!</definedName>
    <definedName name="DATA8">#REF!</definedName>
    <definedName name="DATA80" localSheetId="1">#REF!</definedName>
    <definedName name="DATA80">#REF!</definedName>
    <definedName name="DATA81" localSheetId="1">#REF!</definedName>
    <definedName name="DATA81">#REF!</definedName>
    <definedName name="DATA82" localSheetId="1">#REF!</definedName>
    <definedName name="DATA82">#REF!</definedName>
    <definedName name="DATA83" localSheetId="1">#REF!</definedName>
    <definedName name="DATA83">#REF!</definedName>
    <definedName name="DATA84" localSheetId="1">#REF!</definedName>
    <definedName name="DATA84">#REF!</definedName>
    <definedName name="DATA85" localSheetId="1">#REF!</definedName>
    <definedName name="DATA85">#REF!</definedName>
    <definedName name="DATA86" localSheetId="1">#REF!</definedName>
    <definedName name="DATA86">#REF!</definedName>
    <definedName name="DATA87" localSheetId="1">#REF!</definedName>
    <definedName name="DATA87">#REF!</definedName>
    <definedName name="DATA88" localSheetId="1">#REF!</definedName>
    <definedName name="DATA88">#REF!</definedName>
    <definedName name="DATA89" localSheetId="1">#REF!</definedName>
    <definedName name="DATA89">#REF!</definedName>
    <definedName name="DATA9" localSheetId="1">#REF!</definedName>
    <definedName name="DATA9">#REF!</definedName>
    <definedName name="DATA90" localSheetId="1">#REF!</definedName>
    <definedName name="DATA90">#REF!</definedName>
    <definedName name="DATA91" localSheetId="1">#REF!</definedName>
    <definedName name="DATA91">#REF!</definedName>
    <definedName name="DATA92" localSheetId="1">#REF!</definedName>
    <definedName name="DATA92">#REF!</definedName>
    <definedName name="DATA93" localSheetId="1">#REF!</definedName>
    <definedName name="DATA93">#REF!</definedName>
    <definedName name="DATA94" localSheetId="1">#REF!</definedName>
    <definedName name="DATA94">#REF!</definedName>
    <definedName name="DATA95" localSheetId="1">#REF!</definedName>
    <definedName name="DATA95">#REF!</definedName>
    <definedName name="DATA96" localSheetId="1">#REF!</definedName>
    <definedName name="DATA96">#REF!</definedName>
    <definedName name="DATA97" localSheetId="1">#REF!</definedName>
    <definedName name="DATA97">#REF!</definedName>
    <definedName name="DATA98" localSheetId="1">#REF!</definedName>
    <definedName name="DATA98">#REF!</definedName>
    <definedName name="DATA99" localSheetId="1">#REF!</definedName>
    <definedName name="DATA99">#REF!</definedName>
    <definedName name="DGKIOL" localSheetId="1">#REF!</definedName>
    <definedName name="DGKIOL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Format" localSheetId="1">#REF!</definedName>
    <definedName name="Format">#REF!</definedName>
    <definedName name="jjklpi09" localSheetId="1">#REF!</definedName>
    <definedName name="jjklpi09">#REF!</definedName>
    <definedName name="Kobiety" localSheetId="1">[1]Obsada!$AB$2316,[1]Obsada!$AB$2315,[1]Obsada!$AB$2314,[1]Obsada!$AB$2313,[1]Obsada!$AB$2306,[1]Obsada!$AB$2305,[1]Obsada!$AB$2301,[1]Obsada!$AB$2300,[1]Obsada!$AB$2298,[1]Obsada!$AB$2298,[1]Obsada!$AB$2295,[1]Obsada!$AB$2290,[1]Obsada!$AB$2289,[1]Obsada!$AB$2287,[1]Obsada!$AB$2279,[1]Obsada!$AB$2275,[1]Obsada!$AB$2273,[1]Obsada!#REF!,[1]Obsada!$AB$2090,[1]Obsada!$AB$2090,[1]Obsada!#REF!,[1]Obsada!#REF!,[1]Obsada!$AB$1846,[1]Obsada!#REF!,[1]Obsada!$AB$1308,[1]Obsada!$AB$1220,[1]Obsada!#REF!,[1]Obsada!$AB$1538,[1]Obsada!#REF!,[1]Obsada!$AB$1658,[1]Obsada!$AB$1857,[1]Obsada!$AB$1218,[1]Obsada!$AB$1172,[1]Obsada!$AB$1136,[1]Obsada!$AB$1109,[1]Obsada!$AB$1098,[1]Obsada!$AB$1083,[1]Obsada!$AB$1082,[1]Obsada!$AB$1059,[1]Obsada!$AB$1009,[1]Obsada!$AB$1052,[1]Obsada!$AB$949,[1]Obsada!$AB$908,[1]Obsada!$AB$860,[1]Obsada!$AB$761,[1]Obsada!$AB$59,[1]Obsada!#REF!,[1]Obsada!$AB$199,[1]Obsada!$AB$206,[1]Obsada!$AB$219,[1]Obsada!$AB$232,[1]Obsada!$AB$245,[1]Obsada!$AB$317,[1]Obsada!$AB$318,[1]Obsada!$AB$423,[1]Obsada!$AB$693</definedName>
    <definedName name="Kobiety">[1]Obsada!$AB$2316,[1]Obsada!$AB$2315,[1]Obsada!$AB$2314,[1]Obsada!$AB$2313,[1]Obsada!$AB$2306,[1]Obsada!$AB$2305,[1]Obsada!$AB$2301,[1]Obsada!$AB$2300,[1]Obsada!$AB$2298,[1]Obsada!$AB$2298,[1]Obsada!$AB$2295,[1]Obsada!$AB$2290,[1]Obsada!$AB$2289,[1]Obsada!$AB$2287,[1]Obsada!$AB$2279,[1]Obsada!$AB$2275,[1]Obsada!$AB$2273,[1]Obsada!#REF!,[1]Obsada!$AB$2090,[1]Obsada!$AB$2090,[1]Obsada!#REF!,[1]Obsada!#REF!,[1]Obsada!$AB$1846,[1]Obsada!#REF!,[1]Obsada!$AB$1308,[1]Obsada!$AB$1220,[1]Obsada!#REF!,[1]Obsada!$AB$1538,[1]Obsada!#REF!,[1]Obsada!$AB$1658,[1]Obsada!$AB$1857,[1]Obsada!$AB$1218,[1]Obsada!$AB$1172,[1]Obsada!$AB$1136,[1]Obsada!$AB$1109,[1]Obsada!$AB$1098,[1]Obsada!$AB$1083,[1]Obsada!$AB$1082,[1]Obsada!$AB$1059,[1]Obsada!$AB$1009,[1]Obsada!$AB$1052,[1]Obsada!$AB$949,[1]Obsada!$AB$908,[1]Obsada!$AB$860,[1]Obsada!$AB$761,[1]Obsada!$AB$59,[1]Obsada!#REF!,[1]Obsada!$AB$199,[1]Obsada!$AB$206,[1]Obsada!$AB$219,[1]Obsada!$AB$232,[1]Obsada!$AB$245,[1]Obsada!$AB$317,[1]Obsada!$AB$318,[1]Obsada!$AB$423,[1]Obsada!$AB$693</definedName>
    <definedName name="magazynvvvv" localSheetId="1">#REF!</definedName>
    <definedName name="magazynvvvv">#REF!</definedName>
    <definedName name="_xlnm.Print_Area" localSheetId="0">Tonery!$A$1:$G$184</definedName>
    <definedName name="_xlnm.Print_Area" localSheetId="1">Tusze!$A$1:$G$35</definedName>
    <definedName name="SATA79" localSheetId="1">#REF!</definedName>
    <definedName name="SATA79">#REF!</definedName>
    <definedName name="SpW" localSheetId="1">#REF!</definedName>
    <definedName name="SpW">#REF!</definedName>
    <definedName name="SpW_realiz" localSheetId="1">#REF!</definedName>
    <definedName name="SpW_realiz">#REF!</definedName>
    <definedName name="stan" localSheetId="1">#REF!</definedName>
    <definedName name="stan">#REF!</definedName>
    <definedName name="SWOM1" localSheetId="1">#REF!</definedName>
    <definedName name="SWOM1">#REF!</definedName>
    <definedName name="TEST0" localSheetId="1">#REF!</definedName>
    <definedName name="TEST0">#REF!</definedName>
    <definedName name="TEST1" localSheetId="1">#REF!</definedName>
    <definedName name="TEST1">#REF!</definedName>
    <definedName name="TEST2" localSheetId="1">#REF!</definedName>
    <definedName name="TEST2">#REF!</definedName>
    <definedName name="TESTHKEY" localSheetId="1">#REF!</definedName>
    <definedName name="TESTHKEY">#REF!</definedName>
    <definedName name="TESTKEYS" localSheetId="1">#REF!</definedName>
    <definedName name="TESTKEYS">#REF!</definedName>
    <definedName name="TESTVKEY" localSheetId="1">#REF!</definedName>
    <definedName name="TESTVKEY">#REF!</definedName>
    <definedName name="tonery" localSheetId="1">#REF!</definedName>
    <definedName name="tonery">#REF!</definedName>
    <definedName name="TREW1" localSheetId="1">#REF!</definedName>
    <definedName name="TREW1">#REF!</definedName>
    <definedName name="tśm" localSheetId="1">#REF!</definedName>
    <definedName name="tśm">#REF!</definedName>
    <definedName name="tśm_realiz" localSheetId="1">#REF!</definedName>
    <definedName name="tśm_realiz">#REF!</definedName>
    <definedName name="_xlnm.Print_Titles" localSheetId="0">Tonery!$4:$5</definedName>
    <definedName name="_xlnm.Print_Titles" localSheetId="1">Tusze!$4:$5</definedName>
    <definedName name="usługi" localSheetId="1">#REF!</definedName>
    <definedName name="usługi">#REF!</definedName>
    <definedName name="Usługi_realiz" localSheetId="1">#REF!</definedName>
    <definedName name="Usługi_realiz">#REF!</definedName>
    <definedName name="vv" localSheetId="1">#REF!</definedName>
    <definedName name="vv">#REF!</definedName>
    <definedName name="XXX" localSheetId="1">#REF!</definedName>
    <definedName name="XXX">#REF!</definedName>
    <definedName name="YUUIOPB" localSheetId="1">#REF!</definedName>
    <definedName name="YUUIOPB">#REF!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6" i="2" l="1"/>
  <c r="F32" i="2"/>
  <c r="F7" i="2" l="1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6" i="2"/>
  <c r="F181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6" i="1"/>
  <c r="A185" i="1" l="1"/>
</calcChain>
</file>

<file path=xl/sharedStrings.xml><?xml version="1.0" encoding="utf-8"?>
<sst xmlns="http://schemas.openxmlformats.org/spreadsheetml/2006/main" count="435" uniqueCount="418">
  <si>
    <t>FORMULARZ CENOWY NA DOSTAWE MATERIAŁÓW EKSPLOATACYJNYCH DO URZĄDZEŃ DRUKUJĄCYCH - zadanie nr…..</t>
  </si>
  <si>
    <t>L.p.</t>
  </si>
  <si>
    <t>Opis przedmiotu zamówienia</t>
  </si>
  <si>
    <t>Ilość</t>
  </si>
  <si>
    <t>Cena jednostkowa brutto</t>
  </si>
  <si>
    <t>Cena brutto*</t>
  </si>
  <si>
    <t>Producent/ Typ/ Model</t>
  </si>
  <si>
    <t>1</t>
  </si>
  <si>
    <t>2</t>
  </si>
  <si>
    <t>4</t>
  </si>
  <si>
    <t>6</t>
  </si>
  <si>
    <t>7</t>
  </si>
  <si>
    <t>SUMA**:</t>
  </si>
  <si>
    <t>** w komórce podsumowującej cenę brutto wprowadzona została formuła licząca, nie zwalnia ona jednak Wykonawcy ze sprawdzenia poprawności danych i nie może być przyczyną unieważnienia postępowania</t>
  </si>
  <si>
    <t>Czytelne podpisy osób uprawnionych</t>
  </si>
  <si>
    <t>do reprezentowania wykonawców</t>
  </si>
  <si>
    <t>*podświetlona na czerwono komórka oznacza błąd w obliczeniach</t>
  </si>
  <si>
    <t>Symbol</t>
  </si>
  <si>
    <t>DR-2300</t>
  </si>
  <si>
    <t>DK-1150</t>
  </si>
  <si>
    <t>DK-150</t>
  </si>
  <si>
    <t>DK-170</t>
  </si>
  <si>
    <t>DK-310</t>
  </si>
  <si>
    <t>DK-710</t>
  </si>
  <si>
    <t>50F0ZA0</t>
  </si>
  <si>
    <t>58D0Z00</t>
  </si>
  <si>
    <t>DR-311CMY/A0XV0TD</t>
  </si>
  <si>
    <t>DR-311K</t>
  </si>
  <si>
    <t>DR-313/A7U40RD</t>
  </si>
  <si>
    <t>DR-313/A7U40TD</t>
  </si>
  <si>
    <t>IUP36C/AAJV0HE</t>
  </si>
  <si>
    <t>IUP36K/AAJV01E</t>
  </si>
  <si>
    <t>IUP36M/AAJV0CE</t>
  </si>
  <si>
    <t>IUP36Y/AAJV06E</t>
  </si>
  <si>
    <t>108R00974</t>
  </si>
  <si>
    <t>C12C890501 /C12C890502</t>
  </si>
  <si>
    <t>TB-700</t>
  </si>
  <si>
    <t>WT-330 /302F993170</t>
  </si>
  <si>
    <t>WT-560</t>
  </si>
  <si>
    <t>WT-8500</t>
  </si>
  <si>
    <t>WT-860</t>
  </si>
  <si>
    <t>A0DT0YA</t>
  </si>
  <si>
    <t>A4NNWY3/A4NNWY1 WX-103</t>
  </si>
  <si>
    <t>A162WY1/WX-101</t>
  </si>
  <si>
    <t>WT-5150</t>
  </si>
  <si>
    <t>008R13061</t>
  </si>
  <si>
    <t>108R00975</t>
  </si>
  <si>
    <t>108R01504</t>
  </si>
  <si>
    <t>CZ-1005</t>
  </si>
  <si>
    <t>D1 40913 (S0720680)</t>
  </si>
  <si>
    <t>D1 40916 (S0720710)</t>
  </si>
  <si>
    <t>D1 40918 (S0720730)</t>
  </si>
  <si>
    <t>D1 40919 (S0720740)</t>
  </si>
  <si>
    <t>D1 45016 (S0720560)</t>
  </si>
  <si>
    <t>D1 45018 (S0720580)</t>
  </si>
  <si>
    <t>D1 45019 (S0720590)</t>
  </si>
  <si>
    <t>D1 45021</t>
  </si>
  <si>
    <t>S015327</t>
  </si>
  <si>
    <t>TZE-421</t>
  </si>
  <si>
    <t>TZE-431</t>
  </si>
  <si>
    <t>TZE-441</t>
  </si>
  <si>
    <t>TZE-451</t>
  </si>
  <si>
    <t>TZE-461</t>
  </si>
  <si>
    <t>TZE-521</t>
  </si>
  <si>
    <t>TZE-531</t>
  </si>
  <si>
    <t>TZE-551</t>
  </si>
  <si>
    <t>TZE-561</t>
  </si>
  <si>
    <t>TZE-631</t>
  </si>
  <si>
    <t>TZE-641</t>
  </si>
  <si>
    <t>TZE-751</t>
  </si>
  <si>
    <t>C-EXV33/CF2785B002AA</t>
  </si>
  <si>
    <t>TONER HP CZARNY NR 12A Q2612A</t>
  </si>
  <si>
    <t>HP-12A Q2612A</t>
  </si>
  <si>
    <t>HP-131A CF210A</t>
  </si>
  <si>
    <t>HP-131A CF211A</t>
  </si>
  <si>
    <t>HP-131A CF212A</t>
  </si>
  <si>
    <t>HP-131A CF213A</t>
  </si>
  <si>
    <t>HP-29X C4129X</t>
  </si>
  <si>
    <t>HP-49X Q5949X</t>
  </si>
  <si>
    <t>HP-507A CE401A</t>
  </si>
  <si>
    <t>HP-507A CE402A</t>
  </si>
  <si>
    <t>HP-507A CE403A</t>
  </si>
  <si>
    <t>HP-507X CE400X</t>
  </si>
  <si>
    <t>HP-649X/CE260X</t>
  </si>
  <si>
    <t>HP-78A CE278A</t>
  </si>
  <si>
    <t>HP-CB540A</t>
  </si>
  <si>
    <t>HP-CB541A</t>
  </si>
  <si>
    <t>HP-CB542A</t>
  </si>
  <si>
    <t>HP-CB543A</t>
  </si>
  <si>
    <t>HP-CE261A</t>
  </si>
  <si>
    <t>HP-CE262A</t>
  </si>
  <si>
    <t>HP-CE263A</t>
  </si>
  <si>
    <t>HP- 53X Q7553X</t>
  </si>
  <si>
    <t>TK-1140</t>
  </si>
  <si>
    <t>TK-1160</t>
  </si>
  <si>
    <t>TK-130</t>
  </si>
  <si>
    <t>TK-140</t>
  </si>
  <si>
    <t>TK-170</t>
  </si>
  <si>
    <t>TK-310</t>
  </si>
  <si>
    <t>TK-3150</t>
  </si>
  <si>
    <t xml:space="preserve">TK-340 </t>
  </si>
  <si>
    <t>TK-360</t>
  </si>
  <si>
    <t>TK-4105</t>
  </si>
  <si>
    <t>TK-5140C</t>
  </si>
  <si>
    <t xml:space="preserve">TK-5140K </t>
  </si>
  <si>
    <t>TK-5140M</t>
  </si>
  <si>
    <t>TK-5140Y</t>
  </si>
  <si>
    <t>TK-5270C</t>
  </si>
  <si>
    <t xml:space="preserve">TK-5270K </t>
  </si>
  <si>
    <t xml:space="preserve">TK-5270M </t>
  </si>
  <si>
    <t xml:space="preserve">TK-5270Y </t>
  </si>
  <si>
    <t>TK-5280C</t>
  </si>
  <si>
    <t>TK-5280K</t>
  </si>
  <si>
    <t>TK-5280M</t>
  </si>
  <si>
    <t>TK-5280Y</t>
  </si>
  <si>
    <t>TK-5380C</t>
  </si>
  <si>
    <t>TK-5380K</t>
  </si>
  <si>
    <t>TK-5380M</t>
  </si>
  <si>
    <t>TK-5380Y</t>
  </si>
  <si>
    <t>TK-560C</t>
  </si>
  <si>
    <t>TK-560K</t>
  </si>
  <si>
    <t>TK-560M</t>
  </si>
  <si>
    <t>TK-560Y</t>
  </si>
  <si>
    <t>TK-590C</t>
  </si>
  <si>
    <t>TK-590K</t>
  </si>
  <si>
    <t>TK-590M</t>
  </si>
  <si>
    <t>TK-590Y</t>
  </si>
  <si>
    <t>TK-710</t>
  </si>
  <si>
    <t>TK-8305C</t>
  </si>
  <si>
    <t>TK-8505C</t>
  </si>
  <si>
    <t>TK-8505K</t>
  </si>
  <si>
    <t>TK-8505M</t>
  </si>
  <si>
    <t>TK-8505Y</t>
  </si>
  <si>
    <t>TK-8525C</t>
  </si>
  <si>
    <t>TK-8525K</t>
  </si>
  <si>
    <t>TK-8525M</t>
  </si>
  <si>
    <t>TK-8525Y</t>
  </si>
  <si>
    <t>TK-8600C</t>
  </si>
  <si>
    <t>TK-8600K</t>
  </si>
  <si>
    <t>TK-8600M</t>
  </si>
  <si>
    <t>TK-8600Y</t>
  </si>
  <si>
    <t>TK-8800C</t>
  </si>
  <si>
    <t>TK-8800K</t>
  </si>
  <si>
    <t>TK-8800M</t>
  </si>
  <si>
    <t>TK-8800Y</t>
  </si>
  <si>
    <t>50F2U0E/610</t>
  </si>
  <si>
    <t>52D2X0E</t>
  </si>
  <si>
    <t>58D2000</t>
  </si>
  <si>
    <t>78C2XKE</t>
  </si>
  <si>
    <t>E460X11E</t>
  </si>
  <si>
    <t>A0DK452</t>
  </si>
  <si>
    <t>006R01520</t>
  </si>
  <si>
    <t>106R01523</t>
  </si>
  <si>
    <t>106R01524</t>
  </si>
  <si>
    <t>106R01525</t>
  </si>
  <si>
    <t>106R01526</t>
  </si>
  <si>
    <t>106R04082</t>
  </si>
  <si>
    <t>106R04083</t>
  </si>
  <si>
    <t>106R04084</t>
  </si>
  <si>
    <t>106R04085</t>
  </si>
  <si>
    <t>A0DK152</t>
  </si>
  <si>
    <t>A0DK252</t>
  </si>
  <si>
    <t>A0DK352</t>
  </si>
  <si>
    <t>Ricoh Type 215 Black</t>
  </si>
  <si>
    <t>KX-FAT411X</t>
  </si>
  <si>
    <t>TK-3130</t>
  </si>
  <si>
    <t>TN-216C</t>
  </si>
  <si>
    <t>TN-319C/A11G450</t>
  </si>
  <si>
    <t>TN-319K/A11G150</t>
  </si>
  <si>
    <t>TN-319M/A11G350</t>
  </si>
  <si>
    <t>TN-319Y/A11G250</t>
  </si>
  <si>
    <t>TN-324C/A8DA450</t>
  </si>
  <si>
    <t>TN-324K/A8DA150</t>
  </si>
  <si>
    <t>TN-324M/A8DA350</t>
  </si>
  <si>
    <t>TN-324Y/A8DA250</t>
  </si>
  <si>
    <t>TN-512C/A33K452</t>
  </si>
  <si>
    <t>TN-512K/A33K152</t>
  </si>
  <si>
    <t>TN-512M/A33K352</t>
  </si>
  <si>
    <t>TN-512Y/A33K252</t>
  </si>
  <si>
    <t>TN626C</t>
  </si>
  <si>
    <t>TN626K</t>
  </si>
  <si>
    <t>TN626M</t>
  </si>
  <si>
    <t>TN626Y</t>
  </si>
  <si>
    <t>TNP48C/A5X0450</t>
  </si>
  <si>
    <t>TNP48K/A5X0150</t>
  </si>
  <si>
    <t>TNP48M/A5X0350</t>
  </si>
  <si>
    <t>TNP48Y/A5X0250</t>
  </si>
  <si>
    <t>TNP81C/AAJW451</t>
  </si>
  <si>
    <t>TNP81K/AAJW151</t>
  </si>
  <si>
    <t>TNP81M/AAJW351</t>
  </si>
  <si>
    <t>TNP81Y/AAJW251</t>
  </si>
  <si>
    <t>BT5000C</t>
  </si>
  <si>
    <t>BT5000M</t>
  </si>
  <si>
    <t>BT5000Y</t>
  </si>
  <si>
    <t>BTD60BK</t>
  </si>
  <si>
    <t>LC1280XLC</t>
  </si>
  <si>
    <t>LC1280XLM</t>
  </si>
  <si>
    <t>LC1280XLY</t>
  </si>
  <si>
    <t>PGI2500XL BK/CMY</t>
  </si>
  <si>
    <t>C13T693100</t>
  </si>
  <si>
    <t>C13T693300</t>
  </si>
  <si>
    <t>C13T693400</t>
  </si>
  <si>
    <t>C13T693500</t>
  </si>
  <si>
    <t>T266/C13T26614010</t>
  </si>
  <si>
    <t>T267/C13T26704010</t>
  </si>
  <si>
    <t>T596100</t>
  </si>
  <si>
    <t>T596200</t>
  </si>
  <si>
    <t>T596300</t>
  </si>
  <si>
    <t>T596400</t>
  </si>
  <si>
    <t>T596700</t>
  </si>
  <si>
    <t>T596B</t>
  </si>
  <si>
    <t>BĘBEN BROTHER DR-2300 o wydajności nie mniej niż 12 000 str.przy ok.5% pokryciu A4.</t>
  </si>
  <si>
    <t>BĘBEN KYOCERA CZARNY DK-1150 o wydajności nie mniej niż 100 000 stron.</t>
  </si>
  <si>
    <t>BĘBEN KYOCERA CZARNY DK-150 o wydajności nie mniej niż 100 000 stron.</t>
  </si>
  <si>
    <t>BĘBEN KYOCERA CZARNY DK-170 o wydajności nie mniej niż 100 000 stron.</t>
  </si>
  <si>
    <t>BĘBEN KYOCERA CZARNY DK-310 o wydajności nie mniej niż 300 000 stron.</t>
  </si>
  <si>
    <t>BĘBEN KYOCERA DK-710 o wydajności nie mniej niż 500 000 stron.</t>
  </si>
  <si>
    <t>BĘBEN LEXMARK CZARNY 50F0ZA0 o wydajności nie mniej niż 60 000 stron.</t>
  </si>
  <si>
    <t xml:space="preserve">BĘBEN LEXMARK CZARNY 58D0Z00 o wydajności nie mniej niż 150 000 str. przy ok.5% pokryciu A4.                 </t>
  </si>
  <si>
    <t xml:space="preserve">BĘBEN MINOLTA KOLOR DR311CMY/A0XV0TD o wydajności nie mniej niż 150 000 str. przy ok.5% pokryciu A4.                </t>
  </si>
  <si>
    <t xml:space="preserve">BĘBEN MINOLTA CZARNY DR311K o wydajności nie mniej niż 55000 str. przy ok.5% pokryciu A4.                </t>
  </si>
  <si>
    <t xml:space="preserve">BĘBEN MINOLTA CZARNY DR-313/A7U40RD o wydajności nie mniej 90 000 stron. </t>
  </si>
  <si>
    <t>BĘBEN MINOLTA KOLOR DR-313/A7U40TD o wydajności nie mniej 55 000 stron.</t>
  </si>
  <si>
    <t>BĘBEN MINOLTA CYAN IUP36C o wydajności nie mniej 55 000 stron.</t>
  </si>
  <si>
    <t>BĘBEN MINOLTA CZARNY IUP36K o wydajności nie mniej 154 000 stron.</t>
  </si>
  <si>
    <t>BĘBEN MINOLTA MAGENTA IUP36M  o wydajności nie mniej 55 000 stron.</t>
  </si>
  <si>
    <t>BĘBEN MINOLTA ŻÓŁTY IUP36Y  o wydajności nie mniej 55 000 stron.</t>
  </si>
  <si>
    <t>Bęben OKI MAGENTA  44844474  o wydajności nie mniej 40 000 stron.</t>
  </si>
  <si>
    <t>BĘBEN XEROX CZARNY 108R00974  o wydajności nie mniej 50 000 stron.</t>
  </si>
  <si>
    <t>POJEMNIK NA ZUŻYTY TONER KYOCERA WT-8500  o wydajnośći mnin. 40.000 stron.</t>
  </si>
  <si>
    <t>POJEMNIK NA ZUŻYTY TONER KYOCERA WT-860  o wydajności min. 100 000 str.</t>
  </si>
  <si>
    <t>POJEMNIK NA ZUŻYTY TONER MINOLTA A0DT0YA o wydajnośći mnin. 50.000 stron.</t>
  </si>
  <si>
    <t xml:space="preserve">POJEMNIK NA ZUŻYTY TONER MINOLTA A4NNWY3 WX-103 o wydajności nie mniej niż 40 000 str. </t>
  </si>
  <si>
    <t xml:space="preserve">POJEMNIK NA ZUŻYTY TONER MINOLTA WX-101  o wydajności nie mniej niż 50 000 str. </t>
  </si>
  <si>
    <t xml:space="preserve">POJEMNIK NA ZUŻYTY TONER XEROX 008R13061  o wydajności nie mniej niż 44 000 str. </t>
  </si>
  <si>
    <t xml:space="preserve">POJEMNIK NA ZUŻYTY TONER XEROX 108R00975 o wydajności nie mniej niż 20 000 str. </t>
  </si>
  <si>
    <t xml:space="preserve">POJEMNIK NA ZUŻYTY TONER XEROX 108R01504 o wydajności nie mniej niż 47 000 str. </t>
  </si>
  <si>
    <t>TONER CANON CZARNY CF2785B002AA o wydajności nie mniejszej niż 14600 str.</t>
  </si>
  <si>
    <t>TONER HP CZARNY NR 131A CF210A o wydajności nie mniejszej niż 1600 str.</t>
  </si>
  <si>
    <t>TONER HP CYAN NR 131A CF211A o wydajności nie mniejszej niż 1800 str.</t>
  </si>
  <si>
    <t>TONER HP ŻÓŁTY NR 131A CF212A o wydajności nie mniejszej niż 1800 str.</t>
  </si>
  <si>
    <t>TONER HP MAGENTA NR 131A CF213A o wydajności nie mniejszej niż 1800 str.</t>
  </si>
  <si>
    <t>TONER HP CZARNY NR 29X C4129X o wydajności nie mniej 10 000 stron przy ok.5% pokryciu A4..</t>
  </si>
  <si>
    <t>TONER HP CZARNY NR 49X Q5949Xo wydajności nie mniej 6000 stron przy ok.5% pokryciu A4..</t>
  </si>
  <si>
    <t>TONER HP CYAN NR 507A CE401A o wydajności nie mniej 6 000 stron przy ok.5% pokryciu A4.</t>
  </si>
  <si>
    <t>TONER HP ŻÓŁTY NR 507A CE402A o wydajności nie mniej 6 000 stron przy ok.5% pokryciu A4.</t>
  </si>
  <si>
    <t>TONER HP MAGENTA NR 507A CE403A o wydajności nie mniej 6 000 stron przy ok.5% pokryciu A4..</t>
  </si>
  <si>
    <t>TONER HP CZARNY NR 507X CE400X o wydajności nie mniej 11 000 stron przy ok.5% pokryciu A4.</t>
  </si>
  <si>
    <t>TONER HP CZARNY 649X/CE260X  o wydajności nie mniej 17 000 stron przy ok.5% pokryciu A4.</t>
  </si>
  <si>
    <t>TONER HP CZARNY NR 78A CE278A o wydajności nie mniej 21 000 stron przy ok.5% pokryciu A4.</t>
  </si>
  <si>
    <t>Toner HP 125A (CB540A) o wydajności nie mniej 22000 stron przy ok.5% pokryciu A4.</t>
  </si>
  <si>
    <t>Toner HP125A (CB541A) CYJAN o wydajności nie mniej 14 000 stron przy ok.5% pokryciu A4.</t>
  </si>
  <si>
    <t>Toner HP125A (CB542A) ŻÓŁTY  o wydajności nie mniej 14 000 stron przy ok.5% pokryciu A4.</t>
  </si>
  <si>
    <t>Toner HP125A (CB543A) MAGENTA  o wydajności nie mniej 14 000 stron przy ok.5% pokryciu A4.</t>
  </si>
  <si>
    <t>TONER HP CYAN CE261A  o wydajności nie mniej niż 11 000 str.przy ok.5% pokryciu A4.</t>
  </si>
  <si>
    <t>TONER HP ŻÓŁTY CE262A  o wydajności nie mniej 11.000 stron przy ok.5% pokryciu A4..</t>
  </si>
  <si>
    <t>TONER HP MAGENTA CE263A  o wydajności nie mniej 11.000 stron przy ok.5% pokryciu A4..</t>
  </si>
  <si>
    <t>TONER HP CZARNY NR 53X Q7553X  o wydajności nie mniej 7.000 stron przy ok.5% pokryciu A4.</t>
  </si>
  <si>
    <t>TONER KYOCERA CZARNY TK-1140  o wydajności nie mniej niż 7.200 stron.</t>
  </si>
  <si>
    <t>TONER KYOCERA CZARNY TK-1160  o wydajności nie mniej niż 7.200 stron.</t>
  </si>
  <si>
    <t>TONER KYOCERA CZARNY TK-130  o wydajności nie mniej niż 7.200 stron przy ok.5% pokryciu A4.</t>
  </si>
  <si>
    <t>TONER KYOCERA CZARNY TK-140 o wydajności nie mniej niż 4000 stron przy ok.5% pokryciu A4.</t>
  </si>
  <si>
    <t>TONER KYOCERA CZARNY TK-170 o wydajności nie mniej niż 7.200 stron przy ok.5% pokryciu A4.</t>
  </si>
  <si>
    <t>TONER KYOCERA CZARNY TK-310   o wydajności nie mniej 12.000 stron przy ok.5% pokryciu A4..</t>
  </si>
  <si>
    <t>TONER KYOCERA CZARNY TK-3150 o wydajności nie mniej niż 14 500 str. przy ok.5% pokryciu A4.</t>
  </si>
  <si>
    <t>TONER KYOCERA CZARNY TK-340  o wydajności nie mniej niż 12.000 stron przy ok.5% pokryciu A4.</t>
  </si>
  <si>
    <t>TONER KYOCERA CZARNY TK-360  o wydajności nie mniej niż 20.000 stron przy ok.5% pokryciu A4.</t>
  </si>
  <si>
    <t>TONER KYOCERA CZARNY TK-4105  o wydajności nie mniej niż 15.000 stron przy ok.5% pokryciu A4.</t>
  </si>
  <si>
    <t>TONER KYOCERA CYAN TK-5140C  o wydajności nie mniej niż 5.000 stron przy ok.5% pokryciu A4.</t>
  </si>
  <si>
    <t>TONER KYOCERA CZARNY TK-5140K  o wydajności nie mniej niż 7.000 stron przy ok.5% pokryciu A4.</t>
  </si>
  <si>
    <t>TONER KYOCERA MAGENTA TK-5140M  o wydajności nie mniej niż 5.000 stron przy ok.5% pokryciu A4.</t>
  </si>
  <si>
    <t>TONER KYOCERA ŻÓŁTY TK-5140Y o wydajności nie mniej niż 5.000 stron przy ok.5% pokryciu A4.</t>
  </si>
  <si>
    <t>TONER KYOCERA CYAN TK-5270C o wydajności nie mniej niż 6.000 stron przy ok.5% pokryciu A4.</t>
  </si>
  <si>
    <t>TONER KYOCERA CZARNY TK-5270K  o wydajności nie mniej niż 8000 str.przy ok.5% pokryciu A4.</t>
  </si>
  <si>
    <t>TONER KYOCERA MAGENTA TK-5270M o wydajności nie mniej niż 6.000 stron przy ok.5% pokryciu A4.</t>
  </si>
  <si>
    <t>TONER KYOCERA ŻÓŁTY TK-5270Y o wydajności nie mniej niż 6.000 stron przy ok.5% pokryciu A4.</t>
  </si>
  <si>
    <t>TONER KYOCERA CYAN TK-5280C o wydajności nie mniej niż 11.000 stron przy ok.5% pokryciu A4.</t>
  </si>
  <si>
    <t>TONER KYOCERA CZARNY TK-5280K o wydajności nie mniej niż 13.000 stron przy ok.5% pokryciu A4.</t>
  </si>
  <si>
    <t>TONER KYOCERA MAGENTA TK-5280M o wydajności nie mniej niż 11.000 stron przy ok.5% pokryciu A4.</t>
  </si>
  <si>
    <t>TONER KYOCERA ŻÓŁTY TK-5280Y o wydajności nie mniej niż  11.000 stron przy ok.5% pokryciu A4.</t>
  </si>
  <si>
    <t>TONER KYOCERA CYAN TK-5380C  o wydajności nie mniej niż  10.000 stron przy ok.5% pokryciu A4.</t>
  </si>
  <si>
    <t>TONER KYOCERA CZARNY TK-5380K  o wydajności nie mniej niż  13.000 stron przy ok.5% pokryciu A4.</t>
  </si>
  <si>
    <t>TONER KYOCERA MAGENTA TK-5380M  o wydajności nie mniej niż  10.000 stron przy ok.5% pokryciu A4.</t>
  </si>
  <si>
    <t>TONER KYOCERA ŻÓŁTY TK-5380Y  o wydajności nie mniej niż  10.000 stron przy ok.5% pokryciu A4.</t>
  </si>
  <si>
    <t>TONER KYOCERA CYAN TK-560C o wydajności nie mniej niż 10.000 stron przy ok.5% pokryciu A4.</t>
  </si>
  <si>
    <t>TONER KYOCERA CZARNY TK-560K o wydajności nie mniej niż 12.000 stron przy ok.5% pokryciu A4.</t>
  </si>
  <si>
    <t>TONER KYOCERA MAGENTA TK-560M  o wydajności nie mniej niż 10.000 stron przy ok.5% pokryciu A4.</t>
  </si>
  <si>
    <t>TONER KYOCERA ŻÓŁTY TK-560Y  o wydajności nie mniej niż 10.000 stron przy ok.5% pokryciu A4.</t>
  </si>
  <si>
    <t>TONER KYOCERA CYAN TK-590C o wydajności nie mniej niż 5.000 stron przy ok.5% pokryciu A4.</t>
  </si>
  <si>
    <t>TONER KYOCERA CZARNY TK-590K  o wydajności nie mniej niż 7.000 stron przy ok.5% pokryciu A4.</t>
  </si>
  <si>
    <t>TONER KYOCERA MAGENTA TK-590M o wydajności nie mniej niż 5.000 stron przy ok.5% pokryciu A4.</t>
  </si>
  <si>
    <t>TONER KYOCERA ŻÓŁTY TK-590Y o wydajności nie mniej niż 5.000 stron przy ok.5% pokryciu A4.</t>
  </si>
  <si>
    <t>TONER KYOCERA TK-710 (1T02G10EU) o wydajności nie mniej niż 40.000 stron przy ok.5% pokryciu A4.</t>
  </si>
  <si>
    <t>TONER KYOCERA CYAN TK-8305C o wydajności nie mniej niż 15.000 stron przy ok.5% pokryciu A4.</t>
  </si>
  <si>
    <t>TONER KYOCERA CYAN TK-8505C o wydajności nie mniej niż 20.000 stron przy ok.5% pokryciu A4.</t>
  </si>
  <si>
    <t>TONER KYOCERA CZARNY TK-8505K o wydajności nie mniej niż 30.000 stron przy ok.5% pokryciu A4.</t>
  </si>
  <si>
    <t>TONER KYOCERA MAGENTA TK-8505M o wydajności nie mniej niż 20.000 stron przy ok.5% pokryciu A4.</t>
  </si>
  <si>
    <t>TONER KYOCERA ŻÓŁTY TK-8505Y o wydajności nie mniej niż 20.000 stron przy ok.5% pokryciu A4.</t>
  </si>
  <si>
    <t>TONER KYOCERA CYAN TK-8525C o wydajności nie mniej niż 20.000 stron przy ok.5% pokryciu A4.</t>
  </si>
  <si>
    <t>TONER KYOCERA CZARNY TK-8525K o wydajności nie mniej niż 25.000 stron przy ok.5% pokryciu A4.</t>
  </si>
  <si>
    <t>TONER KYOCERA MAGENTA TK-8525M o wydajności nie mniej niż 20.000 stron przy ok.5% pokryciu A4.</t>
  </si>
  <si>
    <t>TONER KYOCERA ŻÓŁTY TK-8525Y  o wydajności nie mniej niż 20 000 str. przy ok.5% pokryciu A4.</t>
  </si>
  <si>
    <t>TONER KYOCERA CYAN TK-8600C   o wydajności nie mniej niż 20 000 str. przy ok.5% pokryciu A4.</t>
  </si>
  <si>
    <t>TONER KYOCERA CZARNY TK-8600K o wydajności nie mniej niż 30 000 str. przy ok.5% pokryciu A4.</t>
  </si>
  <si>
    <t>TONER KYOCERA MAGENTA TK-8600M o wydajności nie mniej niż 20 000 str. przy ok.5% pokryciu A4.</t>
  </si>
  <si>
    <t>TONER KYOCERA ŻÓŁTY TK-8600Y o wydajności nie mniej niż 20 000 str. przy ok.5% pokryciu A4.</t>
  </si>
  <si>
    <t>TONER KYOCERA CYAN TK-8800C  o wydajności nie mniej niż 20 000 str. przy ok.5% pokryciu A4.</t>
  </si>
  <si>
    <t>TONER KYOCERA CZARNY TK-8800K  o wydajności nie mniej niż 30 000 str. przy ok.5% pokryciu A4.</t>
  </si>
  <si>
    <t>TONER KYOCERA MAGENTA TK-8800M  o wydajności nie mniej niż 20 000 str. przy ok.5% pokryciu A4.</t>
  </si>
  <si>
    <t>TONER KYOCERA ŻÓŁTY TK-8800Y  o wydajności nie mniej niż 20 000 str. przy ok.5% pokryciu A4.</t>
  </si>
  <si>
    <t>TONER LEXMARK CZARNY 50F2U0E  o wydajności nie mniej niż 20 000 str. przy ok.5% pokryciu A4.</t>
  </si>
  <si>
    <t>TONER LEXMARK CZARNY 52D2X0E o wydajności nie mniej niż 45 000 str. przy ok.5% pokryciu A4.</t>
  </si>
  <si>
    <t>TONER LEXMARK CZARNY 58D2000 o wydajności nie mniej niż 7500 str. przy ok.5% pokryciu A4.</t>
  </si>
  <si>
    <t>TONER LEXMARK CZARNY 78C2XKE  o wydajności nie mniej niż 8500 str. przy ok.5% pokryciu A4.</t>
  </si>
  <si>
    <t>TONER LEXMARK CZARNY E460X11E o wydajności nie mniej niż 15 000 str. przy ok.5% pokryciu A4.</t>
  </si>
  <si>
    <t>TONER MINOLTA CYAN A0DK452 o wydajności nie mniej niż 8 000 str. przy ok.5% pokryciu A4.</t>
  </si>
  <si>
    <t>TONER OKI CZARNY 45807102 o wydajności nie mniej niż 3000 str. przy ok.5% pokryciu A4.</t>
  </si>
  <si>
    <t>TONER XEROX CYAN 006R01520 o wydajności nie mniej niż 15 000 str. przy ok.5% pokryciu A4.</t>
  </si>
  <si>
    <t>TONER XEROX CYAN 106R01523  o wydajności nie mniej niż 12 000 str. przy ok.5% pokryciu A4.</t>
  </si>
  <si>
    <t>TONER XEROX MAGENTA 106R01524 o wydajności nie mniej niż 12 000 str. przy ok.5% pokryciu A4.</t>
  </si>
  <si>
    <t>TONER XEROX ŻÓŁTY 106R01525 o wydajności nie mniej niż 12 000 str. przy ok.5% pokryciu A4.</t>
  </si>
  <si>
    <t>TONER XEROX CZARNY 106R01526 o wydajności nie mniej niż 18 000 str. przy ok.5% pokryciu A4.</t>
  </si>
  <si>
    <t>TONER XEROX CYAN 106R04082  o wydajności nie mniej niż 26 000 str. przy ok.5% pokryciu A4.</t>
  </si>
  <si>
    <t>TONER XEROX MAGENTA 106R04083 o wydajności nie mniej niż 26 000 str. przy ok.5% pokryciu A4.</t>
  </si>
  <si>
    <t>TONER XEROX ŻÓŁTY 106R04084 o wydajności nie mniej niż 26 000 str. przy ok.5% pokryciu A4.</t>
  </si>
  <si>
    <t>TONER XEROX CZARNY 106R04085 o wydajności nie mniej niż 30 000 str. przy ok.5% pokryciu A4.</t>
  </si>
  <si>
    <t>TONER MINOLTA CZARNY A0DK152 o wydajności nie mniej niż 8000 str. przy ok.5% pokryciu A4.</t>
  </si>
  <si>
    <t>TONER MINOLTA ŻÓŁTY A0DK252 o wydajności nie mniej niż 8000 str. przy ok.5% pokryciu A4.</t>
  </si>
  <si>
    <t>TONER MINOLTA MAGENTA A0DK352 o wydajności nie mniej niż 8000 str. przy ok.5% pokryciu A4.</t>
  </si>
  <si>
    <t>Toner Ricoh Type 215 Black (400760) o wydajności nie mniej niż 20 000 str. przy ok.5% pokryciu A4.</t>
  </si>
  <si>
    <t>TONER PANASONIC CZARNY KX-FAT411X o wydajności nie mniej niż 2000 str. przy ok.5% pokryciu A4.</t>
  </si>
  <si>
    <t>Toner TK-3130 toner czarny o wydajności nie mniej niż 25 000 str. przy ok.5% pokryciu A4.</t>
  </si>
  <si>
    <t>TONER MINOLTA CYAN TN-216C  (A11G451) o wydajności nie mniej niż 26 000 str. przy ok.5% pokryciu A4.</t>
  </si>
  <si>
    <t>TONER MINOLTA CYAN TN-319C/A11G450 o wydajności nie mniej niż 26.000 stron przy ok.5% pokryciu A4.</t>
  </si>
  <si>
    <t>TONER MINOLTA CZARNY TN-319K/A11G150 o wydajności nie mniej niż 29.000 stron przy ok.5% pokryciu A4.</t>
  </si>
  <si>
    <t>TONER MINOLTA MAGENTA TN-319M/A11G350 o wydajności nie mniej niż 26.000 stron przy ok.5% pokryciu A4.</t>
  </si>
  <si>
    <t>TONER MINOLTA ŻÓŁTY TN-319Y/A11G250 o wydajności nie mniej niż 26.000 stron przy ok.5% pokryciu A4.</t>
  </si>
  <si>
    <t>TONER MINOLTA CYAN TN-324C/A8DA450 o wydajności nie mniej niż 26.000 stron przy ok.5% pokryciu A4.</t>
  </si>
  <si>
    <t>TONER MINOLTA CZARNY TN-324K/A8DA150 o wydajności nie mniej niż 28.000 stron przy ok.5% pokryciu A4.</t>
  </si>
  <si>
    <t>TONER MINOLTA MAGENTA TN-324M/A8DA350 o wydajności nie mniej niż 26.000 stron przy ok.5% pokryciu A4.</t>
  </si>
  <si>
    <t>TONER MINOLTA ŻÓŁTY TN-324Y/A8DA250 o wydajności nie mniej niż 26.000 stron przy ok.5% pokryciu A4.</t>
  </si>
  <si>
    <t>TONER MINOLTA CYAN TN-512C/A33K452 o wydajności nie mniej niż 25.000 stron przy ok.5% pokryciu A4.</t>
  </si>
  <si>
    <t>TONER MINOLTA CZARNY TN-512K/A33K152 o wydajności nie mniej niż  27.000 stron przy ok.5% pokryciu A4.</t>
  </si>
  <si>
    <t>TONER MINOLTA MAGENTA TN-512M/A33K352 o wydajności nie mniej niż 25.000 stron przy ok.5% pokryciu A4.</t>
  </si>
  <si>
    <t>TONER MINOLTA ŻÓŁTY TN-512Y/A33K252 o wydajności nie mniej niż 25.000 stron przy ok.5% pokryciu A4.</t>
  </si>
  <si>
    <t>TONER MINOLTA CYAN TN626C (ACV1450) o wydajności nie mniej niż 26.000 stron przy ok.5% pokryciu A4.</t>
  </si>
  <si>
    <t>TONER MINOLTA CZARNY TN626K  (ACV1150)  o wydajności nie mniej niż 28.000 stron przy ok.5% pokryciu A4.</t>
  </si>
  <si>
    <t>TONER MINOLTA MAGENTA TN626M (ACV1350)  o wydajności nie mniej niż 26.000 stron przy ok.5% pokryciu A4.</t>
  </si>
  <si>
    <t>TONER MINOLTA ŻÓŁTY TN626Y (ACV1250)  o wydajności nie mniej niż 26.000 stron przy ok.5% pokryciu A4.</t>
  </si>
  <si>
    <t>TONER MINOLTA CYAN TNP48C/A5X0450 o wydajności nie mniej niż 10 000 str. przy ok.5% pokryciu A4.</t>
  </si>
  <si>
    <t>TONER MINOLTA CZARNY TNP48K/A5X0150  o wydajności nie mniej niż 10 000 str. przy ok.5% pokryciu A4.</t>
  </si>
  <si>
    <t>TONER MINOLTA MAGENTA TNP48M/A5X0350  o wydajności nie mniej niż 10 000 str. przy ok.5% pokryciu A4.</t>
  </si>
  <si>
    <t>TONER MINOLTA ŻÓŁTY TNP48Y/A5X0250  o wydajności nie mniej niż 10 000 str. przy ok.5% pokryciu A4.</t>
  </si>
  <si>
    <t>TONER MINOLTA CYAN TNP81C o wydajności nie mniej niż 9 000 str. przy ok.5% pokryciu A4.</t>
  </si>
  <si>
    <t>TONER MINOLTA CZARNY TNP81K o wydajności nie mniej niż 13 000 str. przy ok.5% pokryciu A4.</t>
  </si>
  <si>
    <t>TONER MINOLTA MAGENTA TNP81M o wydajności nie mniej niż 9 000 str. przy ok.5% pokryciu A4.</t>
  </si>
  <si>
    <t>TONER MINOLTA ŻÓŁTY TNP81Y o wydajności nie mniej niż 9 000 str. przy ok.5% pokryciu A4.</t>
  </si>
  <si>
    <t>TUSZ EPSON CZARNY MAT C13T693500 o pojemności nie mniej niż 350 ml.</t>
  </si>
  <si>
    <t>TUSZ EPSON CZARNY T26614010 (C13T26614010) o pojemności nie mniej niż 5,8ml.</t>
  </si>
  <si>
    <t>TUSZ EPSON KOLOR T26704010  (C13T26704010) o pojemności nie mniej niż 6,7ml.</t>
  </si>
  <si>
    <t>TUSZ EPSON CYAN C13T596200 o pojemności nie mniej niż 350 ml.</t>
  </si>
  <si>
    <t>TUSZ EPSON ŻÓŁTY C13T596400 o pojemności nie mniej niż 350 ml.</t>
  </si>
  <si>
    <t>FORMULARZ CENOWY NA DOSTAWE MATERIAŁÓW EKSPLOATACYJNYCH DO URZĄDZEŃ DRUKUJĄCYCH  zadanie nr…..</t>
  </si>
  <si>
    <t>TUSZ BROTHER CYAN BT5000C  o pojemności nie mniej niż 48,8 ml.</t>
  </si>
  <si>
    <t>TUSZ BROTHER MAGENTA BT5000M  o pojemności nie mniej niż 48,8 ml.</t>
  </si>
  <si>
    <t>TUSZ BROTHER ŻÓŁTY BT5000Y  o pojemności nie mniej niż 48,8 ml.</t>
  </si>
  <si>
    <t>TUSZ BROTHER CZARNY BTD60BK  o pojemności nie mniej niż 108 ml.</t>
  </si>
  <si>
    <t>TUSZ BROTHER CYAN LC1280XLC  o pojemności nie mniej niż 13,3 ml/± 1.200 stron.</t>
  </si>
  <si>
    <t>TUSZ BROTHER MAGENTA LC1280XLM  o pojemności nie mniej niż 13,3 ml/± 1.200 stron.</t>
  </si>
  <si>
    <t>TUSZ BROTHER ŻÓŁTY LC1280XLY   o pojemności nie mniej niż 13,3 ml/± 1.200 stron.</t>
  </si>
  <si>
    <t>Canon PGI2500XL CMYBK 9254B004  4 tusze CMYK   o pojemnościZestaw zawiera tusz czarny, cyan, magenta i zółty.
Pojemność czarny 70,9 ml pozostałe kolory 3 x 19,3 ml.</t>
  </si>
  <si>
    <t>TUSZ EPSON FOTO CZARNY C13T693100  o pojemności nie mniej niż 6,7 ml</t>
  </si>
  <si>
    <t>TUSZ EPSON MAGENTA  C13T693300  o pojemności nie mniej niż 350 ml</t>
  </si>
  <si>
    <t>TUSZ EPSON ŻÓŁTY C13T693400  o pojemności nie mniej niż 350 ml</t>
  </si>
  <si>
    <t>TUSZ EPSON FOTO CZARNY T596100  o pojemności nie mniej niż 350ml.</t>
  </si>
  <si>
    <t>TUSZ EPSON MAGENTA T596300  o pojemności nie mniej niż 350ml.</t>
  </si>
  <si>
    <t>TUSZ EPSON CZARNY/LIGHT T5967  o pojemności nie mniej niż 350ml.</t>
  </si>
  <si>
    <t>TUSZ EPSON GREEN T596B  o pojemności nie mniej niż 350ml.</t>
  </si>
  <si>
    <t>Tusz HP 21xl (C9351CE) (Czarny)  o pojemności nie mniej niż 12 ml.</t>
  </si>
  <si>
    <t>HP21xl C9351AE</t>
  </si>
  <si>
    <t>HP 22 XL (C9352CE) (Kolorowy)  o pojemności nie mniej niż 11 ml.</t>
  </si>
  <si>
    <t>HP22XL C9352CE</t>
  </si>
  <si>
    <t>TUSZ HP CZARNY NR 338 C8765EE  o pojemności nie mniej niż 11 ml.</t>
  </si>
  <si>
    <t>HP338 C8765EE</t>
  </si>
  <si>
    <t>TUSZ HP KOLOR NR 344 C9363EE  o pojemności nie mniej niż 14 ml.</t>
  </si>
  <si>
    <t>HP344 C9363EE</t>
  </si>
  <si>
    <t>TUSZ HP FOTO CZARNY NR 72 C9370A  o pojemności nie mniej niż 130 ml.</t>
  </si>
  <si>
    <t>HP72/C9370A</t>
  </si>
  <si>
    <t>TUSZ HP CZARNY MAT NR 72 C9403A o pojemności nie mniej niż 130 ml.</t>
  </si>
  <si>
    <t>HP72/C9403A</t>
  </si>
  <si>
    <t>POJEMNIK KONS.C12C890501/C12C890502 .</t>
  </si>
  <si>
    <t>POJEMNIK NA ZUŻYTY TONER KYOCERA TB-700.</t>
  </si>
  <si>
    <t>POJEMNIK NA ZUŻYTY TONER KYOCERA WT-330 .</t>
  </si>
  <si>
    <t>POJEMNIK NA ZUŻYTY TONER KYOCERA WT-560.</t>
  </si>
  <si>
    <t xml:space="preserve">POJEMNIK NA ZUŻYTY TONER WT-5150 . </t>
  </si>
  <si>
    <t>TAŚMA BROTHER CZ-1005 Długość 5 m szer.50mm.</t>
  </si>
  <si>
    <t>Taśma Dymo 40913 D1 9mm x 7m biała/czarny nadruk S0720680.</t>
  </si>
  <si>
    <t>Taśma DYMO  40916 D1 9mm x 7m niebieska/czarny nadruk .</t>
  </si>
  <si>
    <t>Taśma DYMO  40918 (S0720730) czarna na żółtym tle. Szerokość 9 mm i długość 7  m .</t>
  </si>
  <si>
    <t>Taśma Dymo 40918 D1 9mm x 7m żółta/czarny nadruk S0720730 .</t>
  </si>
  <si>
    <t>Taśma Dymo 45016 D1 12mm x 7m niebieska/czarny nadruk S0720560 .</t>
  </si>
  <si>
    <t>Taśma Dymo 45018 D1 12mm x 7m żółta/czarny nadruk S0720580 .</t>
  </si>
  <si>
    <t>Taśma Dymo 45019 D1 12mm x 7m zielona/czarny nadruk S0720590 .</t>
  </si>
  <si>
    <t>Taśma Dymo 45021 D1 12mm x 7m czarna/biały nadruk S0720610 .</t>
  </si>
  <si>
    <t>TAŚMA EPSON CZARNA S015327 .</t>
  </si>
  <si>
    <t>ETYKIETA TERMICZNA ZEBRA 87000 biała 100MMX 50MM Fi 25.</t>
  </si>
  <si>
    <t>TAŚMA LAMINOWANA BROTHER TZE-421
Rozmiar: szerokość 9 mm /  długość 8 m
Kolory: czarny na czerwonym tle.</t>
  </si>
  <si>
    <t>TAŚMA LAMINOWANA BROTHER TZE-431
Rozmiar: szerokość 12 mm /  długość 8 m
Kolory: czarny na czerwonym tle.</t>
  </si>
  <si>
    <t>TAŚMA LAMINOWANA BROTHER TZE-441 
Rozmiar: szerokość 18 mm /  długość 8 m
kolor: czarny na czerwonym tle.</t>
  </si>
  <si>
    <t>TAŚMA LAMINOWANA BROTHER TZE-451 
Rozmiar: szerokość 24 mm /  długość 8 m
Kolory: czarny na czerwonym tle.</t>
  </si>
  <si>
    <t>TAŚMA LAMINOWANA BROTHER TZE-461 
Rozmiar: szerokość 36 mm /  długość 8 m
Kolory: czarny na czerwonym tle.</t>
  </si>
  <si>
    <t>TAŚMA LAMINOWANA BROTHER TZE-521 
Rozmiar: szerokość 9 mm /  długość 8 m
Kolory: czarny na niebieskim tle.</t>
  </si>
  <si>
    <t>TAŚMA LAMINOWANA BROTHER TZE-531   
Rozmiar: szerokość 12 mm /  długość 8 m
Kolory: czarny na niebieskim tle.</t>
  </si>
  <si>
    <t>TAŚMA LAMINOWANA BROTHER TZE-551
Rozmiar: szerokość 24 mm /  długość 8 m
Kolory: czarny na niebieskim tle</t>
  </si>
  <si>
    <t>TAŚMA LAMINOWANA BROTHER TZE-561 
Rozmiar: szerokość 36 mm /  długość 8 m
Kolory: czarny na niebieskim tle.</t>
  </si>
  <si>
    <t>TAŚMA LAMINOWANA BROTHER TZE-631  
Rozmiar: szerokość 12 mm /  długość 8 m
Kolory: czarny na żółtym tle.</t>
  </si>
  <si>
    <t>TAŚMA LAMINOWANA BROTHER TZE-641 
Rozmiar: szerokość 18 mm /  długość 8 m
Kolory: czarny na żółtym tle.</t>
  </si>
  <si>
    <t>TAŚMA  LAMINOWANA BROTHER TZE-751 
Rozmiar: szerokość 24 mm /  długość 8 m
Kolory: czarny na zielonym tle.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</si>
</sst>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5]General"/>
  </numFmts>
  <fonts count="16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onsolas"/>
      <family val="3"/>
      <charset val="238"/>
    </font>
    <font>
      <sz val="11"/>
      <color theme="0"/>
      <name val="Calibri"/>
      <family val="2"/>
      <charset val="238"/>
      <scheme val="minor"/>
    </font>
    <font>
      <sz val="11"/>
      <color theme="0" tint="-0.34998626667073579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000000"/>
      <name val="Arial"/>
      <family val="2"/>
      <charset val="238"/>
    </font>
    <font>
      <u/>
      <sz val="10"/>
      <color rgb="FF0563C1"/>
      <name val="Arial"/>
      <family val="2"/>
      <charset val="238"/>
    </font>
    <font>
      <sz val="10"/>
      <color rgb="FF000000"/>
      <name val="Arial1"/>
      <charset val="238"/>
    </font>
    <font>
      <sz val="11"/>
      <color theme="1"/>
      <name val="Calibri"/>
      <family val="2"/>
      <charset val="238"/>
      <scheme val="minor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1" fillId="0" borderId="0"/>
    <xf numFmtId="0" fontId="1" fillId="0" borderId="0"/>
    <xf numFmtId="0" fontId="3" fillId="0" borderId="0" applyNumberFormat="0" applyBorder="0" applyProtection="0"/>
    <xf numFmtId="0" fontId="4" fillId="0" borderId="0" applyNumberFormat="0" applyBorder="0" applyProtection="0"/>
    <xf numFmtId="0" fontId="3" fillId="0" borderId="0" applyNumberFormat="0" applyBorder="0" applyProtection="0"/>
    <xf numFmtId="0" fontId="4" fillId="0" borderId="0" applyNumberFormat="0" applyBorder="0" applyProtection="0"/>
    <xf numFmtId="0" fontId="4" fillId="0" borderId="0" applyNumberFormat="0" applyBorder="0" applyProtection="0"/>
    <xf numFmtId="0" fontId="3" fillId="0" borderId="0" applyNumberFormat="0" applyBorder="0" applyProtection="0"/>
    <xf numFmtId="0" fontId="5" fillId="0" borderId="0" applyNumberFormat="0" applyBorder="0" applyProtection="0"/>
    <xf numFmtId="0" fontId="9" fillId="0" borderId="0"/>
    <xf numFmtId="0" fontId="3" fillId="0" borderId="0" applyNumberFormat="0" applyBorder="0" applyProtection="0"/>
    <xf numFmtId="0" fontId="10" fillId="0" borderId="0"/>
    <xf numFmtId="0" fontId="11" fillId="0" borderId="0" applyNumberFormat="0" applyFill="0" applyBorder="0" applyAlignment="0" applyProtection="0"/>
    <xf numFmtId="164" fontId="12" fillId="0" borderId="0" applyBorder="0" applyProtection="0"/>
    <xf numFmtId="0" fontId="4" fillId="0" borderId="0" applyNumberFormat="0" applyBorder="0" applyProtection="0"/>
    <xf numFmtId="0" fontId="3" fillId="0" borderId="0" applyNumberFormat="0" applyBorder="0" applyProtection="0"/>
    <xf numFmtId="0" fontId="13" fillId="0" borderId="0"/>
  </cellStyleXfs>
  <cellXfs count="41">
    <xf numFmtId="0" fontId="0" fillId="0" borderId="0" xfId="0"/>
    <xf numFmtId="49" fontId="2" fillId="0" borderId="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Border="1" applyAlignment="1">
      <alignment horizontal="left" vertical="center"/>
    </xf>
    <xf numFmtId="49" fontId="2" fillId="0" borderId="1" xfId="1" applyNumberFormat="1" applyFont="1" applyBorder="1" applyAlignment="1">
      <alignment horizontal="center" vertical="center" wrapText="1"/>
    </xf>
    <xf numFmtId="2" fontId="2" fillId="0" borderId="1" xfId="1" applyNumberFormat="1" applyFont="1" applyBorder="1" applyAlignment="1">
      <alignment horizontal="center" vertical="center" wrapText="1"/>
    </xf>
    <xf numFmtId="0" fontId="2" fillId="0" borderId="0" xfId="1" applyFont="1"/>
    <xf numFmtId="2" fontId="2" fillId="0" borderId="2" xfId="1" applyNumberFormat="1" applyFont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0" fontId="2" fillId="0" borderId="0" xfId="1" applyFont="1" applyAlignment="1">
      <alignment horizontal="left" vertical="center" wrapText="1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2" fontId="2" fillId="0" borderId="0" xfId="1" applyNumberFormat="1" applyFont="1" applyAlignment="1">
      <alignment horizontal="center" vertical="center"/>
    </xf>
    <xf numFmtId="0" fontId="8" fillId="0" borderId="0" xfId="1" applyFont="1"/>
    <xf numFmtId="2" fontId="2" fillId="3" borderId="2" xfId="1" applyNumberFormat="1" applyFont="1" applyFill="1" applyBorder="1" applyAlignment="1">
      <alignment horizontal="center" vertical="center"/>
    </xf>
    <xf numFmtId="0" fontId="6" fillId="4" borderId="2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49" fontId="2" fillId="0" borderId="0" xfId="1" applyNumberFormat="1" applyFont="1" applyAlignment="1">
      <alignment horizontal="center" vertical="center"/>
    </xf>
    <xf numFmtId="0" fontId="14" fillId="2" borderId="2" xfId="0" applyFont="1" applyFill="1" applyBorder="1" applyAlignment="1">
      <alignment horizontal="left" vertical="center" wrapText="1"/>
    </xf>
    <xf numFmtId="2" fontId="2" fillId="0" borderId="0" xfId="1" applyNumberFormat="1" applyFont="1" applyAlignment="1">
      <alignment horizontal="center" vertical="center"/>
    </xf>
    <xf numFmtId="49" fontId="2" fillId="0" borderId="6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0" fontId="2" fillId="0" borderId="3" xfId="1" applyNumberFormat="1" applyFont="1" applyFill="1" applyBorder="1" applyAlignment="1">
      <alignment horizontal="center" vertical="center" wrapText="1"/>
    </xf>
    <xf numFmtId="49" fontId="2" fillId="0" borderId="2" xfId="1" applyNumberFormat="1" applyFont="1" applyBorder="1" applyAlignment="1">
      <alignment horizontal="center" vertical="center"/>
    </xf>
    <xf numFmtId="49" fontId="2" fillId="0" borderId="2" xfId="1" applyNumberFormat="1" applyFont="1" applyBorder="1" applyAlignment="1">
      <alignment horizontal="center" vertical="center" wrapText="1"/>
    </xf>
    <xf numFmtId="0" fontId="2" fillId="0" borderId="2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8" xfId="1" applyNumberFormat="1" applyFont="1" applyFill="1" applyBorder="1" applyAlignment="1">
      <alignment horizontal="center" vertical="center" wrapText="1"/>
    </xf>
    <xf numFmtId="0" fontId="1" fillId="0" borderId="2" xfId="11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" fillId="0" borderId="2" xfId="11" applyFont="1" applyFill="1" applyBorder="1" applyAlignment="1">
      <alignment horizontal="left" vertical="center" wrapText="1"/>
    </xf>
    <xf numFmtId="3" fontId="15" fillId="5" borderId="2" xfId="0" applyNumberFormat="1" applyFont="1" applyFill="1" applyBorder="1" applyAlignment="1">
      <alignment horizontal="center" vertical="center"/>
    </xf>
    <xf numFmtId="1" fontId="2" fillId="0" borderId="2" xfId="1" applyNumberFormat="1" applyFont="1" applyBorder="1" applyAlignment="1">
      <alignment horizontal="center" vertical="center" wrapText="1"/>
    </xf>
    <xf numFmtId="49" fontId="2" fillId="0" borderId="1" xfId="1" applyNumberFormat="1" applyFont="1" applyBorder="1" applyAlignment="1">
      <alignment horizontal="center" vertical="center"/>
    </xf>
    <xf numFmtId="0" fontId="15" fillId="2" borderId="2" xfId="0" applyFont="1" applyFill="1" applyBorder="1" applyAlignment="1">
      <alignment horizontal="left" vertical="center" wrapText="1"/>
    </xf>
    <xf numFmtId="3" fontId="15" fillId="2" borderId="2" xfId="0" applyNumberFormat="1" applyFont="1" applyFill="1" applyBorder="1" applyAlignment="1">
      <alignment horizontal="center" vertical="center"/>
    </xf>
    <xf numFmtId="49" fontId="7" fillId="0" borderId="0" xfId="1" applyNumberFormat="1" applyFont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2" fontId="2" fillId="0" borderId="4" xfId="1" applyNumberFormat="1" applyFont="1" applyBorder="1" applyAlignment="1">
      <alignment horizontal="center" vertical="center"/>
    </xf>
    <xf numFmtId="2" fontId="2" fillId="0" borderId="5" xfId="1" applyNumberFormat="1" applyFont="1" applyBorder="1" applyAlignment="1">
      <alignment horizontal="center" vertical="center"/>
    </xf>
    <xf numFmtId="2" fontId="2" fillId="0" borderId="0" xfId="1" applyNumberFormat="1" applyFont="1" applyAlignment="1">
      <alignment horizontal="center" vertical="center"/>
    </xf>
  </cellXfs>
  <cellStyles count="18">
    <cellStyle name="Excel Built-in Normal" xfId="14"/>
    <cellStyle name="Hiperłącze" xfId="13"/>
    <cellStyle name="Normalny" xfId="0" builtinId="0"/>
    <cellStyle name="Normalny 100 2" xfId="9"/>
    <cellStyle name="Normalny 12" xfId="1"/>
    <cellStyle name="Normalny 12 2" xfId="8"/>
    <cellStyle name="Normalny 129 2" xfId="16"/>
    <cellStyle name="Normalny 2" xfId="11"/>
    <cellStyle name="Normalny 2 2" xfId="2"/>
    <cellStyle name="Normalny 2 2 2 2" xfId="3"/>
    <cellStyle name="Normalny 2 2 3" xfId="4"/>
    <cellStyle name="Normalny 3" xfId="12"/>
    <cellStyle name="Normalny 3 2" xfId="15"/>
    <cellStyle name="Normalny 4" xfId="10"/>
    <cellStyle name="Normalny 4 2" xfId="6"/>
    <cellStyle name="Normalny 4 2 2" xfId="17"/>
    <cellStyle name="Normalny 4 2 3 2" xfId="7"/>
    <cellStyle name="Normalny 5 2" xfId="5"/>
  </cellStyles>
  <dxfs count="3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" formatCode="0.0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 Narrow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strike val="0"/>
        <outline val="0"/>
        <shadow val="0"/>
        <u val="none"/>
        <vertAlign val="baseline"/>
        <sz val="11"/>
        <name val="Calibri"/>
        <scheme val="none"/>
      </font>
      <numFmt numFmtId="30" formatCode="@"/>
    </dxf>
    <dxf>
      <border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0" formatCode="@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condense val="0"/>
        <extend val="0"/>
        <color indexed="9"/>
      </font>
    </dxf>
    <dxf>
      <font>
        <b/>
        <i val="0"/>
        <color theme="0"/>
      </font>
      <fill>
        <patternFill>
          <bgColor rgb="FFFF0000"/>
        </patternFill>
      </fill>
    </dxf>
    <dxf>
      <font>
        <condense val="0"/>
        <extend val="0"/>
        <color indexed="9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" formatCode="0.0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 Narrow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1"/>
        <name val="Calibri"/>
        <scheme val="minor"/>
      </font>
      <numFmt numFmtId="30" formatCode="@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0" formatCode="@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condense val="0"/>
        <extend val="0"/>
        <color indexed="9"/>
      </font>
    </dxf>
    <dxf>
      <font>
        <b/>
        <i val="0"/>
        <color theme="0"/>
      </font>
      <fill>
        <patternFill>
          <bgColor rgb="FFFF0000"/>
        </patternFill>
      </fill>
    </dxf>
    <dxf>
      <font>
        <condense val="0"/>
        <extend val="0"/>
        <color indexed="9"/>
      </font>
    </dxf>
    <dxf>
      <font>
        <b val="0"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color auto="1"/>
      </font>
      <fill>
        <patternFill>
          <bgColor theme="4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</font>
      <fill>
        <patternFill>
          <bgColor theme="4" tint="0.59996337778862885"/>
        </patternFill>
      </fill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</dxfs>
  <tableStyles count="1" defaultTableStyle="TableStyleMedium2" defaultPivotStyle="PivotStyleLight16">
    <tableStyle name="Emilia błękit" pivot="0" count="3">
      <tableStyleElement type="headerRow" dxfId="32"/>
      <tableStyleElement type="firstRowStripe" dxfId="31"/>
      <tableStyleElement type="secondRowStripe" dxfId="3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10.12.180\ci\Wykazy%20inne\Kopia%2014.12.20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da"/>
      <sheetName val="Wyznaczeni w nowym etacie"/>
      <sheetName val="BEZ PROPOZYCJI"/>
      <sheetName val="Rozliczenie bazy"/>
      <sheetName val="Rozliczenie bazy (2)"/>
      <sheetName val="Tożsamość stopni"/>
      <sheetName val="%ukomple."/>
      <sheetName val="Do PGK"/>
      <sheetName val="nowy meldunek czwartkek"/>
      <sheetName val="CZASOWO PRZYBYLI "/>
      <sheetName val="początek wysługi"/>
    </sheetNames>
    <sheetDataSet>
      <sheetData sheetId="0">
        <row r="59">
          <cell r="AB59" t="str">
            <v>K</v>
          </cell>
        </row>
        <row r="199">
          <cell r="AB199" t="str">
            <v>K</v>
          </cell>
        </row>
        <row r="206">
          <cell r="AB206" t="str">
            <v>K</v>
          </cell>
        </row>
        <row r="219">
          <cell r="AB219" t="str">
            <v>K</v>
          </cell>
        </row>
        <row r="245">
          <cell r="AB245" t="str">
            <v>K</v>
          </cell>
        </row>
        <row r="317">
          <cell r="AB317" t="str">
            <v>K</v>
          </cell>
        </row>
        <row r="318">
          <cell r="AB318" t="str">
            <v>K</v>
          </cell>
        </row>
        <row r="423">
          <cell r="AB423" t="str">
            <v>K</v>
          </cell>
        </row>
        <row r="860">
          <cell r="AB860" t="str">
            <v>K</v>
          </cell>
        </row>
        <row r="949">
          <cell r="AB949" t="str">
            <v>K</v>
          </cell>
        </row>
        <row r="1009">
          <cell r="AB1009" t="str">
            <v>K</v>
          </cell>
        </row>
        <row r="1059">
          <cell r="AB1059" t="str">
            <v>K</v>
          </cell>
        </row>
        <row r="1082">
          <cell r="AB1082" t="str">
            <v>K</v>
          </cell>
        </row>
        <row r="1083">
          <cell r="AB1083" t="str">
            <v>K</v>
          </cell>
        </row>
        <row r="1098">
          <cell r="AB1098" t="str">
            <v>K</v>
          </cell>
        </row>
        <row r="1136">
          <cell r="AB1136" t="str">
            <v>K</v>
          </cell>
        </row>
        <row r="1220">
          <cell r="AB1220" t="str">
            <v>K</v>
          </cell>
        </row>
        <row r="1308">
          <cell r="AB1308" t="str">
            <v>K</v>
          </cell>
        </row>
        <row r="1538">
          <cell r="AB1538" t="str">
            <v>K</v>
          </cell>
        </row>
        <row r="1658">
          <cell r="AB1658" t="str">
            <v>K</v>
          </cell>
        </row>
        <row r="1846">
          <cell r="AB1846" t="str">
            <v>K</v>
          </cell>
        </row>
        <row r="1857">
          <cell r="AB1857" t="str">
            <v>K</v>
          </cell>
        </row>
        <row r="2090">
          <cell r="AB2090" t="str">
            <v>K</v>
          </cell>
        </row>
        <row r="2273">
          <cell r="AB2273" t="str">
            <v>K</v>
          </cell>
        </row>
        <row r="2275">
          <cell r="AB2275" t="str">
            <v>K</v>
          </cell>
        </row>
        <row r="2279">
          <cell r="AB2279" t="str">
            <v>K</v>
          </cell>
        </row>
        <row r="2287">
          <cell r="AB2287" t="str">
            <v>K</v>
          </cell>
        </row>
        <row r="2289">
          <cell r="AB2289" t="str">
            <v>K</v>
          </cell>
        </row>
        <row r="2290">
          <cell r="AB2290" t="str">
            <v>K</v>
          </cell>
        </row>
        <row r="2300">
          <cell r="AB2300" t="str">
            <v>K</v>
          </cell>
        </row>
        <row r="2301">
          <cell r="AB2301" t="str">
            <v>K</v>
          </cell>
        </row>
        <row r="2305">
          <cell r="AB2305" t="str">
            <v>K</v>
          </cell>
        </row>
        <row r="2306">
          <cell r="AB2306" t="str">
            <v>K</v>
          </cell>
        </row>
        <row r="2313">
          <cell r="AB2313" t="str">
            <v>K</v>
          </cell>
        </row>
        <row r="2314">
          <cell r="AB2314" t="str">
            <v>K</v>
          </cell>
        </row>
        <row r="2315">
          <cell r="AB2315" t="str">
            <v>K</v>
          </cell>
        </row>
        <row r="2316">
          <cell r="AB2316" t="str">
            <v>K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ables/table1.xml><?xml version="1.0" encoding="utf-8"?>
<table xmlns="http://schemas.openxmlformats.org/spreadsheetml/2006/main" id="1" name="Tabela13" displayName="Tabela13" ref="A4:G180" totalsRowShown="0" headerRowDxfId="26" dataDxfId="24" headerRowBorderDxfId="25" tableBorderDxfId="23" totalsRowBorderDxfId="22">
  <autoFilter ref="A4:G180"/>
  <tableColumns count="7">
    <tableColumn id="1" name="L.p." dataDxfId="21"/>
    <tableColumn id="2" name="Opis przedmiotu zamówienia" dataDxfId="20"/>
    <tableColumn id="8" name="Symbol" dataDxfId="19" dataCellStyle="Normalny 4"/>
    <tableColumn id="4" name="Ilość" dataDxfId="18"/>
    <tableColumn id="5" name="Cena jednostkowa brutto" dataDxfId="17"/>
    <tableColumn id="6" name="Cena brutto*" dataDxfId="16"/>
    <tableColumn id="7" name="Producent/ Typ/ Model" dataDxfId="15"/>
  </tableColumns>
  <tableStyleInfo name="Emilia błękit" showFirstColumn="0" showLastColumn="0" showRowStripes="1" showColumnStripes="0"/>
</table>
</file>

<file path=xl/tables/table2.xml><?xml version="1.0" encoding="utf-8"?>
<table xmlns="http://schemas.openxmlformats.org/spreadsheetml/2006/main" id="2" name="Tabela133" displayName="Tabela133" ref="A4:G31" totalsRowShown="0" headerRowDxfId="11" dataDxfId="9" headerRowBorderDxfId="10" tableBorderDxfId="8" totalsRowBorderDxfId="7">
  <autoFilter ref="A4:G31"/>
  <tableColumns count="7">
    <tableColumn id="1" name="L.p." dataDxfId="6"/>
    <tableColumn id="2" name="Opis przedmiotu zamówienia" dataDxfId="5"/>
    <tableColumn id="8" name="Symbol" dataDxfId="4" dataCellStyle="Normalny 4"/>
    <tableColumn id="4" name="Ilość" dataDxfId="3"/>
    <tableColumn id="5" name="Cena jednostkowa brutto" dataDxfId="2"/>
    <tableColumn id="6" name="Cena brutto*" dataDxfId="1"/>
    <tableColumn id="7" name="Producent/ Typ/ Model" dataDxfId="0"/>
  </tableColumns>
  <tableStyleInfo name="Emilia błękit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G191"/>
  <sheetViews>
    <sheetView tabSelected="1" zoomScaleNormal="100" workbookViewId="0">
      <pane ySplit="5" topLeftCell="A6" activePane="bottomLeft" state="frozen"/>
      <selection pane="bottomLeft" activeCell="L2" sqref="L2"/>
    </sheetView>
  </sheetViews>
  <sheetFormatPr defaultColWidth="9.1796875" defaultRowHeight="14.5"/>
  <cols>
    <col min="1" max="1" width="5.81640625" style="16" customWidth="1"/>
    <col min="2" max="2" width="62.1796875" style="10" customWidth="1"/>
    <col min="3" max="3" width="25.81640625" style="10" bestFit="1" customWidth="1"/>
    <col min="4" max="4" width="9.1796875" style="11"/>
    <col min="5" max="5" width="22.1796875" style="12" customWidth="1"/>
    <col min="6" max="6" width="17" style="11" customWidth="1"/>
    <col min="7" max="7" width="20.1796875" style="17" bestFit="1" customWidth="1"/>
    <col min="8" max="16384" width="9.1796875" style="5"/>
  </cols>
  <sheetData>
    <row r="1" spans="1:7">
      <c r="F1" s="36"/>
      <c r="G1" s="36"/>
    </row>
    <row r="2" spans="1:7" ht="18" customHeight="1">
      <c r="B2" s="37" t="s">
        <v>0</v>
      </c>
      <c r="C2" s="37"/>
      <c r="D2" s="37"/>
      <c r="E2" s="37"/>
      <c r="F2" s="37"/>
      <c r="G2" s="37"/>
    </row>
    <row r="4" spans="1:7" ht="33" customHeight="1">
      <c r="A4" s="20" t="s">
        <v>1</v>
      </c>
      <c r="B4" s="2" t="s">
        <v>2</v>
      </c>
      <c r="C4" s="33" t="s">
        <v>17</v>
      </c>
      <c r="D4" s="3" t="s">
        <v>3</v>
      </c>
      <c r="E4" s="4" t="s">
        <v>4</v>
      </c>
      <c r="F4" s="1" t="s">
        <v>5</v>
      </c>
      <c r="G4" s="21" t="s">
        <v>6</v>
      </c>
    </row>
    <row r="5" spans="1:7" ht="21.75" customHeight="1">
      <c r="A5" s="22" t="s">
        <v>7</v>
      </c>
      <c r="B5" s="23" t="s">
        <v>8</v>
      </c>
      <c r="C5" s="23"/>
      <c r="D5" s="24" t="s">
        <v>9</v>
      </c>
      <c r="E5" s="25">
        <v>5</v>
      </c>
      <c r="F5" s="8" t="s">
        <v>10</v>
      </c>
      <c r="G5" s="26" t="s">
        <v>11</v>
      </c>
    </row>
    <row r="6" spans="1:7" ht="31">
      <c r="A6" s="28">
        <v>1</v>
      </c>
      <c r="B6" s="18" t="s">
        <v>211</v>
      </c>
      <c r="C6" s="29" t="s">
        <v>18</v>
      </c>
      <c r="D6" s="32">
        <v>1</v>
      </c>
      <c r="E6" s="6"/>
      <c r="F6" s="7">
        <f>Tabela13[[#This Row],[Ilość]]*Tabela13[[#This Row],[Cena jednostkowa brutto]]</f>
        <v>0</v>
      </c>
      <c r="G6" s="27"/>
    </row>
    <row r="7" spans="1:7" ht="30" customHeight="1">
      <c r="A7" s="28">
        <v>2</v>
      </c>
      <c r="B7" s="30" t="s">
        <v>212</v>
      </c>
      <c r="C7" s="28" t="s">
        <v>19</v>
      </c>
      <c r="D7" s="31">
        <v>20</v>
      </c>
      <c r="E7" s="6"/>
      <c r="F7" s="7">
        <f>Tabela13[[#This Row],[Ilość]]*Tabela13[[#This Row],[Cena jednostkowa brutto]]</f>
        <v>0</v>
      </c>
      <c r="G7" s="27"/>
    </row>
    <row r="8" spans="1:7" ht="31">
      <c r="A8" s="28">
        <v>3</v>
      </c>
      <c r="B8" s="18" t="s">
        <v>213</v>
      </c>
      <c r="C8" s="29" t="s">
        <v>20</v>
      </c>
      <c r="D8" s="32">
        <v>5</v>
      </c>
      <c r="E8" s="6"/>
      <c r="F8" s="7">
        <f>Tabela13[[#This Row],[Ilość]]*Tabela13[[#This Row],[Cena jednostkowa brutto]]</f>
        <v>0</v>
      </c>
      <c r="G8" s="27"/>
    </row>
    <row r="9" spans="1:7" ht="30" customHeight="1">
      <c r="A9" s="28">
        <v>4</v>
      </c>
      <c r="B9" s="30" t="s">
        <v>214</v>
      </c>
      <c r="C9" s="28" t="s">
        <v>21</v>
      </c>
      <c r="D9" s="31">
        <v>8</v>
      </c>
      <c r="E9" s="6"/>
      <c r="F9" s="7">
        <f>Tabela13[[#This Row],[Ilość]]*Tabela13[[#This Row],[Cena jednostkowa brutto]]</f>
        <v>0</v>
      </c>
      <c r="G9" s="27"/>
    </row>
    <row r="10" spans="1:7" ht="31">
      <c r="A10" s="28">
        <v>5</v>
      </c>
      <c r="B10" s="18" t="s">
        <v>215</v>
      </c>
      <c r="C10" s="29" t="s">
        <v>22</v>
      </c>
      <c r="D10" s="32">
        <v>4</v>
      </c>
      <c r="E10" s="6"/>
      <c r="F10" s="7">
        <f>Tabela13[[#This Row],[Ilość]]*Tabela13[[#This Row],[Cena jednostkowa brutto]]</f>
        <v>0</v>
      </c>
      <c r="G10" s="27"/>
    </row>
    <row r="11" spans="1:7" ht="30" customHeight="1">
      <c r="A11" s="28">
        <v>6</v>
      </c>
      <c r="B11" s="30" t="s">
        <v>216</v>
      </c>
      <c r="C11" s="28" t="s">
        <v>23</v>
      </c>
      <c r="D11" s="31">
        <v>1</v>
      </c>
      <c r="E11" s="6"/>
      <c r="F11" s="7">
        <f>Tabela13[[#This Row],[Ilość]]*Tabela13[[#This Row],[Cena jednostkowa brutto]]</f>
        <v>0</v>
      </c>
      <c r="G11" s="27"/>
    </row>
    <row r="12" spans="1:7" ht="31">
      <c r="A12" s="28">
        <v>7</v>
      </c>
      <c r="B12" s="18" t="s">
        <v>217</v>
      </c>
      <c r="C12" s="29" t="s">
        <v>24</v>
      </c>
      <c r="D12" s="32">
        <v>1</v>
      </c>
      <c r="E12" s="6"/>
      <c r="F12" s="7">
        <f>Tabela13[[#This Row],[Ilość]]*Tabela13[[#This Row],[Cena jednostkowa brutto]]</f>
        <v>0</v>
      </c>
      <c r="G12" s="27"/>
    </row>
    <row r="13" spans="1:7" ht="30" customHeight="1">
      <c r="A13" s="28">
        <v>8</v>
      </c>
      <c r="B13" s="30" t="s">
        <v>218</v>
      </c>
      <c r="C13" s="28" t="s">
        <v>25</v>
      </c>
      <c r="D13" s="31">
        <v>6</v>
      </c>
      <c r="E13" s="6"/>
      <c r="F13" s="7">
        <f>Tabela13[[#This Row],[Ilość]]*Tabela13[[#This Row],[Cena jednostkowa brutto]]</f>
        <v>0</v>
      </c>
      <c r="G13" s="27"/>
    </row>
    <row r="14" spans="1:7" ht="31">
      <c r="A14" s="28">
        <v>9</v>
      </c>
      <c r="B14" s="18" t="s">
        <v>219</v>
      </c>
      <c r="C14" s="29" t="s">
        <v>26</v>
      </c>
      <c r="D14" s="32">
        <v>11</v>
      </c>
      <c r="E14" s="6"/>
      <c r="F14" s="7">
        <f>Tabela13[[#This Row],[Ilość]]*Tabela13[[#This Row],[Cena jednostkowa brutto]]</f>
        <v>0</v>
      </c>
      <c r="G14" s="27"/>
    </row>
    <row r="15" spans="1:7" ht="25">
      <c r="A15" s="28">
        <v>10</v>
      </c>
      <c r="B15" s="30" t="s">
        <v>220</v>
      </c>
      <c r="C15" s="28" t="s">
        <v>27</v>
      </c>
      <c r="D15" s="31">
        <v>5</v>
      </c>
      <c r="E15" s="6"/>
      <c r="F15" s="7">
        <f>Tabela13[[#This Row],[Ilość]]*Tabela13[[#This Row],[Cena jednostkowa brutto]]</f>
        <v>0</v>
      </c>
      <c r="G15" s="27"/>
    </row>
    <row r="16" spans="1:7" ht="31">
      <c r="A16" s="28">
        <v>11</v>
      </c>
      <c r="B16" s="18" t="s">
        <v>221</v>
      </c>
      <c r="C16" s="29" t="s">
        <v>28</v>
      </c>
      <c r="D16" s="32">
        <v>10</v>
      </c>
      <c r="E16" s="6"/>
      <c r="F16" s="7">
        <f>Tabela13[[#This Row],[Ilość]]*Tabela13[[#This Row],[Cena jednostkowa brutto]]</f>
        <v>0</v>
      </c>
      <c r="G16" s="27"/>
    </row>
    <row r="17" spans="1:7" ht="25">
      <c r="A17" s="28">
        <v>12</v>
      </c>
      <c r="B17" s="30" t="s">
        <v>222</v>
      </c>
      <c r="C17" s="28" t="s">
        <v>29</v>
      </c>
      <c r="D17" s="31">
        <v>8</v>
      </c>
      <c r="E17" s="6"/>
      <c r="F17" s="7">
        <f>Tabela13[[#This Row],[Ilość]]*Tabela13[[#This Row],[Cena jednostkowa brutto]]</f>
        <v>0</v>
      </c>
      <c r="G17" s="27"/>
    </row>
    <row r="18" spans="1:7" ht="15.5">
      <c r="A18" s="28">
        <v>13</v>
      </c>
      <c r="B18" s="18" t="s">
        <v>223</v>
      </c>
      <c r="C18" s="29" t="s">
        <v>30</v>
      </c>
      <c r="D18" s="32">
        <v>1</v>
      </c>
      <c r="E18" s="6"/>
      <c r="F18" s="7">
        <f>Tabela13[[#This Row],[Ilość]]*Tabela13[[#This Row],[Cena jednostkowa brutto]]</f>
        <v>0</v>
      </c>
      <c r="G18" s="27"/>
    </row>
    <row r="19" spans="1:7" ht="15.5">
      <c r="A19" s="28">
        <v>14</v>
      </c>
      <c r="B19" s="30" t="s">
        <v>224</v>
      </c>
      <c r="C19" s="28" t="s">
        <v>31</v>
      </c>
      <c r="D19" s="31">
        <v>1</v>
      </c>
      <c r="E19" s="6"/>
      <c r="F19" s="7">
        <f>Tabela13[[#This Row],[Ilość]]*Tabela13[[#This Row],[Cena jednostkowa brutto]]</f>
        <v>0</v>
      </c>
      <c r="G19" s="27"/>
    </row>
    <row r="20" spans="1:7" ht="15.5">
      <c r="A20" s="28">
        <v>15</v>
      </c>
      <c r="B20" s="18" t="s">
        <v>225</v>
      </c>
      <c r="C20" s="29" t="s">
        <v>32</v>
      </c>
      <c r="D20" s="32">
        <v>1</v>
      </c>
      <c r="E20" s="6"/>
      <c r="F20" s="7">
        <f>Tabela13[[#This Row],[Ilość]]*Tabela13[[#This Row],[Cena jednostkowa brutto]]</f>
        <v>0</v>
      </c>
      <c r="G20" s="27"/>
    </row>
    <row r="21" spans="1:7" ht="15.5">
      <c r="A21" s="28">
        <v>16</v>
      </c>
      <c r="B21" s="30" t="s">
        <v>226</v>
      </c>
      <c r="C21" s="28" t="s">
        <v>33</v>
      </c>
      <c r="D21" s="31">
        <v>1</v>
      </c>
      <c r="E21" s="6"/>
      <c r="F21" s="7">
        <f>Tabela13[[#This Row],[Ilość]]*Tabela13[[#This Row],[Cena jednostkowa brutto]]</f>
        <v>0</v>
      </c>
      <c r="G21" s="27"/>
    </row>
    <row r="22" spans="1:7" ht="15.5">
      <c r="A22" s="28">
        <v>17</v>
      </c>
      <c r="B22" s="18" t="s">
        <v>227</v>
      </c>
      <c r="C22" s="29">
        <v>44844474</v>
      </c>
      <c r="D22" s="32">
        <v>2</v>
      </c>
      <c r="E22" s="6"/>
      <c r="F22" s="7">
        <f>Tabela13[[#This Row],[Ilość]]*Tabela13[[#This Row],[Cena jednostkowa brutto]]</f>
        <v>0</v>
      </c>
      <c r="G22" s="27"/>
    </row>
    <row r="23" spans="1:7" ht="30" customHeight="1">
      <c r="A23" s="28">
        <v>18</v>
      </c>
      <c r="B23" s="30" t="s">
        <v>228</v>
      </c>
      <c r="C23" s="28" t="s">
        <v>34</v>
      </c>
      <c r="D23" s="31">
        <v>2</v>
      </c>
      <c r="E23" s="6"/>
      <c r="F23" s="7">
        <f>Tabela13[[#This Row],[Ilość]]*Tabela13[[#This Row],[Cena jednostkowa brutto]]</f>
        <v>0</v>
      </c>
      <c r="G23" s="27"/>
    </row>
    <row r="24" spans="1:7" ht="40.5" customHeight="1">
      <c r="A24" s="28">
        <v>19</v>
      </c>
      <c r="B24" s="18" t="s">
        <v>390</v>
      </c>
      <c r="C24" s="29" t="s">
        <v>35</v>
      </c>
      <c r="D24" s="32">
        <v>3</v>
      </c>
      <c r="E24" s="6"/>
      <c r="F24" s="7">
        <f>Tabela13[[#This Row],[Ilość]]*Tabela13[[#This Row],[Cena jednostkowa brutto]]</f>
        <v>0</v>
      </c>
      <c r="G24" s="27"/>
    </row>
    <row r="25" spans="1:7" ht="39.75" customHeight="1">
      <c r="A25" s="28">
        <v>20</v>
      </c>
      <c r="B25" s="30" t="s">
        <v>391</v>
      </c>
      <c r="C25" s="28" t="s">
        <v>36</v>
      </c>
      <c r="D25" s="31">
        <v>2</v>
      </c>
      <c r="E25" s="6"/>
      <c r="F25" s="7">
        <f>Tabela13[[#This Row],[Ilość]]*Tabela13[[#This Row],[Cena jednostkowa brutto]]</f>
        <v>0</v>
      </c>
      <c r="G25" s="27"/>
    </row>
    <row r="26" spans="1:7" ht="15.5">
      <c r="A26" s="28">
        <v>21</v>
      </c>
      <c r="B26" s="18" t="s">
        <v>392</v>
      </c>
      <c r="C26" s="29" t="s">
        <v>37</v>
      </c>
      <c r="D26" s="32">
        <v>4</v>
      </c>
      <c r="E26" s="6"/>
      <c r="F26" s="7">
        <f>Tabela13[[#This Row],[Ilość]]*Tabela13[[#This Row],[Cena jednostkowa brutto]]</f>
        <v>0</v>
      </c>
      <c r="G26" s="27"/>
    </row>
    <row r="27" spans="1:7" ht="15.5">
      <c r="A27" s="28">
        <v>22</v>
      </c>
      <c r="B27" s="30" t="s">
        <v>393</v>
      </c>
      <c r="C27" s="28" t="s">
        <v>38</v>
      </c>
      <c r="D27" s="31">
        <v>2</v>
      </c>
      <c r="E27" s="6"/>
      <c r="F27" s="7">
        <f>Tabela13[[#This Row],[Ilość]]*Tabela13[[#This Row],[Cena jednostkowa brutto]]</f>
        <v>0</v>
      </c>
      <c r="G27" s="27"/>
    </row>
    <row r="28" spans="1:7" ht="31">
      <c r="A28" s="28">
        <v>23</v>
      </c>
      <c r="B28" s="18" t="s">
        <v>229</v>
      </c>
      <c r="C28" s="29" t="s">
        <v>39</v>
      </c>
      <c r="D28" s="32">
        <v>6</v>
      </c>
      <c r="E28" s="6"/>
      <c r="F28" s="7">
        <f>Tabela13[[#This Row],[Ilość]]*Tabela13[[#This Row],[Cena jednostkowa brutto]]</f>
        <v>0</v>
      </c>
      <c r="G28" s="27"/>
    </row>
    <row r="29" spans="1:7" ht="25">
      <c r="A29" s="28">
        <v>24</v>
      </c>
      <c r="B29" s="30" t="s">
        <v>230</v>
      </c>
      <c r="C29" s="28" t="s">
        <v>40</v>
      </c>
      <c r="D29" s="31">
        <v>23</v>
      </c>
      <c r="E29" s="6"/>
      <c r="F29" s="7">
        <f>Tabela13[[#This Row],[Ilość]]*Tabela13[[#This Row],[Cena jednostkowa brutto]]</f>
        <v>0</v>
      </c>
      <c r="G29" s="27"/>
    </row>
    <row r="30" spans="1:7" ht="31">
      <c r="A30" s="28">
        <v>25</v>
      </c>
      <c r="B30" s="18" t="s">
        <v>231</v>
      </c>
      <c r="C30" s="29" t="s">
        <v>41</v>
      </c>
      <c r="D30" s="32">
        <v>1</v>
      </c>
      <c r="E30" s="6"/>
      <c r="F30" s="7">
        <f>Tabela13[[#This Row],[Ilość]]*Tabela13[[#This Row],[Cena jednostkowa brutto]]</f>
        <v>0</v>
      </c>
      <c r="G30" s="27"/>
    </row>
    <row r="31" spans="1:7" ht="25">
      <c r="A31" s="28">
        <v>26</v>
      </c>
      <c r="B31" s="30" t="s">
        <v>232</v>
      </c>
      <c r="C31" s="28" t="s">
        <v>42</v>
      </c>
      <c r="D31" s="31">
        <v>12</v>
      </c>
      <c r="E31" s="6"/>
      <c r="F31" s="7">
        <f>Tabela13[[#This Row],[Ilość]]*Tabela13[[#This Row],[Cena jednostkowa brutto]]</f>
        <v>0</v>
      </c>
      <c r="G31" s="27"/>
    </row>
    <row r="32" spans="1:7" ht="31">
      <c r="A32" s="28">
        <v>27</v>
      </c>
      <c r="B32" s="18" t="s">
        <v>233</v>
      </c>
      <c r="C32" s="29" t="s">
        <v>43</v>
      </c>
      <c r="D32" s="32">
        <v>18</v>
      </c>
      <c r="E32" s="6"/>
      <c r="F32" s="7">
        <f>Tabela13[[#This Row],[Ilość]]*Tabela13[[#This Row],[Cena jednostkowa brutto]]</f>
        <v>0</v>
      </c>
      <c r="G32" s="27"/>
    </row>
    <row r="33" spans="1:7" ht="15.5">
      <c r="A33" s="28">
        <v>28</v>
      </c>
      <c r="B33" s="30" t="s">
        <v>394</v>
      </c>
      <c r="C33" s="28" t="s">
        <v>44</v>
      </c>
      <c r="D33" s="31">
        <v>10</v>
      </c>
      <c r="E33" s="6"/>
      <c r="F33" s="7">
        <f>Tabela13[[#This Row],[Ilość]]*Tabela13[[#This Row],[Cena jednostkowa brutto]]</f>
        <v>0</v>
      </c>
      <c r="G33" s="27"/>
    </row>
    <row r="34" spans="1:7" ht="31">
      <c r="A34" s="28">
        <v>29</v>
      </c>
      <c r="B34" s="18" t="s">
        <v>234</v>
      </c>
      <c r="C34" s="29" t="s">
        <v>45</v>
      </c>
      <c r="D34" s="32">
        <v>1</v>
      </c>
      <c r="E34" s="6"/>
      <c r="F34" s="7">
        <f>Tabela13[[#This Row],[Ilość]]*Tabela13[[#This Row],[Cena jednostkowa brutto]]</f>
        <v>0</v>
      </c>
      <c r="G34" s="27"/>
    </row>
    <row r="35" spans="1:7" ht="25">
      <c r="A35" s="28">
        <v>30</v>
      </c>
      <c r="B35" s="30" t="s">
        <v>235</v>
      </c>
      <c r="C35" s="28" t="s">
        <v>46</v>
      </c>
      <c r="D35" s="31">
        <v>2</v>
      </c>
      <c r="E35" s="6"/>
      <c r="F35" s="7">
        <f>Tabela13[[#This Row],[Ilość]]*Tabela13[[#This Row],[Cena jednostkowa brutto]]</f>
        <v>0</v>
      </c>
      <c r="G35" s="27"/>
    </row>
    <row r="36" spans="1:7" ht="31">
      <c r="A36" s="28">
        <v>31</v>
      </c>
      <c r="B36" s="18" t="s">
        <v>236</v>
      </c>
      <c r="C36" s="29" t="s">
        <v>47</v>
      </c>
      <c r="D36" s="32">
        <v>8</v>
      </c>
      <c r="E36" s="6"/>
      <c r="F36" s="7">
        <f>Tabela13[[#This Row],[Ilość]]*Tabela13[[#This Row],[Cena jednostkowa brutto]]</f>
        <v>0</v>
      </c>
      <c r="G36" s="27"/>
    </row>
    <row r="37" spans="1:7" ht="15.5">
      <c r="A37" s="28">
        <v>32</v>
      </c>
      <c r="B37" s="30" t="s">
        <v>395</v>
      </c>
      <c r="C37" s="28" t="s">
        <v>48</v>
      </c>
      <c r="D37" s="31">
        <v>5</v>
      </c>
      <c r="E37" s="6"/>
      <c r="F37" s="7">
        <f>Tabela13[[#This Row],[Ilość]]*Tabela13[[#This Row],[Cena jednostkowa brutto]]</f>
        <v>0</v>
      </c>
      <c r="G37" s="27"/>
    </row>
    <row r="38" spans="1:7" ht="15.5">
      <c r="A38" s="28">
        <v>33</v>
      </c>
      <c r="B38" s="18" t="s">
        <v>396</v>
      </c>
      <c r="C38" s="29" t="s">
        <v>49</v>
      </c>
      <c r="D38" s="32">
        <v>2</v>
      </c>
      <c r="E38" s="6"/>
      <c r="F38" s="7">
        <f>Tabela13[[#This Row],[Ilość]]*Tabela13[[#This Row],[Cena jednostkowa brutto]]</f>
        <v>0</v>
      </c>
      <c r="G38" s="27"/>
    </row>
    <row r="39" spans="1:7" ht="15.5">
      <c r="A39" s="28">
        <v>34</v>
      </c>
      <c r="B39" s="30" t="s">
        <v>397</v>
      </c>
      <c r="C39" s="28" t="s">
        <v>50</v>
      </c>
      <c r="D39" s="31">
        <v>3</v>
      </c>
      <c r="E39" s="6"/>
      <c r="F39" s="7">
        <f>Tabela13[[#This Row],[Ilość]]*Tabela13[[#This Row],[Cena jednostkowa brutto]]</f>
        <v>0</v>
      </c>
      <c r="G39" s="27"/>
    </row>
    <row r="40" spans="1:7" ht="31">
      <c r="A40" s="28">
        <v>35</v>
      </c>
      <c r="B40" s="18" t="s">
        <v>398</v>
      </c>
      <c r="C40" s="29" t="s">
        <v>51</v>
      </c>
      <c r="D40" s="32">
        <v>3</v>
      </c>
      <c r="E40" s="6"/>
      <c r="F40" s="7">
        <f>Tabela13[[#This Row],[Ilość]]*Tabela13[[#This Row],[Cena jednostkowa brutto]]</f>
        <v>0</v>
      </c>
      <c r="G40" s="27"/>
    </row>
    <row r="41" spans="1:7" ht="15.5">
      <c r="A41" s="28">
        <v>36</v>
      </c>
      <c r="B41" s="30" t="s">
        <v>399</v>
      </c>
      <c r="C41" s="28" t="s">
        <v>52</v>
      </c>
      <c r="D41" s="31">
        <v>3</v>
      </c>
      <c r="E41" s="6"/>
      <c r="F41" s="7">
        <f>Tabela13[[#This Row],[Ilość]]*Tabela13[[#This Row],[Cena jednostkowa brutto]]</f>
        <v>0</v>
      </c>
      <c r="G41" s="27"/>
    </row>
    <row r="42" spans="1:7" ht="15.5">
      <c r="A42" s="28">
        <v>37</v>
      </c>
      <c r="B42" s="18" t="s">
        <v>400</v>
      </c>
      <c r="C42" s="29" t="s">
        <v>53</v>
      </c>
      <c r="D42" s="32">
        <v>4</v>
      </c>
      <c r="E42" s="6"/>
      <c r="F42" s="7">
        <f>Tabela13[[#This Row],[Ilość]]*Tabela13[[#This Row],[Cena jednostkowa brutto]]</f>
        <v>0</v>
      </c>
      <c r="G42" s="27"/>
    </row>
    <row r="43" spans="1:7" ht="15.5">
      <c r="A43" s="28">
        <v>38</v>
      </c>
      <c r="B43" s="30" t="s">
        <v>401</v>
      </c>
      <c r="C43" s="28" t="s">
        <v>54</v>
      </c>
      <c r="D43" s="31">
        <v>3</v>
      </c>
      <c r="E43" s="6"/>
      <c r="F43" s="7">
        <f>Tabela13[[#This Row],[Ilość]]*Tabela13[[#This Row],[Cena jednostkowa brutto]]</f>
        <v>0</v>
      </c>
      <c r="G43" s="27"/>
    </row>
    <row r="44" spans="1:7" ht="15.5">
      <c r="A44" s="28">
        <v>39</v>
      </c>
      <c r="B44" s="18" t="s">
        <v>402</v>
      </c>
      <c r="C44" s="29" t="s">
        <v>55</v>
      </c>
      <c r="D44" s="32">
        <v>3</v>
      </c>
      <c r="E44" s="6"/>
      <c r="F44" s="7">
        <f>Tabela13[[#This Row],[Ilość]]*Tabela13[[#This Row],[Cena jednostkowa brutto]]</f>
        <v>0</v>
      </c>
      <c r="G44" s="27"/>
    </row>
    <row r="45" spans="1:7" ht="15.5">
      <c r="A45" s="28">
        <v>40</v>
      </c>
      <c r="B45" s="30" t="s">
        <v>403</v>
      </c>
      <c r="C45" s="28" t="s">
        <v>56</v>
      </c>
      <c r="D45" s="31">
        <v>1</v>
      </c>
      <c r="E45" s="6"/>
      <c r="F45" s="7">
        <f>Tabela13[[#This Row],[Ilość]]*Tabela13[[#This Row],[Cena jednostkowa brutto]]</f>
        <v>0</v>
      </c>
      <c r="G45" s="27"/>
    </row>
    <row r="46" spans="1:7" ht="15.5">
      <c r="A46" s="28">
        <v>41</v>
      </c>
      <c r="B46" s="18" t="s">
        <v>405</v>
      </c>
      <c r="C46" s="29">
        <v>87000</v>
      </c>
      <c r="D46" s="32">
        <v>1</v>
      </c>
      <c r="E46" s="6"/>
      <c r="F46" s="7">
        <f>Tabela13[[#This Row],[Ilość]]*Tabela13[[#This Row],[Cena jednostkowa brutto]]</f>
        <v>0</v>
      </c>
      <c r="G46" s="27"/>
    </row>
    <row r="47" spans="1:7" ht="15.5">
      <c r="A47" s="28">
        <v>42</v>
      </c>
      <c r="B47" s="30" t="s">
        <v>404</v>
      </c>
      <c r="C47" s="28" t="s">
        <v>57</v>
      </c>
      <c r="D47" s="31">
        <v>10</v>
      </c>
      <c r="E47" s="6"/>
      <c r="F47" s="7">
        <f>Tabela13[[#This Row],[Ilość]]*Tabela13[[#This Row],[Cena jednostkowa brutto]]</f>
        <v>0</v>
      </c>
      <c r="G47" s="27"/>
    </row>
    <row r="48" spans="1:7" ht="46.5">
      <c r="A48" s="28">
        <v>43</v>
      </c>
      <c r="B48" s="18" t="s">
        <v>406</v>
      </c>
      <c r="C48" s="29" t="s">
        <v>58</v>
      </c>
      <c r="D48" s="32">
        <v>20</v>
      </c>
      <c r="E48" s="6"/>
      <c r="F48" s="7">
        <f>Tabela13[[#This Row],[Ilość]]*Tabela13[[#This Row],[Cena jednostkowa brutto]]</f>
        <v>0</v>
      </c>
      <c r="G48" s="27"/>
    </row>
    <row r="49" spans="1:7" ht="37.5">
      <c r="A49" s="28">
        <v>44</v>
      </c>
      <c r="B49" s="30" t="s">
        <v>407</v>
      </c>
      <c r="C49" s="28" t="s">
        <v>59</v>
      </c>
      <c r="D49" s="31">
        <v>20</v>
      </c>
      <c r="E49" s="6"/>
      <c r="F49" s="7">
        <f>Tabela13[[#This Row],[Ilość]]*Tabela13[[#This Row],[Cena jednostkowa brutto]]</f>
        <v>0</v>
      </c>
      <c r="G49" s="27"/>
    </row>
    <row r="50" spans="1:7" ht="46.5">
      <c r="A50" s="28">
        <v>45</v>
      </c>
      <c r="B50" s="18" t="s">
        <v>408</v>
      </c>
      <c r="C50" s="29" t="s">
        <v>60</v>
      </c>
      <c r="D50" s="32">
        <v>5</v>
      </c>
      <c r="E50" s="6"/>
      <c r="F50" s="7">
        <f>Tabela13[[#This Row],[Ilość]]*Tabela13[[#This Row],[Cena jednostkowa brutto]]</f>
        <v>0</v>
      </c>
      <c r="G50" s="27"/>
    </row>
    <row r="51" spans="1:7" ht="37.5">
      <c r="A51" s="28">
        <v>46</v>
      </c>
      <c r="B51" s="30" t="s">
        <v>409</v>
      </c>
      <c r="C51" s="28" t="s">
        <v>61</v>
      </c>
      <c r="D51" s="31">
        <v>10</v>
      </c>
      <c r="E51" s="6"/>
      <c r="F51" s="7">
        <f>Tabela13[[#This Row],[Ilość]]*Tabela13[[#This Row],[Cena jednostkowa brutto]]</f>
        <v>0</v>
      </c>
      <c r="G51" s="27"/>
    </row>
    <row r="52" spans="1:7" ht="46.5">
      <c r="A52" s="28">
        <v>47</v>
      </c>
      <c r="B52" s="18" t="s">
        <v>410</v>
      </c>
      <c r="C52" s="29" t="s">
        <v>62</v>
      </c>
      <c r="D52" s="32">
        <v>5</v>
      </c>
      <c r="E52" s="6"/>
      <c r="F52" s="7">
        <f>Tabela13[[#This Row],[Ilość]]*Tabela13[[#This Row],[Cena jednostkowa brutto]]</f>
        <v>0</v>
      </c>
      <c r="G52" s="27"/>
    </row>
    <row r="53" spans="1:7" ht="37.5">
      <c r="A53" s="28">
        <v>48</v>
      </c>
      <c r="B53" s="30" t="s">
        <v>411</v>
      </c>
      <c r="C53" s="28" t="s">
        <v>63</v>
      </c>
      <c r="D53" s="31">
        <v>25</v>
      </c>
      <c r="E53" s="6"/>
      <c r="F53" s="7">
        <f>Tabela13[[#This Row],[Ilość]]*Tabela13[[#This Row],[Cena jednostkowa brutto]]</f>
        <v>0</v>
      </c>
      <c r="G53" s="27"/>
    </row>
    <row r="54" spans="1:7" ht="46.5">
      <c r="A54" s="28">
        <v>49</v>
      </c>
      <c r="B54" s="18" t="s">
        <v>412</v>
      </c>
      <c r="C54" s="29" t="s">
        <v>64</v>
      </c>
      <c r="D54" s="32">
        <v>5</v>
      </c>
      <c r="E54" s="6"/>
      <c r="F54" s="7">
        <f>Tabela13[[#This Row],[Ilość]]*Tabela13[[#This Row],[Cena jednostkowa brutto]]</f>
        <v>0</v>
      </c>
      <c r="G54" s="27"/>
    </row>
    <row r="55" spans="1:7" ht="37.5">
      <c r="A55" s="28">
        <v>50</v>
      </c>
      <c r="B55" s="30" t="s">
        <v>413</v>
      </c>
      <c r="C55" s="28" t="s">
        <v>65</v>
      </c>
      <c r="D55" s="31">
        <v>5</v>
      </c>
      <c r="E55" s="6"/>
      <c r="F55" s="7">
        <f>Tabela13[[#This Row],[Ilość]]*Tabela13[[#This Row],[Cena jednostkowa brutto]]</f>
        <v>0</v>
      </c>
      <c r="G55" s="27"/>
    </row>
    <row r="56" spans="1:7" ht="46.5">
      <c r="A56" s="28">
        <v>51</v>
      </c>
      <c r="B56" s="18" t="s">
        <v>414</v>
      </c>
      <c r="C56" s="29" t="s">
        <v>66</v>
      </c>
      <c r="D56" s="32">
        <v>5</v>
      </c>
      <c r="E56" s="6"/>
      <c r="F56" s="7">
        <f>Tabela13[[#This Row],[Ilość]]*Tabela13[[#This Row],[Cena jednostkowa brutto]]</f>
        <v>0</v>
      </c>
      <c r="G56" s="27"/>
    </row>
    <row r="57" spans="1:7" ht="37.5">
      <c r="A57" s="28">
        <v>52</v>
      </c>
      <c r="B57" s="30" t="s">
        <v>415</v>
      </c>
      <c r="C57" s="28" t="s">
        <v>67</v>
      </c>
      <c r="D57" s="31">
        <v>5</v>
      </c>
      <c r="E57" s="6"/>
      <c r="F57" s="7">
        <f>Tabela13[[#This Row],[Ilość]]*Tabela13[[#This Row],[Cena jednostkowa brutto]]</f>
        <v>0</v>
      </c>
      <c r="G57" s="27"/>
    </row>
    <row r="58" spans="1:7" ht="46.5">
      <c r="A58" s="28">
        <v>53</v>
      </c>
      <c r="B58" s="18" t="s">
        <v>416</v>
      </c>
      <c r="C58" s="29" t="s">
        <v>68</v>
      </c>
      <c r="D58" s="32">
        <v>5</v>
      </c>
      <c r="E58" s="6"/>
      <c r="F58" s="7">
        <f>Tabela13[[#This Row],[Ilość]]*Tabela13[[#This Row],[Cena jednostkowa brutto]]</f>
        <v>0</v>
      </c>
      <c r="G58" s="27"/>
    </row>
    <row r="59" spans="1:7" ht="37.5">
      <c r="A59" s="28">
        <v>54</v>
      </c>
      <c r="B59" s="30" t="s">
        <v>417</v>
      </c>
      <c r="C59" s="28" t="s">
        <v>69</v>
      </c>
      <c r="D59" s="31">
        <v>5</v>
      </c>
      <c r="E59" s="6"/>
      <c r="F59" s="7">
        <f>Tabela13[[#This Row],[Ilość]]*Tabela13[[#This Row],[Cena jednostkowa brutto]]</f>
        <v>0</v>
      </c>
      <c r="G59" s="27"/>
    </row>
    <row r="60" spans="1:7" ht="31">
      <c r="A60" s="28">
        <v>55</v>
      </c>
      <c r="B60" s="18" t="s">
        <v>237</v>
      </c>
      <c r="C60" s="29" t="s">
        <v>70</v>
      </c>
      <c r="D60" s="32">
        <v>4</v>
      </c>
      <c r="E60" s="6"/>
      <c r="F60" s="7">
        <f>Tabela13[[#This Row],[Ilość]]*Tabela13[[#This Row],[Cena jednostkowa brutto]]</f>
        <v>0</v>
      </c>
      <c r="G60" s="27"/>
    </row>
    <row r="61" spans="1:7" ht="15.5">
      <c r="A61" s="28">
        <v>56</v>
      </c>
      <c r="B61" s="30" t="s">
        <v>71</v>
      </c>
      <c r="C61" s="28" t="s">
        <v>72</v>
      </c>
      <c r="D61" s="31">
        <v>20</v>
      </c>
      <c r="E61" s="6"/>
      <c r="F61" s="7">
        <f>Tabela13[[#This Row],[Ilość]]*Tabela13[[#This Row],[Cena jednostkowa brutto]]</f>
        <v>0</v>
      </c>
      <c r="G61" s="27"/>
    </row>
    <row r="62" spans="1:7" ht="31">
      <c r="A62" s="28">
        <v>57</v>
      </c>
      <c r="B62" s="18" t="s">
        <v>238</v>
      </c>
      <c r="C62" s="29" t="s">
        <v>73</v>
      </c>
      <c r="D62" s="32">
        <v>2</v>
      </c>
      <c r="E62" s="6"/>
      <c r="F62" s="7">
        <f>Tabela13[[#This Row],[Ilość]]*Tabela13[[#This Row],[Cena jednostkowa brutto]]</f>
        <v>0</v>
      </c>
      <c r="G62" s="27"/>
    </row>
    <row r="63" spans="1:7" ht="25">
      <c r="A63" s="28">
        <v>58</v>
      </c>
      <c r="B63" s="30" t="s">
        <v>239</v>
      </c>
      <c r="C63" s="28" t="s">
        <v>74</v>
      </c>
      <c r="D63" s="31">
        <v>2</v>
      </c>
      <c r="E63" s="6"/>
      <c r="F63" s="7">
        <f>Tabela13[[#This Row],[Ilość]]*Tabela13[[#This Row],[Cena jednostkowa brutto]]</f>
        <v>0</v>
      </c>
      <c r="G63" s="27"/>
    </row>
    <row r="64" spans="1:7" ht="31">
      <c r="A64" s="28">
        <v>59</v>
      </c>
      <c r="B64" s="18" t="s">
        <v>240</v>
      </c>
      <c r="C64" s="29" t="s">
        <v>75</v>
      </c>
      <c r="D64" s="32">
        <v>2</v>
      </c>
      <c r="E64" s="6"/>
      <c r="F64" s="7">
        <f>Tabela13[[#This Row],[Ilość]]*Tabela13[[#This Row],[Cena jednostkowa brutto]]</f>
        <v>0</v>
      </c>
      <c r="G64" s="27"/>
    </row>
    <row r="65" spans="1:7" ht="25">
      <c r="A65" s="28">
        <v>60</v>
      </c>
      <c r="B65" s="30" t="s">
        <v>241</v>
      </c>
      <c r="C65" s="28" t="s">
        <v>76</v>
      </c>
      <c r="D65" s="31">
        <v>2</v>
      </c>
      <c r="E65" s="6"/>
      <c r="F65" s="7">
        <f>Tabela13[[#This Row],[Ilość]]*Tabela13[[#This Row],[Cena jednostkowa brutto]]</f>
        <v>0</v>
      </c>
      <c r="G65" s="27"/>
    </row>
    <row r="66" spans="1:7" ht="31">
      <c r="A66" s="28">
        <v>61</v>
      </c>
      <c r="B66" s="18" t="s">
        <v>242</v>
      </c>
      <c r="C66" s="29" t="s">
        <v>77</v>
      </c>
      <c r="D66" s="32">
        <v>1</v>
      </c>
      <c r="E66" s="6"/>
      <c r="F66" s="7">
        <f>Tabela13[[#This Row],[Ilość]]*Tabela13[[#This Row],[Cena jednostkowa brutto]]</f>
        <v>0</v>
      </c>
      <c r="G66" s="27"/>
    </row>
    <row r="67" spans="1:7" ht="25">
      <c r="A67" s="28">
        <v>62</v>
      </c>
      <c r="B67" s="30" t="s">
        <v>243</v>
      </c>
      <c r="C67" s="28" t="s">
        <v>78</v>
      </c>
      <c r="D67" s="31">
        <v>2</v>
      </c>
      <c r="E67" s="6"/>
      <c r="F67" s="7">
        <f>Tabela13[[#This Row],[Ilość]]*Tabela13[[#This Row],[Cena jednostkowa brutto]]</f>
        <v>0</v>
      </c>
      <c r="G67" s="27"/>
    </row>
    <row r="68" spans="1:7" ht="31">
      <c r="A68" s="28">
        <v>63</v>
      </c>
      <c r="B68" s="18" t="s">
        <v>244</v>
      </c>
      <c r="C68" s="29" t="s">
        <v>79</v>
      </c>
      <c r="D68" s="32">
        <v>3</v>
      </c>
      <c r="E68" s="6"/>
      <c r="F68" s="7">
        <f>Tabela13[[#This Row],[Ilość]]*Tabela13[[#This Row],[Cena jednostkowa brutto]]</f>
        <v>0</v>
      </c>
      <c r="G68" s="27"/>
    </row>
    <row r="69" spans="1:7" ht="25">
      <c r="A69" s="28">
        <v>64</v>
      </c>
      <c r="B69" s="30" t="s">
        <v>245</v>
      </c>
      <c r="C69" s="28" t="s">
        <v>80</v>
      </c>
      <c r="D69" s="31">
        <v>3</v>
      </c>
      <c r="E69" s="6"/>
      <c r="F69" s="7">
        <f>Tabela13[[#This Row],[Ilość]]*Tabela13[[#This Row],[Cena jednostkowa brutto]]</f>
        <v>0</v>
      </c>
      <c r="G69" s="27"/>
    </row>
    <row r="70" spans="1:7" ht="31">
      <c r="A70" s="28">
        <v>65</v>
      </c>
      <c r="B70" s="18" t="s">
        <v>246</v>
      </c>
      <c r="C70" s="29" t="s">
        <v>81</v>
      </c>
      <c r="D70" s="32">
        <v>3</v>
      </c>
      <c r="E70" s="6"/>
      <c r="F70" s="7">
        <f>Tabela13[[#This Row],[Ilość]]*Tabela13[[#This Row],[Cena jednostkowa brutto]]</f>
        <v>0</v>
      </c>
      <c r="G70" s="27"/>
    </row>
    <row r="71" spans="1:7" ht="25">
      <c r="A71" s="28">
        <v>66</v>
      </c>
      <c r="B71" s="30" t="s">
        <v>247</v>
      </c>
      <c r="C71" s="28" t="s">
        <v>82</v>
      </c>
      <c r="D71" s="31">
        <v>3</v>
      </c>
      <c r="E71" s="6"/>
      <c r="F71" s="7">
        <f>Tabela13[[#This Row],[Ilość]]*Tabela13[[#This Row],[Cena jednostkowa brutto]]</f>
        <v>0</v>
      </c>
      <c r="G71" s="27"/>
    </row>
    <row r="72" spans="1:7" ht="31">
      <c r="A72" s="28">
        <v>67</v>
      </c>
      <c r="B72" s="18" t="s">
        <v>248</v>
      </c>
      <c r="C72" s="29" t="s">
        <v>83</v>
      </c>
      <c r="D72" s="32">
        <v>2</v>
      </c>
      <c r="E72" s="6"/>
      <c r="F72" s="7">
        <f>Tabela13[[#This Row],[Ilość]]*Tabela13[[#This Row],[Cena jednostkowa brutto]]</f>
        <v>0</v>
      </c>
      <c r="G72" s="27"/>
    </row>
    <row r="73" spans="1:7" ht="25">
      <c r="A73" s="28">
        <v>68</v>
      </c>
      <c r="B73" s="30" t="s">
        <v>249</v>
      </c>
      <c r="C73" s="28" t="s">
        <v>84</v>
      </c>
      <c r="D73" s="31">
        <v>21</v>
      </c>
      <c r="E73" s="6"/>
      <c r="F73" s="7">
        <f>Tabela13[[#This Row],[Ilość]]*Tabela13[[#This Row],[Cena jednostkowa brutto]]</f>
        <v>0</v>
      </c>
      <c r="G73" s="27"/>
    </row>
    <row r="74" spans="1:7" ht="31">
      <c r="A74" s="28">
        <v>69</v>
      </c>
      <c r="B74" s="18" t="s">
        <v>250</v>
      </c>
      <c r="C74" s="29" t="s">
        <v>85</v>
      </c>
      <c r="D74" s="32">
        <v>1</v>
      </c>
      <c r="E74" s="6"/>
      <c r="F74" s="7">
        <f>Tabela13[[#This Row],[Ilość]]*Tabela13[[#This Row],[Cena jednostkowa brutto]]</f>
        <v>0</v>
      </c>
      <c r="G74" s="27"/>
    </row>
    <row r="75" spans="1:7" ht="25">
      <c r="A75" s="28">
        <v>70</v>
      </c>
      <c r="B75" s="30" t="s">
        <v>251</v>
      </c>
      <c r="C75" s="28" t="s">
        <v>86</v>
      </c>
      <c r="D75" s="31">
        <v>1</v>
      </c>
      <c r="E75" s="6"/>
      <c r="F75" s="7">
        <f>Tabela13[[#This Row],[Ilość]]*Tabela13[[#This Row],[Cena jednostkowa brutto]]</f>
        <v>0</v>
      </c>
      <c r="G75" s="27"/>
    </row>
    <row r="76" spans="1:7" ht="31">
      <c r="A76" s="28">
        <v>71</v>
      </c>
      <c r="B76" s="18" t="s">
        <v>252</v>
      </c>
      <c r="C76" s="29" t="s">
        <v>87</v>
      </c>
      <c r="D76" s="32">
        <v>1</v>
      </c>
      <c r="E76" s="6"/>
      <c r="F76" s="7">
        <f>Tabela13[[#This Row],[Ilość]]*Tabela13[[#This Row],[Cena jednostkowa brutto]]</f>
        <v>0</v>
      </c>
      <c r="G76" s="27"/>
    </row>
    <row r="77" spans="1:7" ht="25">
      <c r="A77" s="28">
        <v>72</v>
      </c>
      <c r="B77" s="30" t="s">
        <v>253</v>
      </c>
      <c r="C77" s="28" t="s">
        <v>88</v>
      </c>
      <c r="D77" s="31">
        <v>1</v>
      </c>
      <c r="E77" s="6"/>
      <c r="F77" s="7">
        <f>Tabela13[[#This Row],[Ilość]]*Tabela13[[#This Row],[Cena jednostkowa brutto]]</f>
        <v>0</v>
      </c>
      <c r="G77" s="27"/>
    </row>
    <row r="78" spans="1:7" ht="31">
      <c r="A78" s="28">
        <v>73</v>
      </c>
      <c r="B78" s="18" t="s">
        <v>254</v>
      </c>
      <c r="C78" s="29" t="s">
        <v>89</v>
      </c>
      <c r="D78" s="32">
        <v>1</v>
      </c>
      <c r="E78" s="6"/>
      <c r="F78" s="7">
        <f>Tabela13[[#This Row],[Ilość]]*Tabela13[[#This Row],[Cena jednostkowa brutto]]</f>
        <v>0</v>
      </c>
      <c r="G78" s="27"/>
    </row>
    <row r="79" spans="1:7" ht="25">
      <c r="A79" s="28">
        <v>74</v>
      </c>
      <c r="B79" s="30" t="s">
        <v>255</v>
      </c>
      <c r="C79" s="28" t="s">
        <v>90</v>
      </c>
      <c r="D79" s="31">
        <v>1</v>
      </c>
      <c r="E79" s="6"/>
      <c r="F79" s="7">
        <f>Tabela13[[#This Row],[Ilość]]*Tabela13[[#This Row],[Cena jednostkowa brutto]]</f>
        <v>0</v>
      </c>
      <c r="G79" s="27"/>
    </row>
    <row r="80" spans="1:7" ht="31">
      <c r="A80" s="28">
        <v>75</v>
      </c>
      <c r="B80" s="18" t="s">
        <v>256</v>
      </c>
      <c r="C80" s="29" t="s">
        <v>91</v>
      </c>
      <c r="D80" s="32">
        <v>2</v>
      </c>
      <c r="E80" s="6"/>
      <c r="F80" s="7">
        <f>Tabela13[[#This Row],[Ilość]]*Tabela13[[#This Row],[Cena jednostkowa brutto]]</f>
        <v>0</v>
      </c>
      <c r="G80" s="27"/>
    </row>
    <row r="81" spans="1:7" ht="25">
      <c r="A81" s="28">
        <v>76</v>
      </c>
      <c r="B81" s="30" t="s">
        <v>257</v>
      </c>
      <c r="C81" s="28" t="s">
        <v>92</v>
      </c>
      <c r="D81" s="31">
        <v>3</v>
      </c>
      <c r="E81" s="6"/>
      <c r="F81" s="7">
        <f>Tabela13[[#This Row],[Ilość]]*Tabela13[[#This Row],[Cena jednostkowa brutto]]</f>
        <v>0</v>
      </c>
      <c r="G81" s="27"/>
    </row>
    <row r="82" spans="1:7" ht="31">
      <c r="A82" s="28">
        <v>77</v>
      </c>
      <c r="B82" s="18" t="s">
        <v>258</v>
      </c>
      <c r="C82" s="29" t="s">
        <v>93</v>
      </c>
      <c r="D82" s="32">
        <v>10</v>
      </c>
      <c r="E82" s="6"/>
      <c r="F82" s="7">
        <f>Tabela13[[#This Row],[Ilość]]*Tabela13[[#This Row],[Cena jednostkowa brutto]]</f>
        <v>0</v>
      </c>
      <c r="G82" s="27"/>
    </row>
    <row r="83" spans="1:7" ht="25">
      <c r="A83" s="28">
        <v>78</v>
      </c>
      <c r="B83" s="30" t="s">
        <v>259</v>
      </c>
      <c r="C83" s="28" t="s">
        <v>94</v>
      </c>
      <c r="D83" s="31">
        <v>50</v>
      </c>
      <c r="E83" s="6"/>
      <c r="F83" s="7">
        <f>Tabela13[[#This Row],[Ilość]]*Tabela13[[#This Row],[Cena jednostkowa brutto]]</f>
        <v>0</v>
      </c>
      <c r="G83" s="27"/>
    </row>
    <row r="84" spans="1:7" ht="31">
      <c r="A84" s="28">
        <v>79</v>
      </c>
      <c r="B84" s="18" t="s">
        <v>260</v>
      </c>
      <c r="C84" s="29" t="s">
        <v>95</v>
      </c>
      <c r="D84" s="32">
        <v>8</v>
      </c>
      <c r="E84" s="6"/>
      <c r="F84" s="7">
        <f>Tabela13[[#This Row],[Ilość]]*Tabela13[[#This Row],[Cena jednostkowa brutto]]</f>
        <v>0</v>
      </c>
      <c r="G84" s="27"/>
    </row>
    <row r="85" spans="1:7" ht="25">
      <c r="A85" s="28">
        <v>80</v>
      </c>
      <c r="B85" s="30" t="s">
        <v>261</v>
      </c>
      <c r="C85" s="28" t="s">
        <v>96</v>
      </c>
      <c r="D85" s="31">
        <v>3</v>
      </c>
      <c r="E85" s="6"/>
      <c r="F85" s="7">
        <f>Tabela13[[#This Row],[Ilość]]*Tabela13[[#This Row],[Cena jednostkowa brutto]]</f>
        <v>0</v>
      </c>
      <c r="G85" s="27"/>
    </row>
    <row r="86" spans="1:7" ht="31">
      <c r="A86" s="28">
        <v>81</v>
      </c>
      <c r="B86" s="18" t="s">
        <v>262</v>
      </c>
      <c r="C86" s="29" t="s">
        <v>97</v>
      </c>
      <c r="D86" s="32">
        <v>3</v>
      </c>
      <c r="E86" s="6"/>
      <c r="F86" s="7">
        <f>Tabela13[[#This Row],[Ilość]]*Tabela13[[#This Row],[Cena jednostkowa brutto]]</f>
        <v>0</v>
      </c>
      <c r="G86" s="27"/>
    </row>
    <row r="87" spans="1:7" ht="25">
      <c r="A87" s="28">
        <v>82</v>
      </c>
      <c r="B87" s="30" t="s">
        <v>263</v>
      </c>
      <c r="C87" s="28" t="s">
        <v>98</v>
      </c>
      <c r="D87" s="31">
        <v>4</v>
      </c>
      <c r="E87" s="6"/>
      <c r="F87" s="7">
        <f>Tabela13[[#This Row],[Ilość]]*Tabela13[[#This Row],[Cena jednostkowa brutto]]</f>
        <v>0</v>
      </c>
      <c r="G87" s="27"/>
    </row>
    <row r="88" spans="1:7" ht="31">
      <c r="A88" s="28">
        <v>83</v>
      </c>
      <c r="B88" s="18" t="s">
        <v>264</v>
      </c>
      <c r="C88" s="29" t="s">
        <v>99</v>
      </c>
      <c r="D88" s="32">
        <v>3</v>
      </c>
      <c r="E88" s="6"/>
      <c r="F88" s="7">
        <f>Tabela13[[#This Row],[Ilość]]*Tabela13[[#This Row],[Cena jednostkowa brutto]]</f>
        <v>0</v>
      </c>
      <c r="G88" s="27"/>
    </row>
    <row r="89" spans="1:7" ht="25">
      <c r="A89" s="28">
        <v>84</v>
      </c>
      <c r="B89" s="30" t="s">
        <v>265</v>
      </c>
      <c r="C89" s="28" t="s">
        <v>100</v>
      </c>
      <c r="D89" s="31">
        <v>35</v>
      </c>
      <c r="E89" s="6"/>
      <c r="F89" s="7">
        <f>Tabela13[[#This Row],[Ilość]]*Tabela13[[#This Row],[Cena jednostkowa brutto]]</f>
        <v>0</v>
      </c>
      <c r="G89" s="27"/>
    </row>
    <row r="90" spans="1:7" ht="31">
      <c r="A90" s="28">
        <v>85</v>
      </c>
      <c r="B90" s="18" t="s">
        <v>266</v>
      </c>
      <c r="C90" s="29" t="s">
        <v>101</v>
      </c>
      <c r="D90" s="32">
        <v>50</v>
      </c>
      <c r="E90" s="6"/>
      <c r="F90" s="7">
        <f>Tabela13[[#This Row],[Ilość]]*Tabela13[[#This Row],[Cena jednostkowa brutto]]</f>
        <v>0</v>
      </c>
      <c r="G90" s="27"/>
    </row>
    <row r="91" spans="1:7" ht="25">
      <c r="A91" s="28">
        <v>86</v>
      </c>
      <c r="B91" s="30" t="s">
        <v>267</v>
      </c>
      <c r="C91" s="28" t="s">
        <v>102</v>
      </c>
      <c r="D91" s="31">
        <v>11</v>
      </c>
      <c r="E91" s="6"/>
      <c r="F91" s="7">
        <f>Tabela13[[#This Row],[Ilość]]*Tabela13[[#This Row],[Cena jednostkowa brutto]]</f>
        <v>0</v>
      </c>
      <c r="G91" s="27"/>
    </row>
    <row r="92" spans="1:7" ht="31">
      <c r="A92" s="28">
        <v>87</v>
      </c>
      <c r="B92" s="18" t="s">
        <v>268</v>
      </c>
      <c r="C92" s="29" t="s">
        <v>103</v>
      </c>
      <c r="D92" s="32">
        <v>30</v>
      </c>
      <c r="E92" s="6"/>
      <c r="F92" s="7">
        <f>Tabela13[[#This Row],[Ilość]]*Tabela13[[#This Row],[Cena jednostkowa brutto]]</f>
        <v>0</v>
      </c>
      <c r="G92" s="27"/>
    </row>
    <row r="93" spans="1:7" ht="25">
      <c r="A93" s="28">
        <v>88</v>
      </c>
      <c r="B93" s="30" t="s">
        <v>269</v>
      </c>
      <c r="C93" s="28" t="s">
        <v>104</v>
      </c>
      <c r="D93" s="31">
        <v>60</v>
      </c>
      <c r="E93" s="6"/>
      <c r="F93" s="7">
        <f>Tabela13[[#This Row],[Ilość]]*Tabela13[[#This Row],[Cena jednostkowa brutto]]</f>
        <v>0</v>
      </c>
      <c r="G93" s="27"/>
    </row>
    <row r="94" spans="1:7" ht="31">
      <c r="A94" s="28">
        <v>89</v>
      </c>
      <c r="B94" s="18" t="s">
        <v>270</v>
      </c>
      <c r="C94" s="29" t="s">
        <v>105</v>
      </c>
      <c r="D94" s="32">
        <v>33</v>
      </c>
      <c r="E94" s="6"/>
      <c r="F94" s="7">
        <f>Tabela13[[#This Row],[Ilość]]*Tabela13[[#This Row],[Cena jednostkowa brutto]]</f>
        <v>0</v>
      </c>
      <c r="G94" s="27"/>
    </row>
    <row r="95" spans="1:7" s="13" customFormat="1" ht="25">
      <c r="A95" s="28">
        <v>90</v>
      </c>
      <c r="B95" s="30" t="s">
        <v>271</v>
      </c>
      <c r="C95" s="28" t="s">
        <v>106</v>
      </c>
      <c r="D95" s="31">
        <v>30</v>
      </c>
      <c r="E95" s="6"/>
      <c r="F95" s="7">
        <f>Tabela13[[#This Row],[Ilość]]*Tabela13[[#This Row],[Cena jednostkowa brutto]]</f>
        <v>0</v>
      </c>
      <c r="G95" s="27"/>
    </row>
    <row r="96" spans="1:7" ht="31">
      <c r="A96" s="28">
        <v>91</v>
      </c>
      <c r="B96" s="18" t="s">
        <v>272</v>
      </c>
      <c r="C96" s="29" t="s">
        <v>107</v>
      </c>
      <c r="D96" s="32">
        <v>15</v>
      </c>
      <c r="E96" s="6"/>
      <c r="F96" s="7">
        <f>Tabela13[[#This Row],[Ilość]]*Tabela13[[#This Row],[Cena jednostkowa brutto]]</f>
        <v>0</v>
      </c>
      <c r="G96" s="27"/>
    </row>
    <row r="97" spans="1:7" ht="25">
      <c r="A97" s="28">
        <v>92</v>
      </c>
      <c r="B97" s="30" t="s">
        <v>273</v>
      </c>
      <c r="C97" s="28" t="s">
        <v>108</v>
      </c>
      <c r="D97" s="31">
        <v>20</v>
      </c>
      <c r="E97" s="6"/>
      <c r="F97" s="7">
        <f>Tabela13[[#This Row],[Ilość]]*Tabela13[[#This Row],[Cena jednostkowa brutto]]</f>
        <v>0</v>
      </c>
      <c r="G97" s="27"/>
    </row>
    <row r="98" spans="1:7" ht="31">
      <c r="A98" s="28">
        <v>93</v>
      </c>
      <c r="B98" s="18" t="s">
        <v>274</v>
      </c>
      <c r="C98" s="29" t="s">
        <v>109</v>
      </c>
      <c r="D98" s="32">
        <v>16</v>
      </c>
      <c r="E98" s="6"/>
      <c r="F98" s="7">
        <f>Tabela13[[#This Row],[Ilość]]*Tabela13[[#This Row],[Cena jednostkowa brutto]]</f>
        <v>0</v>
      </c>
      <c r="G98" s="27"/>
    </row>
    <row r="99" spans="1:7" ht="25">
      <c r="A99" s="28">
        <v>94</v>
      </c>
      <c r="B99" s="30" t="s">
        <v>275</v>
      </c>
      <c r="C99" s="28" t="s">
        <v>110</v>
      </c>
      <c r="D99" s="31">
        <v>15</v>
      </c>
      <c r="E99" s="6"/>
      <c r="F99" s="7">
        <f>Tabela13[[#This Row],[Ilość]]*Tabela13[[#This Row],[Cena jednostkowa brutto]]</f>
        <v>0</v>
      </c>
      <c r="G99" s="27"/>
    </row>
    <row r="100" spans="1:7" ht="31">
      <c r="A100" s="28">
        <v>95</v>
      </c>
      <c r="B100" s="18" t="s">
        <v>276</v>
      </c>
      <c r="C100" s="29" t="s">
        <v>111</v>
      </c>
      <c r="D100" s="32">
        <v>25</v>
      </c>
      <c r="E100" s="6"/>
      <c r="F100" s="7">
        <f>Tabela13[[#This Row],[Ilość]]*Tabela13[[#This Row],[Cena jednostkowa brutto]]</f>
        <v>0</v>
      </c>
      <c r="G100" s="27"/>
    </row>
    <row r="101" spans="1:7" ht="25">
      <c r="A101" s="28">
        <v>96</v>
      </c>
      <c r="B101" s="30" t="s">
        <v>277</v>
      </c>
      <c r="C101" s="28" t="s">
        <v>112</v>
      </c>
      <c r="D101" s="31">
        <v>25</v>
      </c>
      <c r="E101" s="6"/>
      <c r="F101" s="7">
        <f>Tabela13[[#This Row],[Ilość]]*Tabela13[[#This Row],[Cena jednostkowa brutto]]</f>
        <v>0</v>
      </c>
      <c r="G101" s="27"/>
    </row>
    <row r="102" spans="1:7" ht="31">
      <c r="A102" s="28">
        <v>97</v>
      </c>
      <c r="B102" s="18" t="s">
        <v>278</v>
      </c>
      <c r="C102" s="29" t="s">
        <v>113</v>
      </c>
      <c r="D102" s="32">
        <v>25</v>
      </c>
      <c r="E102" s="6"/>
      <c r="F102" s="7">
        <f>Tabela13[[#This Row],[Ilość]]*Tabela13[[#This Row],[Cena jednostkowa brutto]]</f>
        <v>0</v>
      </c>
      <c r="G102" s="27"/>
    </row>
    <row r="103" spans="1:7" ht="25">
      <c r="A103" s="28">
        <v>98</v>
      </c>
      <c r="B103" s="30" t="s">
        <v>279</v>
      </c>
      <c r="C103" s="28" t="s">
        <v>114</v>
      </c>
      <c r="D103" s="31">
        <v>24</v>
      </c>
      <c r="E103" s="6"/>
      <c r="F103" s="7">
        <f>Tabela13[[#This Row],[Ilość]]*Tabela13[[#This Row],[Cena jednostkowa brutto]]</f>
        <v>0</v>
      </c>
      <c r="G103" s="27"/>
    </row>
    <row r="104" spans="1:7" ht="31">
      <c r="A104" s="28">
        <v>99</v>
      </c>
      <c r="B104" s="18" t="s">
        <v>280</v>
      </c>
      <c r="C104" s="29" t="s">
        <v>115</v>
      </c>
      <c r="D104" s="32">
        <v>10</v>
      </c>
      <c r="E104" s="6"/>
      <c r="F104" s="7">
        <f>Tabela13[[#This Row],[Ilość]]*Tabela13[[#This Row],[Cena jednostkowa brutto]]</f>
        <v>0</v>
      </c>
      <c r="G104" s="27"/>
    </row>
    <row r="105" spans="1:7" ht="25">
      <c r="A105" s="28">
        <v>100</v>
      </c>
      <c r="B105" s="30" t="s">
        <v>281</v>
      </c>
      <c r="C105" s="28" t="s">
        <v>116</v>
      </c>
      <c r="D105" s="31">
        <v>10</v>
      </c>
      <c r="E105" s="6"/>
      <c r="F105" s="7">
        <f>Tabela13[[#This Row],[Ilość]]*Tabela13[[#This Row],[Cena jednostkowa brutto]]</f>
        <v>0</v>
      </c>
      <c r="G105" s="27"/>
    </row>
    <row r="106" spans="1:7" ht="31">
      <c r="A106" s="28">
        <v>101</v>
      </c>
      <c r="B106" s="18" t="s">
        <v>282</v>
      </c>
      <c r="C106" s="29" t="s">
        <v>117</v>
      </c>
      <c r="D106" s="32">
        <v>10</v>
      </c>
      <c r="E106" s="6"/>
      <c r="F106" s="7">
        <f>Tabela13[[#This Row],[Ilość]]*Tabela13[[#This Row],[Cena jednostkowa brutto]]</f>
        <v>0</v>
      </c>
      <c r="G106" s="27"/>
    </row>
    <row r="107" spans="1:7" ht="25">
      <c r="A107" s="28">
        <v>102</v>
      </c>
      <c r="B107" s="30" t="s">
        <v>283</v>
      </c>
      <c r="C107" s="28" t="s">
        <v>118</v>
      </c>
      <c r="D107" s="31">
        <v>10</v>
      </c>
      <c r="E107" s="6"/>
      <c r="F107" s="7">
        <f>Tabela13[[#This Row],[Ilość]]*Tabela13[[#This Row],[Cena jednostkowa brutto]]</f>
        <v>0</v>
      </c>
      <c r="G107" s="27"/>
    </row>
    <row r="108" spans="1:7" ht="31">
      <c r="A108" s="28">
        <v>103</v>
      </c>
      <c r="B108" s="18" t="s">
        <v>284</v>
      </c>
      <c r="C108" s="29" t="s">
        <v>119</v>
      </c>
      <c r="D108" s="32">
        <v>1</v>
      </c>
      <c r="E108" s="6"/>
      <c r="F108" s="7">
        <f>Tabela13[[#This Row],[Ilość]]*Tabela13[[#This Row],[Cena jednostkowa brutto]]</f>
        <v>0</v>
      </c>
      <c r="G108" s="27"/>
    </row>
    <row r="109" spans="1:7" ht="25">
      <c r="A109" s="28">
        <v>104</v>
      </c>
      <c r="B109" s="30" t="s">
        <v>285</v>
      </c>
      <c r="C109" s="28" t="s">
        <v>120</v>
      </c>
      <c r="D109" s="31">
        <v>1</v>
      </c>
      <c r="E109" s="6"/>
      <c r="F109" s="7">
        <f>Tabela13[[#This Row],[Ilość]]*Tabela13[[#This Row],[Cena jednostkowa brutto]]</f>
        <v>0</v>
      </c>
      <c r="G109" s="27"/>
    </row>
    <row r="110" spans="1:7" ht="31">
      <c r="A110" s="28">
        <v>105</v>
      </c>
      <c r="B110" s="18" t="s">
        <v>286</v>
      </c>
      <c r="C110" s="29" t="s">
        <v>121</v>
      </c>
      <c r="D110" s="32">
        <v>1</v>
      </c>
      <c r="E110" s="6"/>
      <c r="F110" s="7">
        <f>Tabela13[[#This Row],[Ilość]]*Tabela13[[#This Row],[Cena jednostkowa brutto]]</f>
        <v>0</v>
      </c>
      <c r="G110" s="27"/>
    </row>
    <row r="111" spans="1:7" ht="25">
      <c r="A111" s="28">
        <v>106</v>
      </c>
      <c r="B111" s="30" t="s">
        <v>287</v>
      </c>
      <c r="C111" s="28" t="s">
        <v>122</v>
      </c>
      <c r="D111" s="31">
        <v>1</v>
      </c>
      <c r="E111" s="6"/>
      <c r="F111" s="7">
        <f>Tabela13[[#This Row],[Ilość]]*Tabela13[[#This Row],[Cena jednostkowa brutto]]</f>
        <v>0</v>
      </c>
      <c r="G111" s="27"/>
    </row>
    <row r="112" spans="1:7" ht="31">
      <c r="A112" s="28">
        <v>107</v>
      </c>
      <c r="B112" s="18" t="s">
        <v>288</v>
      </c>
      <c r="C112" s="29" t="s">
        <v>123</v>
      </c>
      <c r="D112" s="32">
        <v>2</v>
      </c>
      <c r="E112" s="6"/>
      <c r="F112" s="7">
        <f>Tabela13[[#This Row],[Ilość]]*Tabela13[[#This Row],[Cena jednostkowa brutto]]</f>
        <v>0</v>
      </c>
      <c r="G112" s="27"/>
    </row>
    <row r="113" spans="1:7" ht="25">
      <c r="A113" s="28">
        <v>108</v>
      </c>
      <c r="B113" s="30" t="s">
        <v>289</v>
      </c>
      <c r="C113" s="28" t="s">
        <v>124</v>
      </c>
      <c r="D113" s="31">
        <v>12</v>
      </c>
      <c r="E113" s="6"/>
      <c r="F113" s="7">
        <f>Tabela13[[#This Row],[Ilość]]*Tabela13[[#This Row],[Cena jednostkowa brutto]]</f>
        <v>0</v>
      </c>
      <c r="G113" s="27"/>
    </row>
    <row r="114" spans="1:7" ht="31">
      <c r="A114" s="28">
        <v>109</v>
      </c>
      <c r="B114" s="18" t="s">
        <v>290</v>
      </c>
      <c r="C114" s="29" t="s">
        <v>125</v>
      </c>
      <c r="D114" s="32">
        <v>6</v>
      </c>
      <c r="E114" s="6"/>
      <c r="F114" s="7">
        <f>Tabela13[[#This Row],[Ilość]]*Tabela13[[#This Row],[Cena jednostkowa brutto]]</f>
        <v>0</v>
      </c>
      <c r="G114" s="27"/>
    </row>
    <row r="115" spans="1:7" ht="25">
      <c r="A115" s="28">
        <v>110</v>
      </c>
      <c r="B115" s="30" t="s">
        <v>291</v>
      </c>
      <c r="C115" s="28" t="s">
        <v>126</v>
      </c>
      <c r="D115" s="31">
        <v>3</v>
      </c>
      <c r="E115" s="6"/>
      <c r="F115" s="7">
        <f>Tabela13[[#This Row],[Ilość]]*Tabela13[[#This Row],[Cena jednostkowa brutto]]</f>
        <v>0</v>
      </c>
      <c r="G115" s="27"/>
    </row>
    <row r="116" spans="1:7" ht="31">
      <c r="A116" s="28">
        <v>111</v>
      </c>
      <c r="B116" s="18" t="s">
        <v>292</v>
      </c>
      <c r="C116" s="29" t="s">
        <v>127</v>
      </c>
      <c r="D116" s="32">
        <v>2</v>
      </c>
      <c r="E116" s="6"/>
      <c r="F116" s="7">
        <f>Tabela13[[#This Row],[Ilość]]*Tabela13[[#This Row],[Cena jednostkowa brutto]]</f>
        <v>0</v>
      </c>
      <c r="G116" s="27"/>
    </row>
    <row r="117" spans="1:7" ht="25">
      <c r="A117" s="28">
        <v>112</v>
      </c>
      <c r="B117" s="30" t="s">
        <v>293</v>
      </c>
      <c r="C117" s="28" t="s">
        <v>128</v>
      </c>
      <c r="D117" s="31">
        <v>1</v>
      </c>
      <c r="E117" s="6"/>
      <c r="F117" s="7">
        <f>Tabela13[[#This Row],[Ilość]]*Tabela13[[#This Row],[Cena jednostkowa brutto]]</f>
        <v>0</v>
      </c>
      <c r="G117" s="27"/>
    </row>
    <row r="118" spans="1:7" ht="31">
      <c r="A118" s="28">
        <v>113</v>
      </c>
      <c r="B118" s="18" t="s">
        <v>294</v>
      </c>
      <c r="C118" s="29" t="s">
        <v>129</v>
      </c>
      <c r="D118" s="32">
        <v>1</v>
      </c>
      <c r="E118" s="6"/>
      <c r="F118" s="7">
        <f>Tabela13[[#This Row],[Ilość]]*Tabela13[[#This Row],[Cena jednostkowa brutto]]</f>
        <v>0</v>
      </c>
      <c r="G118" s="27"/>
    </row>
    <row r="119" spans="1:7" ht="25">
      <c r="A119" s="28">
        <v>114</v>
      </c>
      <c r="B119" s="30" t="s">
        <v>295</v>
      </c>
      <c r="C119" s="28" t="s">
        <v>130</v>
      </c>
      <c r="D119" s="31">
        <v>1</v>
      </c>
      <c r="E119" s="6"/>
      <c r="F119" s="7">
        <f>Tabela13[[#This Row],[Ilość]]*Tabela13[[#This Row],[Cena jednostkowa brutto]]</f>
        <v>0</v>
      </c>
      <c r="G119" s="27"/>
    </row>
    <row r="120" spans="1:7" ht="31">
      <c r="A120" s="28">
        <v>115</v>
      </c>
      <c r="B120" s="18" t="s">
        <v>296</v>
      </c>
      <c r="C120" s="29" t="s">
        <v>131</v>
      </c>
      <c r="D120" s="32">
        <v>1</v>
      </c>
      <c r="E120" s="6"/>
      <c r="F120" s="7">
        <f>Tabela13[[#This Row],[Ilość]]*Tabela13[[#This Row],[Cena jednostkowa brutto]]</f>
        <v>0</v>
      </c>
      <c r="G120" s="27"/>
    </row>
    <row r="121" spans="1:7" ht="25">
      <c r="A121" s="28">
        <v>116</v>
      </c>
      <c r="B121" s="30" t="s">
        <v>297</v>
      </c>
      <c r="C121" s="28" t="s">
        <v>132</v>
      </c>
      <c r="D121" s="31">
        <v>1</v>
      </c>
      <c r="E121" s="6"/>
      <c r="F121" s="7">
        <f>Tabela13[[#This Row],[Ilość]]*Tabela13[[#This Row],[Cena jednostkowa brutto]]</f>
        <v>0</v>
      </c>
      <c r="G121" s="27"/>
    </row>
    <row r="122" spans="1:7" ht="31">
      <c r="A122" s="28">
        <v>117</v>
      </c>
      <c r="B122" s="18" t="s">
        <v>298</v>
      </c>
      <c r="C122" s="29" t="s">
        <v>133</v>
      </c>
      <c r="D122" s="32">
        <v>20</v>
      </c>
      <c r="E122" s="6"/>
      <c r="F122" s="7">
        <f>Tabela13[[#This Row],[Ilość]]*Tabela13[[#This Row],[Cena jednostkowa brutto]]</f>
        <v>0</v>
      </c>
      <c r="G122" s="27"/>
    </row>
    <row r="123" spans="1:7" ht="25">
      <c r="A123" s="28">
        <v>118</v>
      </c>
      <c r="B123" s="30" t="s">
        <v>299</v>
      </c>
      <c r="C123" s="28" t="s">
        <v>134</v>
      </c>
      <c r="D123" s="31">
        <v>65</v>
      </c>
      <c r="E123" s="6"/>
      <c r="F123" s="7">
        <f>Tabela13[[#This Row],[Ilość]]*Tabela13[[#This Row],[Cena jednostkowa brutto]]</f>
        <v>0</v>
      </c>
      <c r="G123" s="27"/>
    </row>
    <row r="124" spans="1:7" ht="31">
      <c r="A124" s="28">
        <v>119</v>
      </c>
      <c r="B124" s="18" t="s">
        <v>300</v>
      </c>
      <c r="C124" s="29" t="s">
        <v>135</v>
      </c>
      <c r="D124" s="32">
        <v>20</v>
      </c>
      <c r="E124" s="6"/>
      <c r="F124" s="7">
        <f>Tabela13[[#This Row],[Ilość]]*Tabela13[[#This Row],[Cena jednostkowa brutto]]</f>
        <v>0</v>
      </c>
      <c r="G124" s="27"/>
    </row>
    <row r="125" spans="1:7" ht="25">
      <c r="A125" s="28">
        <v>120</v>
      </c>
      <c r="B125" s="30" t="s">
        <v>301</v>
      </c>
      <c r="C125" s="28" t="s">
        <v>136</v>
      </c>
      <c r="D125" s="31">
        <v>20</v>
      </c>
      <c r="E125" s="6"/>
      <c r="F125" s="7">
        <f>Tabela13[[#This Row],[Ilość]]*Tabela13[[#This Row],[Cena jednostkowa brutto]]</f>
        <v>0</v>
      </c>
      <c r="G125" s="27"/>
    </row>
    <row r="126" spans="1:7" ht="31">
      <c r="A126" s="28">
        <v>121</v>
      </c>
      <c r="B126" s="18" t="s">
        <v>302</v>
      </c>
      <c r="C126" s="29" t="s">
        <v>137</v>
      </c>
      <c r="D126" s="32">
        <v>8</v>
      </c>
      <c r="E126" s="6"/>
      <c r="F126" s="7">
        <f>Tabela13[[#This Row],[Ilość]]*Tabela13[[#This Row],[Cena jednostkowa brutto]]</f>
        <v>0</v>
      </c>
      <c r="G126" s="27"/>
    </row>
    <row r="127" spans="1:7" ht="25">
      <c r="A127" s="28">
        <v>122</v>
      </c>
      <c r="B127" s="30" t="s">
        <v>303</v>
      </c>
      <c r="C127" s="28" t="s">
        <v>138</v>
      </c>
      <c r="D127" s="31">
        <v>10</v>
      </c>
      <c r="E127" s="6"/>
      <c r="F127" s="7">
        <f>Tabela13[[#This Row],[Ilość]]*Tabela13[[#This Row],[Cena jednostkowa brutto]]</f>
        <v>0</v>
      </c>
      <c r="G127" s="27"/>
    </row>
    <row r="128" spans="1:7" ht="31">
      <c r="A128" s="28">
        <v>123</v>
      </c>
      <c r="B128" s="18" t="s">
        <v>304</v>
      </c>
      <c r="C128" s="29" t="s">
        <v>139</v>
      </c>
      <c r="D128" s="32">
        <v>8</v>
      </c>
      <c r="E128" s="6"/>
      <c r="F128" s="7">
        <f>Tabela13[[#This Row],[Ilość]]*Tabela13[[#This Row],[Cena jednostkowa brutto]]</f>
        <v>0</v>
      </c>
      <c r="G128" s="27"/>
    </row>
    <row r="129" spans="1:7" ht="25">
      <c r="A129" s="28">
        <v>124</v>
      </c>
      <c r="B129" s="30" t="s">
        <v>305</v>
      </c>
      <c r="C129" s="28" t="s">
        <v>140</v>
      </c>
      <c r="D129" s="31">
        <v>10</v>
      </c>
      <c r="E129" s="6"/>
      <c r="F129" s="7">
        <f>Tabela13[[#This Row],[Ilość]]*Tabela13[[#This Row],[Cena jednostkowa brutto]]</f>
        <v>0</v>
      </c>
      <c r="G129" s="27"/>
    </row>
    <row r="130" spans="1:7" ht="31">
      <c r="A130" s="28">
        <v>125</v>
      </c>
      <c r="B130" s="18" t="s">
        <v>306</v>
      </c>
      <c r="C130" s="29" t="s">
        <v>141</v>
      </c>
      <c r="D130" s="32">
        <v>1</v>
      </c>
      <c r="E130" s="6"/>
      <c r="F130" s="7">
        <f>Tabela13[[#This Row],[Ilość]]*Tabela13[[#This Row],[Cena jednostkowa brutto]]</f>
        <v>0</v>
      </c>
      <c r="G130" s="27"/>
    </row>
    <row r="131" spans="1:7" ht="25">
      <c r="A131" s="28">
        <v>126</v>
      </c>
      <c r="B131" s="30" t="s">
        <v>307</v>
      </c>
      <c r="C131" s="28" t="s">
        <v>142</v>
      </c>
      <c r="D131" s="31">
        <v>1</v>
      </c>
      <c r="E131" s="6"/>
      <c r="F131" s="7">
        <f>Tabela13[[#This Row],[Ilość]]*Tabela13[[#This Row],[Cena jednostkowa brutto]]</f>
        <v>0</v>
      </c>
      <c r="G131" s="27"/>
    </row>
    <row r="132" spans="1:7" ht="31">
      <c r="A132" s="28">
        <v>127</v>
      </c>
      <c r="B132" s="18" t="s">
        <v>308</v>
      </c>
      <c r="C132" s="29" t="s">
        <v>143</v>
      </c>
      <c r="D132" s="32">
        <v>1</v>
      </c>
      <c r="E132" s="6"/>
      <c r="F132" s="7">
        <f>Tabela13[[#This Row],[Ilość]]*Tabela13[[#This Row],[Cena jednostkowa brutto]]</f>
        <v>0</v>
      </c>
      <c r="G132" s="27"/>
    </row>
    <row r="133" spans="1:7" ht="25">
      <c r="A133" s="28">
        <v>128</v>
      </c>
      <c r="B133" s="30" t="s">
        <v>309</v>
      </c>
      <c r="C133" s="28" t="s">
        <v>144</v>
      </c>
      <c r="D133" s="31">
        <v>1</v>
      </c>
      <c r="E133" s="6"/>
      <c r="F133" s="7">
        <f>Tabela13[[#This Row],[Ilość]]*Tabela13[[#This Row],[Cena jednostkowa brutto]]</f>
        <v>0</v>
      </c>
      <c r="G133" s="27"/>
    </row>
    <row r="134" spans="1:7" ht="31">
      <c r="A134" s="28">
        <v>129</v>
      </c>
      <c r="B134" s="18" t="s">
        <v>310</v>
      </c>
      <c r="C134" s="29" t="s">
        <v>145</v>
      </c>
      <c r="D134" s="32">
        <v>12</v>
      </c>
      <c r="E134" s="6"/>
      <c r="F134" s="7">
        <f>Tabela13[[#This Row],[Ilość]]*Tabela13[[#This Row],[Cena jednostkowa brutto]]</f>
        <v>0</v>
      </c>
      <c r="G134" s="27"/>
    </row>
    <row r="135" spans="1:7" ht="25">
      <c r="A135" s="28">
        <v>130</v>
      </c>
      <c r="B135" s="30" t="s">
        <v>311</v>
      </c>
      <c r="C135" s="28" t="s">
        <v>146</v>
      </c>
      <c r="D135" s="31">
        <v>4</v>
      </c>
      <c r="E135" s="6"/>
      <c r="F135" s="7">
        <f>Tabela13[[#This Row],[Ilość]]*Tabela13[[#This Row],[Cena jednostkowa brutto]]</f>
        <v>0</v>
      </c>
      <c r="G135" s="27"/>
    </row>
    <row r="136" spans="1:7" ht="31">
      <c r="A136" s="28">
        <v>131</v>
      </c>
      <c r="B136" s="18" t="s">
        <v>312</v>
      </c>
      <c r="C136" s="29" t="s">
        <v>147</v>
      </c>
      <c r="D136" s="32">
        <v>6</v>
      </c>
      <c r="E136" s="6"/>
      <c r="F136" s="7">
        <f>Tabela13[[#This Row],[Ilość]]*Tabela13[[#This Row],[Cena jednostkowa brutto]]</f>
        <v>0</v>
      </c>
      <c r="G136" s="27"/>
    </row>
    <row r="137" spans="1:7" ht="25">
      <c r="A137" s="28">
        <v>132</v>
      </c>
      <c r="B137" s="30" t="s">
        <v>313</v>
      </c>
      <c r="C137" s="28" t="s">
        <v>148</v>
      </c>
      <c r="D137" s="31">
        <v>2</v>
      </c>
      <c r="E137" s="6"/>
      <c r="F137" s="7">
        <f>Tabela13[[#This Row],[Ilość]]*Tabela13[[#This Row],[Cena jednostkowa brutto]]</f>
        <v>0</v>
      </c>
      <c r="G137" s="27"/>
    </row>
    <row r="138" spans="1:7" ht="31">
      <c r="A138" s="28">
        <v>133</v>
      </c>
      <c r="B138" s="18" t="s">
        <v>314</v>
      </c>
      <c r="C138" s="29" t="s">
        <v>149</v>
      </c>
      <c r="D138" s="32">
        <v>15</v>
      </c>
      <c r="E138" s="6"/>
      <c r="F138" s="7">
        <f>Tabela13[[#This Row],[Ilość]]*Tabela13[[#This Row],[Cena jednostkowa brutto]]</f>
        <v>0</v>
      </c>
      <c r="G138" s="27"/>
    </row>
    <row r="139" spans="1:7" ht="25">
      <c r="A139" s="28">
        <v>134</v>
      </c>
      <c r="B139" s="30" t="s">
        <v>315</v>
      </c>
      <c r="C139" s="28" t="s">
        <v>150</v>
      </c>
      <c r="D139" s="31">
        <v>1</v>
      </c>
      <c r="E139" s="6"/>
      <c r="F139" s="7">
        <f>Tabela13[[#This Row],[Ilość]]*Tabela13[[#This Row],[Cena jednostkowa brutto]]</f>
        <v>0</v>
      </c>
      <c r="G139" s="27"/>
    </row>
    <row r="140" spans="1:7" ht="31">
      <c r="A140" s="28">
        <v>135</v>
      </c>
      <c r="B140" s="18" t="s">
        <v>316</v>
      </c>
      <c r="C140" s="29">
        <v>45807102</v>
      </c>
      <c r="D140" s="32">
        <v>6</v>
      </c>
      <c r="E140" s="6"/>
      <c r="F140" s="7">
        <f>Tabela13[[#This Row],[Ilość]]*Tabela13[[#This Row],[Cena jednostkowa brutto]]</f>
        <v>0</v>
      </c>
      <c r="G140" s="27"/>
    </row>
    <row r="141" spans="1:7" ht="25">
      <c r="A141" s="28">
        <v>136</v>
      </c>
      <c r="B141" s="30" t="s">
        <v>317</v>
      </c>
      <c r="C141" s="28" t="s">
        <v>151</v>
      </c>
      <c r="D141" s="31">
        <v>1</v>
      </c>
      <c r="E141" s="6"/>
      <c r="F141" s="7">
        <f>Tabela13[[#This Row],[Ilość]]*Tabela13[[#This Row],[Cena jednostkowa brutto]]</f>
        <v>0</v>
      </c>
      <c r="G141" s="27"/>
    </row>
    <row r="142" spans="1:7" ht="31">
      <c r="A142" s="28">
        <v>137</v>
      </c>
      <c r="B142" s="18" t="s">
        <v>318</v>
      </c>
      <c r="C142" s="29" t="s">
        <v>152</v>
      </c>
      <c r="D142" s="32">
        <v>1</v>
      </c>
      <c r="E142" s="6"/>
      <c r="F142" s="7">
        <f>Tabela13[[#This Row],[Ilość]]*Tabela13[[#This Row],[Cena jednostkowa brutto]]</f>
        <v>0</v>
      </c>
      <c r="G142" s="27"/>
    </row>
    <row r="143" spans="1:7" ht="25">
      <c r="A143" s="28">
        <v>138</v>
      </c>
      <c r="B143" s="30" t="s">
        <v>319</v>
      </c>
      <c r="C143" s="28" t="s">
        <v>153</v>
      </c>
      <c r="D143" s="31">
        <v>1</v>
      </c>
      <c r="E143" s="6"/>
      <c r="F143" s="7">
        <f>Tabela13[[#This Row],[Ilość]]*Tabela13[[#This Row],[Cena jednostkowa brutto]]</f>
        <v>0</v>
      </c>
      <c r="G143" s="27"/>
    </row>
    <row r="144" spans="1:7" ht="31">
      <c r="A144" s="28">
        <v>139</v>
      </c>
      <c r="B144" s="18" t="s">
        <v>320</v>
      </c>
      <c r="C144" s="29" t="s">
        <v>154</v>
      </c>
      <c r="D144" s="32">
        <v>2</v>
      </c>
      <c r="E144" s="6"/>
      <c r="F144" s="7">
        <f>Tabela13[[#This Row],[Ilość]]*Tabela13[[#This Row],[Cena jednostkowa brutto]]</f>
        <v>0</v>
      </c>
      <c r="G144" s="27"/>
    </row>
    <row r="145" spans="1:7" ht="25">
      <c r="A145" s="28">
        <v>140</v>
      </c>
      <c r="B145" s="30" t="s">
        <v>321</v>
      </c>
      <c r="C145" s="28" t="s">
        <v>155</v>
      </c>
      <c r="D145" s="31">
        <v>2</v>
      </c>
      <c r="E145" s="6"/>
      <c r="F145" s="7">
        <f>Tabela13[[#This Row],[Ilość]]*Tabela13[[#This Row],[Cena jednostkowa brutto]]</f>
        <v>0</v>
      </c>
      <c r="G145" s="27"/>
    </row>
    <row r="146" spans="1:7" ht="31">
      <c r="A146" s="28">
        <v>141</v>
      </c>
      <c r="B146" s="18" t="s">
        <v>322</v>
      </c>
      <c r="C146" s="29" t="s">
        <v>156</v>
      </c>
      <c r="D146" s="32">
        <v>6</v>
      </c>
      <c r="E146" s="6"/>
      <c r="F146" s="7">
        <f>Tabela13[[#This Row],[Ilość]]*Tabela13[[#This Row],[Cena jednostkowa brutto]]</f>
        <v>0</v>
      </c>
      <c r="G146" s="27"/>
    </row>
    <row r="147" spans="1:7" ht="25">
      <c r="A147" s="28">
        <v>142</v>
      </c>
      <c r="B147" s="30" t="s">
        <v>323</v>
      </c>
      <c r="C147" s="28" t="s">
        <v>157</v>
      </c>
      <c r="D147" s="31">
        <v>6</v>
      </c>
      <c r="E147" s="6"/>
      <c r="F147" s="7">
        <f>Tabela13[[#This Row],[Ilość]]*Tabela13[[#This Row],[Cena jednostkowa brutto]]</f>
        <v>0</v>
      </c>
      <c r="G147" s="27"/>
    </row>
    <row r="148" spans="1:7" ht="31">
      <c r="A148" s="28">
        <v>143</v>
      </c>
      <c r="B148" s="18" t="s">
        <v>324</v>
      </c>
      <c r="C148" s="29" t="s">
        <v>158</v>
      </c>
      <c r="D148" s="32">
        <v>6</v>
      </c>
      <c r="E148" s="6"/>
      <c r="F148" s="7">
        <f>Tabela13[[#This Row],[Ilość]]*Tabela13[[#This Row],[Cena jednostkowa brutto]]</f>
        <v>0</v>
      </c>
      <c r="G148" s="27"/>
    </row>
    <row r="149" spans="1:7" ht="25">
      <c r="A149" s="28">
        <v>144</v>
      </c>
      <c r="B149" s="30" t="s">
        <v>325</v>
      </c>
      <c r="C149" s="28" t="s">
        <v>159</v>
      </c>
      <c r="D149" s="31">
        <v>9</v>
      </c>
      <c r="E149" s="6"/>
      <c r="F149" s="7">
        <f>Tabela13[[#This Row],[Ilość]]*Tabela13[[#This Row],[Cena jednostkowa brutto]]</f>
        <v>0</v>
      </c>
      <c r="G149" s="27"/>
    </row>
    <row r="150" spans="1:7" ht="31">
      <c r="A150" s="28">
        <v>145</v>
      </c>
      <c r="B150" s="18" t="s">
        <v>326</v>
      </c>
      <c r="C150" s="29" t="s">
        <v>160</v>
      </c>
      <c r="D150" s="32">
        <v>1</v>
      </c>
      <c r="E150" s="6"/>
      <c r="F150" s="7">
        <f>Tabela13[[#This Row],[Ilość]]*Tabela13[[#This Row],[Cena jednostkowa brutto]]</f>
        <v>0</v>
      </c>
      <c r="G150" s="27"/>
    </row>
    <row r="151" spans="1:7" ht="25">
      <c r="A151" s="28">
        <v>146</v>
      </c>
      <c r="B151" s="30" t="s">
        <v>327</v>
      </c>
      <c r="C151" s="28" t="s">
        <v>161</v>
      </c>
      <c r="D151" s="31">
        <v>3</v>
      </c>
      <c r="E151" s="6"/>
      <c r="F151" s="7">
        <f>Tabela13[[#This Row],[Ilość]]*Tabela13[[#This Row],[Cena jednostkowa brutto]]</f>
        <v>0</v>
      </c>
      <c r="G151" s="27"/>
    </row>
    <row r="152" spans="1:7" ht="31">
      <c r="A152" s="28">
        <v>147</v>
      </c>
      <c r="B152" s="18" t="s">
        <v>328</v>
      </c>
      <c r="C152" s="29" t="s">
        <v>162</v>
      </c>
      <c r="D152" s="32">
        <v>3</v>
      </c>
      <c r="E152" s="6"/>
      <c r="F152" s="7">
        <f>Tabela13[[#This Row],[Ilość]]*Tabela13[[#This Row],[Cena jednostkowa brutto]]</f>
        <v>0</v>
      </c>
      <c r="G152" s="27"/>
    </row>
    <row r="153" spans="1:7" ht="25">
      <c r="A153" s="28">
        <v>148</v>
      </c>
      <c r="B153" s="30" t="s">
        <v>329</v>
      </c>
      <c r="C153" s="28" t="s">
        <v>163</v>
      </c>
      <c r="D153" s="31">
        <v>3</v>
      </c>
      <c r="E153" s="6"/>
      <c r="F153" s="7">
        <f>Tabela13[[#This Row],[Ilość]]*Tabela13[[#This Row],[Cena jednostkowa brutto]]</f>
        <v>0</v>
      </c>
      <c r="G153" s="27"/>
    </row>
    <row r="154" spans="1:7" ht="31">
      <c r="A154" s="28">
        <v>149</v>
      </c>
      <c r="B154" s="18" t="s">
        <v>330</v>
      </c>
      <c r="C154" s="29" t="s">
        <v>164</v>
      </c>
      <c r="D154" s="32">
        <v>4</v>
      </c>
      <c r="E154" s="6"/>
      <c r="F154" s="7">
        <f>Tabela13[[#This Row],[Ilość]]*Tabela13[[#This Row],[Cena jednostkowa brutto]]</f>
        <v>0</v>
      </c>
      <c r="G154" s="27"/>
    </row>
    <row r="155" spans="1:7" ht="25">
      <c r="A155" s="28">
        <v>150</v>
      </c>
      <c r="B155" s="30" t="s">
        <v>331</v>
      </c>
      <c r="C155" s="28" t="s">
        <v>165</v>
      </c>
      <c r="D155" s="31">
        <v>2</v>
      </c>
      <c r="E155" s="6"/>
      <c r="F155" s="7">
        <f>Tabela13[[#This Row],[Ilość]]*Tabela13[[#This Row],[Cena jednostkowa brutto]]</f>
        <v>0</v>
      </c>
      <c r="G155" s="27"/>
    </row>
    <row r="156" spans="1:7" ht="31">
      <c r="A156" s="28">
        <v>151</v>
      </c>
      <c r="B156" s="18" t="s">
        <v>332</v>
      </c>
      <c r="C156" s="29" t="s">
        <v>166</v>
      </c>
      <c r="D156" s="32">
        <v>5</v>
      </c>
      <c r="E156" s="6"/>
      <c r="F156" s="7">
        <f>Tabela13[[#This Row],[Ilość]]*Tabela13[[#This Row],[Cena jednostkowa brutto]]</f>
        <v>0</v>
      </c>
      <c r="G156" s="27"/>
    </row>
    <row r="157" spans="1:7" ht="25">
      <c r="A157" s="28">
        <v>152</v>
      </c>
      <c r="B157" s="30" t="s">
        <v>333</v>
      </c>
      <c r="C157" s="28" t="s">
        <v>167</v>
      </c>
      <c r="D157" s="31">
        <v>1</v>
      </c>
      <c r="E157" s="6"/>
      <c r="F157" s="7">
        <f>Tabela13[[#This Row],[Ilość]]*Tabela13[[#This Row],[Cena jednostkowa brutto]]</f>
        <v>0</v>
      </c>
      <c r="G157" s="27"/>
    </row>
    <row r="158" spans="1:7" ht="31">
      <c r="A158" s="28">
        <v>153</v>
      </c>
      <c r="B158" s="18" t="s">
        <v>334</v>
      </c>
      <c r="C158" s="29" t="s">
        <v>168</v>
      </c>
      <c r="D158" s="32">
        <v>2</v>
      </c>
      <c r="E158" s="6"/>
      <c r="F158" s="7">
        <f>Tabela13[[#This Row],[Ilość]]*Tabela13[[#This Row],[Cena jednostkowa brutto]]</f>
        <v>0</v>
      </c>
      <c r="G158" s="27"/>
    </row>
    <row r="159" spans="1:7" ht="25">
      <c r="A159" s="28">
        <v>154</v>
      </c>
      <c r="B159" s="30" t="s">
        <v>335</v>
      </c>
      <c r="C159" s="28" t="s">
        <v>169</v>
      </c>
      <c r="D159" s="31">
        <v>1</v>
      </c>
      <c r="E159" s="6"/>
      <c r="F159" s="7">
        <f>Tabela13[[#This Row],[Ilość]]*Tabela13[[#This Row],[Cena jednostkowa brutto]]</f>
        <v>0</v>
      </c>
      <c r="G159" s="27"/>
    </row>
    <row r="160" spans="1:7" ht="31">
      <c r="A160" s="28">
        <v>155</v>
      </c>
      <c r="B160" s="18" t="s">
        <v>336</v>
      </c>
      <c r="C160" s="29" t="s">
        <v>170</v>
      </c>
      <c r="D160" s="32">
        <v>1</v>
      </c>
      <c r="E160" s="6"/>
      <c r="F160" s="7">
        <f>Tabela13[[#This Row],[Ilość]]*Tabela13[[#This Row],[Cena jednostkowa brutto]]</f>
        <v>0</v>
      </c>
      <c r="G160" s="27"/>
    </row>
    <row r="161" spans="1:7" ht="25">
      <c r="A161" s="28">
        <v>156</v>
      </c>
      <c r="B161" s="30" t="s">
        <v>337</v>
      </c>
      <c r="C161" s="28" t="s">
        <v>171</v>
      </c>
      <c r="D161" s="31">
        <v>2</v>
      </c>
      <c r="E161" s="6"/>
      <c r="F161" s="7">
        <f>Tabela13[[#This Row],[Ilość]]*Tabela13[[#This Row],[Cena jednostkowa brutto]]</f>
        <v>0</v>
      </c>
      <c r="G161" s="27"/>
    </row>
    <row r="162" spans="1:7" ht="31">
      <c r="A162" s="28">
        <v>157</v>
      </c>
      <c r="B162" s="18" t="s">
        <v>338</v>
      </c>
      <c r="C162" s="29" t="s">
        <v>172</v>
      </c>
      <c r="D162" s="32">
        <v>40</v>
      </c>
      <c r="E162" s="6"/>
      <c r="F162" s="7">
        <f>Tabela13[[#This Row],[Ilość]]*Tabela13[[#This Row],[Cena jednostkowa brutto]]</f>
        <v>0</v>
      </c>
      <c r="G162" s="27"/>
    </row>
    <row r="163" spans="1:7" ht="25">
      <c r="A163" s="28">
        <v>158</v>
      </c>
      <c r="B163" s="30" t="s">
        <v>339</v>
      </c>
      <c r="C163" s="28" t="s">
        <v>173</v>
      </c>
      <c r="D163" s="31">
        <v>1</v>
      </c>
      <c r="E163" s="6"/>
      <c r="F163" s="7">
        <f>Tabela13[[#This Row],[Ilość]]*Tabela13[[#This Row],[Cena jednostkowa brutto]]</f>
        <v>0</v>
      </c>
      <c r="G163" s="27"/>
    </row>
    <row r="164" spans="1:7" ht="31">
      <c r="A164" s="28">
        <v>159</v>
      </c>
      <c r="B164" s="18" t="s">
        <v>340</v>
      </c>
      <c r="C164" s="29" t="s">
        <v>174</v>
      </c>
      <c r="D164" s="32">
        <v>4</v>
      </c>
      <c r="E164" s="6"/>
      <c r="F164" s="7">
        <f>Tabela13[[#This Row],[Ilość]]*Tabela13[[#This Row],[Cena jednostkowa brutto]]</f>
        <v>0</v>
      </c>
      <c r="G164" s="27"/>
    </row>
    <row r="165" spans="1:7" ht="25">
      <c r="A165" s="28">
        <v>160</v>
      </c>
      <c r="B165" s="30" t="s">
        <v>341</v>
      </c>
      <c r="C165" s="28" t="s">
        <v>175</v>
      </c>
      <c r="D165" s="31">
        <v>6</v>
      </c>
      <c r="E165" s="6"/>
      <c r="F165" s="7">
        <f>Tabela13[[#This Row],[Ilość]]*Tabela13[[#This Row],[Cena jednostkowa brutto]]</f>
        <v>0</v>
      </c>
      <c r="G165" s="27"/>
    </row>
    <row r="166" spans="1:7" ht="31">
      <c r="A166" s="28">
        <v>161</v>
      </c>
      <c r="B166" s="18" t="s">
        <v>342</v>
      </c>
      <c r="C166" s="29" t="s">
        <v>176</v>
      </c>
      <c r="D166" s="32">
        <v>4</v>
      </c>
      <c r="E166" s="6"/>
      <c r="F166" s="7">
        <f>Tabela13[[#This Row],[Ilość]]*Tabela13[[#This Row],[Cena jednostkowa brutto]]</f>
        <v>0</v>
      </c>
      <c r="G166" s="27"/>
    </row>
    <row r="167" spans="1:7" ht="25">
      <c r="A167" s="28">
        <v>162</v>
      </c>
      <c r="B167" s="30" t="s">
        <v>343</v>
      </c>
      <c r="C167" s="28" t="s">
        <v>177</v>
      </c>
      <c r="D167" s="31">
        <v>5</v>
      </c>
      <c r="E167" s="6"/>
      <c r="F167" s="7">
        <f>Tabela13[[#This Row],[Ilość]]*Tabela13[[#This Row],[Cena jednostkowa brutto]]</f>
        <v>0</v>
      </c>
      <c r="G167" s="27"/>
    </row>
    <row r="168" spans="1:7" ht="31">
      <c r="A168" s="28">
        <v>163</v>
      </c>
      <c r="B168" s="18" t="s">
        <v>344</v>
      </c>
      <c r="C168" s="29" t="s">
        <v>178</v>
      </c>
      <c r="D168" s="32">
        <v>7</v>
      </c>
      <c r="E168" s="6"/>
      <c r="F168" s="7">
        <f>Tabela13[[#This Row],[Ilość]]*Tabela13[[#This Row],[Cena jednostkowa brutto]]</f>
        <v>0</v>
      </c>
      <c r="G168" s="27"/>
    </row>
    <row r="169" spans="1:7" ht="25">
      <c r="A169" s="28">
        <v>164</v>
      </c>
      <c r="B169" s="30" t="s">
        <v>345</v>
      </c>
      <c r="C169" s="28" t="s">
        <v>179</v>
      </c>
      <c r="D169" s="31">
        <v>1</v>
      </c>
      <c r="E169" s="6"/>
      <c r="F169" s="7">
        <f>Tabela13[[#This Row],[Ilość]]*Tabela13[[#This Row],[Cena jednostkowa brutto]]</f>
        <v>0</v>
      </c>
      <c r="G169" s="27"/>
    </row>
    <row r="170" spans="1:7" ht="31">
      <c r="A170" s="28">
        <v>165</v>
      </c>
      <c r="B170" s="18" t="s">
        <v>346</v>
      </c>
      <c r="C170" s="29" t="s">
        <v>180</v>
      </c>
      <c r="D170" s="32">
        <v>1</v>
      </c>
      <c r="E170" s="6"/>
      <c r="F170" s="7">
        <f>Tabela13[[#This Row],[Ilość]]*Tabela13[[#This Row],[Cena jednostkowa brutto]]</f>
        <v>0</v>
      </c>
      <c r="G170" s="27"/>
    </row>
    <row r="171" spans="1:7" ht="25">
      <c r="A171" s="28">
        <v>166</v>
      </c>
      <c r="B171" s="30" t="s">
        <v>347</v>
      </c>
      <c r="C171" s="28" t="s">
        <v>181</v>
      </c>
      <c r="D171" s="31">
        <v>1</v>
      </c>
      <c r="E171" s="6"/>
      <c r="F171" s="7">
        <f>Tabela13[[#This Row],[Ilość]]*Tabela13[[#This Row],[Cena jednostkowa brutto]]</f>
        <v>0</v>
      </c>
      <c r="G171" s="27"/>
    </row>
    <row r="172" spans="1:7" ht="31">
      <c r="A172" s="28">
        <v>167</v>
      </c>
      <c r="B172" s="18" t="s">
        <v>348</v>
      </c>
      <c r="C172" s="29" t="s">
        <v>182</v>
      </c>
      <c r="D172" s="32">
        <v>1</v>
      </c>
      <c r="E172" s="6"/>
      <c r="F172" s="7">
        <f>Tabela13[[#This Row],[Ilość]]*Tabela13[[#This Row],[Cena jednostkowa brutto]]</f>
        <v>0</v>
      </c>
      <c r="G172" s="27"/>
    </row>
    <row r="173" spans="1:7" ht="25">
      <c r="A173" s="28">
        <v>168</v>
      </c>
      <c r="B173" s="30" t="s">
        <v>349</v>
      </c>
      <c r="C173" s="28" t="s">
        <v>183</v>
      </c>
      <c r="D173" s="31">
        <v>1</v>
      </c>
      <c r="E173" s="6"/>
      <c r="F173" s="7">
        <f>Tabela13[[#This Row],[Ilość]]*Tabela13[[#This Row],[Cena jednostkowa brutto]]</f>
        <v>0</v>
      </c>
      <c r="G173" s="27"/>
    </row>
    <row r="174" spans="1:7" ht="31">
      <c r="A174" s="28">
        <v>169</v>
      </c>
      <c r="B174" s="18" t="s">
        <v>350</v>
      </c>
      <c r="C174" s="29" t="s">
        <v>184</v>
      </c>
      <c r="D174" s="32">
        <v>2</v>
      </c>
      <c r="E174" s="6"/>
      <c r="F174" s="7">
        <f>Tabela13[[#This Row],[Ilość]]*Tabela13[[#This Row],[Cena jednostkowa brutto]]</f>
        <v>0</v>
      </c>
      <c r="G174" s="27"/>
    </row>
    <row r="175" spans="1:7" ht="25">
      <c r="A175" s="28">
        <v>170</v>
      </c>
      <c r="B175" s="30" t="s">
        <v>351</v>
      </c>
      <c r="C175" s="28" t="s">
        <v>185</v>
      </c>
      <c r="D175" s="31">
        <v>1</v>
      </c>
      <c r="E175" s="6"/>
      <c r="F175" s="7">
        <f>Tabela13[[#This Row],[Ilość]]*Tabela13[[#This Row],[Cena jednostkowa brutto]]</f>
        <v>0</v>
      </c>
      <c r="G175" s="27"/>
    </row>
    <row r="176" spans="1:7" ht="31">
      <c r="A176" s="28">
        <v>171</v>
      </c>
      <c r="B176" s="18" t="s">
        <v>352</v>
      </c>
      <c r="C176" s="29" t="s">
        <v>186</v>
      </c>
      <c r="D176" s="32">
        <v>1</v>
      </c>
      <c r="E176" s="6"/>
      <c r="F176" s="7">
        <f>Tabela13[[#This Row],[Ilość]]*Tabela13[[#This Row],[Cena jednostkowa brutto]]</f>
        <v>0</v>
      </c>
      <c r="G176" s="27"/>
    </row>
    <row r="177" spans="1:7" ht="25">
      <c r="A177" s="28">
        <v>172</v>
      </c>
      <c r="B177" s="30" t="s">
        <v>353</v>
      </c>
      <c r="C177" s="28" t="s">
        <v>187</v>
      </c>
      <c r="D177" s="31">
        <v>2</v>
      </c>
      <c r="E177" s="6"/>
      <c r="F177" s="7">
        <f>Tabela13[[#This Row],[Ilość]]*Tabela13[[#This Row],[Cena jednostkowa brutto]]</f>
        <v>0</v>
      </c>
      <c r="G177" s="27"/>
    </row>
    <row r="178" spans="1:7" ht="31">
      <c r="A178" s="28">
        <v>173</v>
      </c>
      <c r="B178" s="18" t="s">
        <v>354</v>
      </c>
      <c r="C178" s="29" t="s">
        <v>188</v>
      </c>
      <c r="D178" s="32">
        <v>2</v>
      </c>
      <c r="E178" s="6"/>
      <c r="F178" s="7">
        <f>Tabela13[[#This Row],[Ilość]]*Tabela13[[#This Row],[Cena jednostkowa brutto]]</f>
        <v>0</v>
      </c>
      <c r="G178" s="27"/>
    </row>
    <row r="179" spans="1:7" ht="25">
      <c r="A179" s="28">
        <v>174</v>
      </c>
      <c r="B179" s="30" t="s">
        <v>355</v>
      </c>
      <c r="C179" s="28" t="s">
        <v>189</v>
      </c>
      <c r="D179" s="31">
        <v>2</v>
      </c>
      <c r="E179" s="6"/>
      <c r="F179" s="7">
        <f>Tabela13[[#This Row],[Ilość]]*Tabela13[[#This Row],[Cena jednostkowa brutto]]</f>
        <v>0</v>
      </c>
      <c r="G179" s="27"/>
    </row>
    <row r="180" spans="1:7" ht="31">
      <c r="A180" s="28">
        <v>175</v>
      </c>
      <c r="B180" s="18" t="s">
        <v>356</v>
      </c>
      <c r="C180" s="29" t="s">
        <v>190</v>
      </c>
      <c r="D180" s="32">
        <v>2</v>
      </c>
      <c r="E180" s="6"/>
      <c r="F180" s="7">
        <f>Tabela13[[#This Row],[Ilość]]*Tabela13[[#This Row],[Cena jednostkowa brutto]]</f>
        <v>0</v>
      </c>
      <c r="G180" s="27"/>
    </row>
    <row r="181" spans="1:7">
      <c r="E181" s="12" t="s">
        <v>12</v>
      </c>
      <c r="F181" s="14">
        <f>SUM(F6:F180)</f>
        <v>0</v>
      </c>
    </row>
    <row r="185" spans="1:7" ht="58">
      <c r="A185" s="14">
        <f>F181</f>
        <v>0</v>
      </c>
      <c r="B185" s="9" t="s">
        <v>13</v>
      </c>
      <c r="C185" s="9"/>
    </row>
    <row r="186" spans="1:7">
      <c r="E186" s="38"/>
      <c r="F186" s="38"/>
    </row>
    <row r="187" spans="1:7">
      <c r="E187" s="39" t="s">
        <v>14</v>
      </c>
      <c r="F187" s="39"/>
    </row>
    <row r="188" spans="1:7">
      <c r="E188" s="40" t="s">
        <v>15</v>
      </c>
      <c r="F188" s="40"/>
    </row>
    <row r="191" spans="1:7">
      <c r="A191" s="15">
        <v>1524</v>
      </c>
      <c r="B191" s="9" t="s">
        <v>16</v>
      </c>
      <c r="C191" s="9"/>
    </row>
  </sheetData>
  <mergeCells count="5">
    <mergeCell ref="F1:G1"/>
    <mergeCell ref="B2:G2"/>
    <mergeCell ref="E186:F186"/>
    <mergeCell ref="E187:F187"/>
    <mergeCell ref="E188:F188"/>
  </mergeCells>
  <conditionalFormatting sqref="F1 F3:G3 F4:F5 G6:G7">
    <cfRule type="cellIs" dxfId="29" priority="9" stopIfTrue="1" operator="equal">
      <formula>0</formula>
    </cfRule>
  </conditionalFormatting>
  <conditionalFormatting sqref="F6:F180">
    <cfRule type="cellIs" dxfId="28" priority="10" operator="notEqual">
      <formula>$E6:$E22*$D6:$D22</formula>
    </cfRule>
  </conditionalFormatting>
  <conditionalFormatting sqref="G8:G180">
    <cfRule type="cellIs" dxfId="27" priority="1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G42"/>
  <sheetViews>
    <sheetView zoomScaleNormal="100" workbookViewId="0">
      <pane ySplit="5" topLeftCell="A6" activePane="bottomLeft" state="frozen"/>
      <selection pane="bottomLeft" activeCell="J20" sqref="J20"/>
    </sheetView>
  </sheetViews>
  <sheetFormatPr defaultColWidth="9.1796875" defaultRowHeight="14.5"/>
  <cols>
    <col min="1" max="1" width="5.81640625" style="16" customWidth="1"/>
    <col min="2" max="2" width="62.1796875" style="10" customWidth="1"/>
    <col min="3" max="3" width="25.81640625" style="10" bestFit="1" customWidth="1"/>
    <col min="4" max="4" width="9.1796875" style="11"/>
    <col min="5" max="5" width="22.1796875" style="19" customWidth="1"/>
    <col min="6" max="6" width="17" style="11" customWidth="1"/>
    <col min="7" max="7" width="20.1796875" style="17" bestFit="1" customWidth="1"/>
    <col min="8" max="16384" width="9.1796875" style="5"/>
  </cols>
  <sheetData>
    <row r="1" spans="1:7">
      <c r="F1" s="36"/>
      <c r="G1" s="36"/>
    </row>
    <row r="2" spans="1:7" ht="18" customHeight="1">
      <c r="B2" s="37" t="s">
        <v>362</v>
      </c>
      <c r="C2" s="37"/>
      <c r="D2" s="37"/>
      <c r="E2" s="37"/>
      <c r="F2" s="37"/>
      <c r="G2" s="37"/>
    </row>
    <row r="4" spans="1:7" ht="33" customHeight="1">
      <c r="A4" s="20" t="s">
        <v>1</v>
      </c>
      <c r="B4" s="2" t="s">
        <v>2</v>
      </c>
      <c r="C4" s="33" t="s">
        <v>17</v>
      </c>
      <c r="D4" s="3" t="s">
        <v>3</v>
      </c>
      <c r="E4" s="4" t="s">
        <v>4</v>
      </c>
      <c r="F4" s="1" t="s">
        <v>5</v>
      </c>
      <c r="G4" s="21" t="s">
        <v>6</v>
      </c>
    </row>
    <row r="5" spans="1:7" ht="21.75" customHeight="1">
      <c r="A5" s="22" t="s">
        <v>7</v>
      </c>
      <c r="B5" s="23" t="s">
        <v>8</v>
      </c>
      <c r="C5" s="23"/>
      <c r="D5" s="24" t="s">
        <v>9</v>
      </c>
      <c r="E5" s="25">
        <v>5</v>
      </c>
      <c r="F5" s="8" t="s">
        <v>10</v>
      </c>
      <c r="G5" s="26" t="s">
        <v>11</v>
      </c>
    </row>
    <row r="6" spans="1:7" ht="15.5">
      <c r="A6" s="28">
        <v>1</v>
      </c>
      <c r="B6" s="34" t="s">
        <v>363</v>
      </c>
      <c r="C6" s="29" t="s">
        <v>191</v>
      </c>
      <c r="D6" s="35">
        <v>5</v>
      </c>
      <c r="E6" s="6"/>
      <c r="F6" s="7">
        <f>Tabela133[[#This Row],[Ilość]]*Tabela133[[#This Row],[Cena jednostkowa brutto]]</f>
        <v>0</v>
      </c>
      <c r="G6" s="27"/>
    </row>
    <row r="7" spans="1:7" ht="30" customHeight="1">
      <c r="A7" s="28">
        <v>2</v>
      </c>
      <c r="B7" s="30" t="s">
        <v>364</v>
      </c>
      <c r="C7" s="28" t="s">
        <v>192</v>
      </c>
      <c r="D7" s="28">
        <v>5</v>
      </c>
      <c r="E7" s="6"/>
      <c r="F7" s="7">
        <f>Tabela133[[#This Row],[Ilość]]*Tabela133[[#This Row],[Cena jednostkowa brutto]]</f>
        <v>0</v>
      </c>
      <c r="G7" s="27"/>
    </row>
    <row r="8" spans="1:7" ht="15.5">
      <c r="A8" s="28">
        <v>3</v>
      </c>
      <c r="B8" s="34" t="s">
        <v>365</v>
      </c>
      <c r="C8" s="29" t="s">
        <v>193</v>
      </c>
      <c r="D8" s="35">
        <v>5</v>
      </c>
      <c r="E8" s="6"/>
      <c r="F8" s="7">
        <f>Tabela133[[#This Row],[Ilość]]*Tabela133[[#This Row],[Cena jednostkowa brutto]]</f>
        <v>0</v>
      </c>
      <c r="G8" s="27"/>
    </row>
    <row r="9" spans="1:7" ht="30" customHeight="1">
      <c r="A9" s="28">
        <v>4</v>
      </c>
      <c r="B9" s="30" t="s">
        <v>366</v>
      </c>
      <c r="C9" s="28" t="s">
        <v>194</v>
      </c>
      <c r="D9" s="28">
        <v>3</v>
      </c>
      <c r="E9" s="6"/>
      <c r="F9" s="7">
        <f>Tabela133[[#This Row],[Ilość]]*Tabela133[[#This Row],[Cena jednostkowa brutto]]</f>
        <v>0</v>
      </c>
      <c r="G9" s="27"/>
    </row>
    <row r="10" spans="1:7" ht="31">
      <c r="A10" s="28">
        <v>5</v>
      </c>
      <c r="B10" s="34" t="s">
        <v>367</v>
      </c>
      <c r="C10" s="29" t="s">
        <v>195</v>
      </c>
      <c r="D10" s="35">
        <v>1</v>
      </c>
      <c r="E10" s="6"/>
      <c r="F10" s="7">
        <f>Tabela133[[#This Row],[Ilość]]*Tabela133[[#This Row],[Cena jednostkowa brutto]]</f>
        <v>0</v>
      </c>
      <c r="G10" s="27"/>
    </row>
    <row r="11" spans="1:7" ht="30" customHeight="1">
      <c r="A11" s="28">
        <v>6</v>
      </c>
      <c r="B11" s="30" t="s">
        <v>368</v>
      </c>
      <c r="C11" s="28" t="s">
        <v>196</v>
      </c>
      <c r="D11" s="28">
        <v>1</v>
      </c>
      <c r="E11" s="6"/>
      <c r="F11" s="7">
        <f>Tabela133[[#This Row],[Ilość]]*Tabela133[[#This Row],[Cena jednostkowa brutto]]</f>
        <v>0</v>
      </c>
      <c r="G11" s="27"/>
    </row>
    <row r="12" spans="1:7" ht="31">
      <c r="A12" s="28">
        <v>7</v>
      </c>
      <c r="B12" s="34" t="s">
        <v>369</v>
      </c>
      <c r="C12" s="29" t="s">
        <v>197</v>
      </c>
      <c r="D12" s="35">
        <v>1</v>
      </c>
      <c r="E12" s="6"/>
      <c r="F12" s="7">
        <f>Tabela133[[#This Row],[Ilość]]*Tabela133[[#This Row],[Cena jednostkowa brutto]]</f>
        <v>0</v>
      </c>
      <c r="G12" s="27"/>
    </row>
    <row r="13" spans="1:7" ht="30" customHeight="1">
      <c r="A13" s="28">
        <v>8</v>
      </c>
      <c r="B13" s="30" t="s">
        <v>370</v>
      </c>
      <c r="C13" s="28" t="s">
        <v>198</v>
      </c>
      <c r="D13" s="28">
        <v>10</v>
      </c>
      <c r="E13" s="6"/>
      <c r="F13" s="7">
        <f>Tabela133[[#This Row],[Ilość]]*Tabela133[[#This Row],[Cena jednostkowa brutto]]</f>
        <v>0</v>
      </c>
      <c r="G13" s="27"/>
    </row>
    <row r="14" spans="1:7" ht="31">
      <c r="A14" s="28">
        <v>9</v>
      </c>
      <c r="B14" s="34" t="s">
        <v>371</v>
      </c>
      <c r="C14" s="29" t="s">
        <v>199</v>
      </c>
      <c r="D14" s="35">
        <v>6</v>
      </c>
      <c r="E14" s="6"/>
      <c r="F14" s="7">
        <f>Tabela133[[#This Row],[Ilość]]*Tabela133[[#This Row],[Cena jednostkowa brutto]]</f>
        <v>0</v>
      </c>
      <c r="G14" s="27"/>
    </row>
    <row r="15" spans="1:7">
      <c r="A15" s="28">
        <v>10</v>
      </c>
      <c r="B15" s="30" t="s">
        <v>372</v>
      </c>
      <c r="C15" s="28" t="s">
        <v>200</v>
      </c>
      <c r="D15" s="28">
        <v>5</v>
      </c>
      <c r="E15" s="6"/>
      <c r="F15" s="7">
        <f>Tabela133[[#This Row],[Ilość]]*Tabela133[[#This Row],[Cena jednostkowa brutto]]</f>
        <v>0</v>
      </c>
      <c r="G15" s="27"/>
    </row>
    <row r="16" spans="1:7" ht="15.5">
      <c r="A16" s="28">
        <v>11</v>
      </c>
      <c r="B16" s="34" t="s">
        <v>373</v>
      </c>
      <c r="C16" s="29" t="s">
        <v>201</v>
      </c>
      <c r="D16" s="35">
        <v>8</v>
      </c>
      <c r="E16" s="6"/>
      <c r="F16" s="7">
        <f>Tabela133[[#This Row],[Ilość]]*Tabela133[[#This Row],[Cena jednostkowa brutto]]</f>
        <v>0</v>
      </c>
      <c r="G16" s="27"/>
    </row>
    <row r="17" spans="1:7" ht="25">
      <c r="A17" s="28">
        <v>12</v>
      </c>
      <c r="B17" s="30" t="s">
        <v>357</v>
      </c>
      <c r="C17" s="28" t="s">
        <v>202</v>
      </c>
      <c r="D17" s="28">
        <v>5</v>
      </c>
      <c r="E17" s="6"/>
      <c r="F17" s="7">
        <f>Tabela133[[#This Row],[Ilość]]*Tabela133[[#This Row],[Cena jednostkowa brutto]]</f>
        <v>0</v>
      </c>
      <c r="G17" s="27"/>
    </row>
    <row r="18" spans="1:7" ht="31">
      <c r="A18" s="28">
        <v>13</v>
      </c>
      <c r="B18" s="34" t="s">
        <v>358</v>
      </c>
      <c r="C18" s="29" t="s">
        <v>203</v>
      </c>
      <c r="D18" s="35">
        <v>2</v>
      </c>
      <c r="E18" s="6"/>
      <c r="F18" s="7">
        <f>Tabela133[[#This Row],[Ilość]]*Tabela133[[#This Row],[Cena jednostkowa brutto]]</f>
        <v>0</v>
      </c>
      <c r="G18" s="27"/>
    </row>
    <row r="19" spans="1:7" ht="25">
      <c r="A19" s="28">
        <v>14</v>
      </c>
      <c r="B19" s="30" t="s">
        <v>359</v>
      </c>
      <c r="C19" s="28" t="s">
        <v>204</v>
      </c>
      <c r="D19" s="28">
        <v>2</v>
      </c>
      <c r="E19" s="6"/>
      <c r="F19" s="7">
        <f>Tabela133[[#This Row],[Ilość]]*Tabela133[[#This Row],[Cena jednostkowa brutto]]</f>
        <v>0</v>
      </c>
      <c r="G19" s="27"/>
    </row>
    <row r="20" spans="1:7" ht="15.5">
      <c r="A20" s="28">
        <v>15</v>
      </c>
      <c r="B20" s="34" t="s">
        <v>374</v>
      </c>
      <c r="C20" s="29" t="s">
        <v>205</v>
      </c>
      <c r="D20" s="35">
        <v>4</v>
      </c>
      <c r="E20" s="6"/>
      <c r="F20" s="7">
        <f>Tabela133[[#This Row],[Ilość]]*Tabela133[[#This Row],[Cena jednostkowa brutto]]</f>
        <v>0</v>
      </c>
      <c r="G20" s="27"/>
    </row>
    <row r="21" spans="1:7">
      <c r="A21" s="28">
        <v>16</v>
      </c>
      <c r="B21" s="30" t="s">
        <v>360</v>
      </c>
      <c r="C21" s="28" t="s">
        <v>206</v>
      </c>
      <c r="D21" s="28">
        <v>4</v>
      </c>
      <c r="E21" s="6"/>
      <c r="F21" s="7">
        <f>Tabela133[[#This Row],[Ilość]]*Tabela133[[#This Row],[Cena jednostkowa brutto]]</f>
        <v>0</v>
      </c>
      <c r="G21" s="27"/>
    </row>
    <row r="22" spans="1:7" ht="15.5">
      <c r="A22" s="28">
        <v>17</v>
      </c>
      <c r="B22" s="34" t="s">
        <v>375</v>
      </c>
      <c r="C22" s="29" t="s">
        <v>207</v>
      </c>
      <c r="D22" s="35">
        <v>1</v>
      </c>
      <c r="E22" s="6"/>
      <c r="F22" s="7">
        <f>Tabela133[[#This Row],[Ilość]]*Tabela133[[#This Row],[Cena jednostkowa brutto]]</f>
        <v>0</v>
      </c>
      <c r="G22" s="27"/>
    </row>
    <row r="23" spans="1:7" ht="30" customHeight="1">
      <c r="A23" s="28">
        <v>18</v>
      </c>
      <c r="B23" s="30" t="s">
        <v>361</v>
      </c>
      <c r="C23" s="28" t="s">
        <v>208</v>
      </c>
      <c r="D23" s="28">
        <v>4</v>
      </c>
      <c r="E23" s="6"/>
      <c r="F23" s="7">
        <f>Tabela133[[#This Row],[Ilość]]*Tabela133[[#This Row],[Cena jednostkowa brutto]]</f>
        <v>0</v>
      </c>
      <c r="G23" s="27"/>
    </row>
    <row r="24" spans="1:7" ht="40.5" customHeight="1">
      <c r="A24" s="28">
        <v>19</v>
      </c>
      <c r="B24" s="34" t="s">
        <v>376</v>
      </c>
      <c r="C24" s="29" t="s">
        <v>209</v>
      </c>
      <c r="D24" s="35">
        <v>1</v>
      </c>
      <c r="E24" s="6"/>
      <c r="F24" s="7">
        <f>Tabela133[[#This Row],[Ilość]]*Tabela133[[#This Row],[Cena jednostkowa brutto]]</f>
        <v>0</v>
      </c>
      <c r="G24" s="27"/>
    </row>
    <row r="25" spans="1:7" ht="39.75" customHeight="1">
      <c r="A25" s="28">
        <v>20</v>
      </c>
      <c r="B25" s="30" t="s">
        <v>377</v>
      </c>
      <c r="C25" s="28" t="s">
        <v>210</v>
      </c>
      <c r="D25" s="28">
        <v>1</v>
      </c>
      <c r="E25" s="6"/>
      <c r="F25" s="7">
        <f>Tabela133[[#This Row],[Ilość]]*Tabela133[[#This Row],[Cena jednostkowa brutto]]</f>
        <v>0</v>
      </c>
      <c r="G25" s="27"/>
    </row>
    <row r="26" spans="1:7" ht="15.5">
      <c r="A26" s="28">
        <v>21</v>
      </c>
      <c r="B26" s="34" t="s">
        <v>378</v>
      </c>
      <c r="C26" s="29" t="s">
        <v>379</v>
      </c>
      <c r="D26" s="35">
        <v>2</v>
      </c>
      <c r="E26" s="6"/>
      <c r="F26" s="7">
        <f>Tabela133[[#This Row],[Ilość]]*Tabela133[[#This Row],[Cena jednostkowa brutto]]</f>
        <v>0</v>
      </c>
      <c r="G26" s="27"/>
    </row>
    <row r="27" spans="1:7">
      <c r="A27" s="28">
        <v>22</v>
      </c>
      <c r="B27" s="30" t="s">
        <v>380</v>
      </c>
      <c r="C27" s="28" t="s">
        <v>381</v>
      </c>
      <c r="D27" s="28">
        <v>2</v>
      </c>
      <c r="E27" s="6"/>
      <c r="F27" s="7">
        <f>Tabela133[[#This Row],[Ilość]]*Tabela133[[#This Row],[Cena jednostkowa brutto]]</f>
        <v>0</v>
      </c>
      <c r="G27" s="27"/>
    </row>
    <row r="28" spans="1:7" ht="15.5">
      <c r="A28" s="28">
        <v>23</v>
      </c>
      <c r="B28" s="34" t="s">
        <v>382</v>
      </c>
      <c r="C28" s="29" t="s">
        <v>383</v>
      </c>
      <c r="D28" s="35">
        <v>3</v>
      </c>
      <c r="E28" s="6"/>
      <c r="F28" s="7">
        <f>Tabela133[[#This Row],[Ilość]]*Tabela133[[#This Row],[Cena jednostkowa brutto]]</f>
        <v>0</v>
      </c>
      <c r="G28" s="27"/>
    </row>
    <row r="29" spans="1:7">
      <c r="A29" s="28">
        <v>24</v>
      </c>
      <c r="B29" s="30" t="s">
        <v>384</v>
      </c>
      <c r="C29" s="28" t="s">
        <v>385</v>
      </c>
      <c r="D29" s="28">
        <v>2</v>
      </c>
      <c r="E29" s="6"/>
      <c r="F29" s="7">
        <f>Tabela133[[#This Row],[Ilość]]*Tabela133[[#This Row],[Cena jednostkowa brutto]]</f>
        <v>0</v>
      </c>
      <c r="G29" s="27"/>
    </row>
    <row r="30" spans="1:7" ht="31">
      <c r="A30" s="28">
        <v>25</v>
      </c>
      <c r="B30" s="34" t="s">
        <v>386</v>
      </c>
      <c r="C30" s="29" t="s">
        <v>387</v>
      </c>
      <c r="D30" s="35">
        <v>1</v>
      </c>
      <c r="E30" s="6"/>
      <c r="F30" s="7">
        <f>Tabela133[[#This Row],[Ilość]]*Tabela133[[#This Row],[Cena jednostkowa brutto]]</f>
        <v>0</v>
      </c>
      <c r="G30" s="27"/>
    </row>
    <row r="31" spans="1:7">
      <c r="A31" s="28">
        <v>26</v>
      </c>
      <c r="B31" s="30" t="s">
        <v>388</v>
      </c>
      <c r="C31" s="28" t="s">
        <v>389</v>
      </c>
      <c r="D31" s="28">
        <v>1</v>
      </c>
      <c r="E31" s="6"/>
      <c r="F31" s="7">
        <f>Tabela133[[#This Row],[Ilość]]*Tabela133[[#This Row],[Cena jednostkowa brutto]]</f>
        <v>0</v>
      </c>
      <c r="G31" s="27"/>
    </row>
    <row r="32" spans="1:7">
      <c r="E32" s="19" t="s">
        <v>12</v>
      </c>
      <c r="F32" s="14">
        <f>SUM(F33:F58)</f>
        <v>0</v>
      </c>
    </row>
    <row r="36" spans="1:6" ht="58">
      <c r="A36" s="14">
        <f>F40</f>
        <v>0</v>
      </c>
      <c r="B36" s="9" t="s">
        <v>13</v>
      </c>
      <c r="C36" s="9"/>
    </row>
    <row r="37" spans="1:6">
      <c r="E37" s="38"/>
      <c r="F37" s="38"/>
    </row>
    <row r="38" spans="1:6">
      <c r="E38" s="39" t="s">
        <v>14</v>
      </c>
      <c r="F38" s="39"/>
    </row>
    <row r="39" spans="1:6">
      <c r="E39" s="40" t="s">
        <v>15</v>
      </c>
      <c r="F39" s="40"/>
    </row>
    <row r="42" spans="1:6">
      <c r="A42" s="15">
        <v>1524</v>
      </c>
      <c r="B42" s="9" t="s">
        <v>16</v>
      </c>
      <c r="C42" s="9"/>
    </row>
  </sheetData>
  <mergeCells count="5">
    <mergeCell ref="F1:G1"/>
    <mergeCell ref="B2:G2"/>
    <mergeCell ref="E37:F37"/>
    <mergeCell ref="E38:F38"/>
    <mergeCell ref="E39:F39"/>
  </mergeCells>
  <conditionalFormatting sqref="F1 F3:G3 F4:F5 G6:G7">
    <cfRule type="cellIs" dxfId="14" priority="7" stopIfTrue="1" operator="equal">
      <formula>0</formula>
    </cfRule>
  </conditionalFormatting>
  <conditionalFormatting sqref="F6:F31">
    <cfRule type="cellIs" dxfId="13" priority="8" operator="notEqual">
      <formula>$E6:$E22*$D6:$D22</formula>
    </cfRule>
  </conditionalFormatting>
  <conditionalFormatting sqref="G8:G31">
    <cfRule type="cellIs" dxfId="12" priority="1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A4B51A34-2B52-478A-A2F2-9897A5FE556B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4</vt:i4>
      </vt:variant>
    </vt:vector>
  </HeadingPairs>
  <TitlesOfParts>
    <vt:vector size="6" baseType="lpstr">
      <vt:lpstr>Tonery</vt:lpstr>
      <vt:lpstr>Tusze</vt:lpstr>
      <vt:lpstr>Tonery!Obszar_wydruku</vt:lpstr>
      <vt:lpstr>Tusze!Obszar_wydruku</vt:lpstr>
      <vt:lpstr>Tonery!Tytuły_wydruku</vt:lpstr>
      <vt:lpstr>Tusze!Tytuły_wydruku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Wróblewska Teresa</dc:creator>
  <cp:lastModifiedBy>Filipczak Michał</cp:lastModifiedBy>
  <dcterms:created xsi:type="dcterms:W3CDTF">2022-05-18T12:53:58Z</dcterms:created>
  <dcterms:modified xsi:type="dcterms:W3CDTF">2025-05-12T08:13:23Z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e5ac7295-2ac9-4156-87ca-dd050c278bc8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ClsUserRVM">
    <vt:lpwstr>[]</vt:lpwstr>
  </property>
  <property fmtid="{D5CDD505-2E9C-101B-9397-08002B2CF9AE}" pid="8" name="bjSaver">
    <vt:lpwstr>x0tdkBUTR+D4+lmGos1R8Kw0t1Hwn6so</vt:lpwstr>
  </property>
  <property fmtid="{D5CDD505-2E9C-101B-9397-08002B2CF9AE}" pid="9" name="s5636:Creator type=author">
    <vt:lpwstr>Wróblewska Teresa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10.62.59.246</vt:lpwstr>
  </property>
</Properties>
</file>