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filterPrivacy="1" defaultThemeVersion="124226"/>
  <xr:revisionPtr revIDLastSave="0" documentId="13_ncr:1_{435E0345-3319-410A-8FDB-191FB0A4E27E}" xr6:coauthVersionLast="47" xr6:coauthVersionMax="47" xr10:uidLastSave="{00000000-0000-0000-0000-000000000000}"/>
  <bookViews>
    <workbookView xWindow="-120" yWindow="-120" windowWidth="29040" windowHeight="15720" xr2:uid="{00000000-000D-0000-FFFF-FFFF00000000}"/>
  </bookViews>
  <sheets>
    <sheet name="Arkusz1" sheetId="1" r:id="rId1"/>
  </sheets>
  <definedNames>
    <definedName name="_xlnm._FilterDatabase" localSheetId="0" hidden="1">Arkusz1!$A$2:$L$92</definedName>
  </definedNames>
  <calcPr calcId="191029"/>
</workbook>
</file>

<file path=xl/calcChain.xml><?xml version="1.0" encoding="utf-8"?>
<calcChain xmlns="http://schemas.openxmlformats.org/spreadsheetml/2006/main">
  <c r="L92" i="1" l="1"/>
  <c r="L4" i="1"/>
  <c r="L5" i="1"/>
  <c r="L6"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L84" i="1"/>
  <c r="L85" i="1"/>
  <c r="L86" i="1"/>
  <c r="L87" i="1"/>
  <c r="L88" i="1"/>
  <c r="L89" i="1"/>
  <c r="L90" i="1"/>
  <c r="L91" i="1"/>
  <c r="L3" i="1"/>
  <c r="J4" i="1"/>
  <c r="J5" i="1"/>
  <c r="J6" i="1"/>
  <c r="J7" i="1"/>
  <c r="J8" i="1"/>
  <c r="J9" i="1"/>
  <c r="J10" i="1"/>
  <c r="J11" i="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3" i="1"/>
</calcChain>
</file>

<file path=xl/sharedStrings.xml><?xml version="1.0" encoding="utf-8"?>
<sst xmlns="http://schemas.openxmlformats.org/spreadsheetml/2006/main" count="192" uniqueCount="110">
  <si>
    <t>Lp.</t>
  </si>
  <si>
    <t>j.m.</t>
  </si>
  <si>
    <t>Wartość netto</t>
  </si>
  <si>
    <t>szt</t>
  </si>
  <si>
    <t>Półmaski higieniczne</t>
  </si>
  <si>
    <t>para</t>
  </si>
  <si>
    <t>Okulary ochronne</t>
  </si>
  <si>
    <t>Nazwa asortymentu  - opis przedmiotu zamówienia</t>
  </si>
  <si>
    <t>Ilość razem</t>
  </si>
  <si>
    <t>Cena jedn.netto</t>
  </si>
  <si>
    <t>Maski spawalnicze</t>
  </si>
  <si>
    <t>Fartuch spawalniczy</t>
  </si>
  <si>
    <t>Getry spawalnicze</t>
  </si>
  <si>
    <t>Ubranie wodoodporne-gumowane</t>
  </si>
  <si>
    <t>kpl</t>
  </si>
  <si>
    <t>Szkło ochronne do masek spawalniczych-od nr 6 do 12 po 5 szt.</t>
  </si>
  <si>
    <t>Buty gumowe krótkie</t>
  </si>
  <si>
    <t>Rękawice gumowe długie</t>
  </si>
  <si>
    <t>Czapka zimowa</t>
  </si>
  <si>
    <t>Okulary ochronne(gogle)</t>
  </si>
  <si>
    <t>Ilość NT</t>
  </si>
  <si>
    <t>Ilość NA</t>
  </si>
  <si>
    <t>Ilość BHP</t>
  </si>
  <si>
    <t>Fartuch</t>
  </si>
  <si>
    <t xml:space="preserve">Rękawice nitrylowe lekkie </t>
  </si>
  <si>
    <t>Szelki bezpieczeństwa Lubawa S -4  rozm. XL</t>
  </si>
  <si>
    <t>Rękawice nitrylowe ciężkie ze ściągaczem</t>
  </si>
  <si>
    <t xml:space="preserve">Kombinezon gumowy </t>
  </si>
  <si>
    <t>Rekawice typu Recowindrag</t>
  </si>
  <si>
    <t>opak</t>
  </si>
  <si>
    <t>Kask ochronny</t>
  </si>
  <si>
    <t>Fartuch gumowy ochronny</t>
  </si>
  <si>
    <t>Filtr węglowy do półmaski wielkrotnego użytku</t>
  </si>
  <si>
    <t>Ręczniki 70x140</t>
  </si>
  <si>
    <t>Półmaska lakiernicza Typ 7503L-kpl</t>
  </si>
  <si>
    <t>Ochronnik słuchu (słuchawki ochronne )3M H510A</t>
  </si>
  <si>
    <t>Folia ochronna na szyby 3M 6885 do maski pełnej serii 6000</t>
  </si>
  <si>
    <t>Ubranie z tworzywa sztucznego jednorazowe kombinezon różne rozmiary</t>
  </si>
  <si>
    <t>Filtr chemiczny do półmaski wielokrotnego użytku (3M 6051 A1)</t>
  </si>
  <si>
    <t>Maski silikonowe, przeciwpyłowe typ 3M 7503</t>
  </si>
  <si>
    <t>Amortyzator bezpieczeństwa z linką regulowaną +zatrzaśniki 2xAZ011</t>
  </si>
  <si>
    <t>Zatrzaśnik A -238 z linką bezpieczeństwa dł 0,75-1,5m</t>
  </si>
  <si>
    <t>Okulary z soczewkami przyciemnianymi DIN 5 zapewniające ogólną ochronę wzroku przed światłem IR/UV jak również przed światłem widzialnym podczas spawania/cięcia</t>
  </si>
  <si>
    <t>Maska spawalnicza -7042LCD</t>
  </si>
  <si>
    <t>Przyłbica spawalnicza samościemniajaca Pole widzenia 98x48mm czas reakcji 0,3ms,stopień zaciemnienia :9-13 DIN Ilość czujników:4 Maska zgodna z CE,ANSI waga 0,9</t>
  </si>
  <si>
    <t>Półmaska lakiernicza 3M 7503</t>
  </si>
  <si>
    <t>Maska ochronna KN95 z filtrem</t>
  </si>
  <si>
    <t>Okulary ochronne Eco Bezbarwne, zapewniają podstawową ochronę wzroku przy prostych pracach takich jak szlifowanie czy wiercenie z certyfikatem zgodności z normą         EN 166-F</t>
  </si>
  <si>
    <t>GOGLE ochronne robocze 3M PELTOR bezbarwne OKULARY</t>
  </si>
  <si>
    <t>Przyłbica maska spawalnicza do spawania MAGNUM MIG</t>
  </si>
  <si>
    <t>Filtr pyłowy do półmaski  wielokrotnego  użytku(3M 5911) opak.50szt</t>
  </si>
  <si>
    <t>Pochłaniacz gazów i par A2  3M 6055 komlet 2 szt</t>
  </si>
  <si>
    <t xml:space="preserve">Filtr przeciwpyłowy 3M 6035 komplat 2 szt </t>
  </si>
  <si>
    <t>Pokrywy  filtru 501 3M seria 5000, kpl 2 szt</t>
  </si>
  <si>
    <t>Pochłaniacz przeciw gazom i parom 3M 6059  kpl 2 szt</t>
  </si>
  <si>
    <t>Stopery, zatyczki  wkładki do usznu  3M 1100 pakowane po 50szt</t>
  </si>
  <si>
    <t>Rękawice ochronne ocieplane gumowe Dimmer Winter</t>
  </si>
  <si>
    <t>Obuwie specjalne - buty dielektryczne- 20kV</t>
  </si>
  <si>
    <t>Rękawice dielektryczne- 20kV</t>
  </si>
  <si>
    <t>Gogle spawalnicze METALOWE</t>
  </si>
  <si>
    <t>Pochłaniacz filtr węglowy A1 3M 6051 par i gazów kpl 2 szt</t>
  </si>
  <si>
    <t>Ścierka do wycierania szyb samochodowych 30x 30 Mikrofibra</t>
  </si>
  <si>
    <t>zatrzaśnik A -238 z linką bezpieczeństwa dł 0,75-1,5m</t>
  </si>
  <si>
    <t>Rękawice ochronne procera x-crafter wzmocnione</t>
  </si>
  <si>
    <t>Rękawice robocze wzmocnione  skóra profus</t>
  </si>
  <si>
    <t>Rękawice gumowe flokowane długie żółte roz.XL</t>
  </si>
  <si>
    <t xml:space="preserve">Rękawice latexowe roz. XL pakowane po 100 szt. </t>
  </si>
  <si>
    <t>Apteczka samochodowa EUROPA - NORMA EU DIN13164</t>
  </si>
  <si>
    <t>Trójkąt samochodowy ostrzegawczy w etuii homologac</t>
  </si>
  <si>
    <t>Rękawice ochronne nitrylowe Roz XL pakowane po 100 szt</t>
  </si>
  <si>
    <t>Rękawice ochronne nitrylowe Roz L,  pakowane po 100 szt</t>
  </si>
  <si>
    <t xml:space="preserve">Ochronnik słuchu douszny </t>
  </si>
  <si>
    <t>SUMA</t>
  </si>
  <si>
    <t>Ilość OI</t>
  </si>
  <si>
    <t>Maska całotwarzowa 3M 6000</t>
  </si>
  <si>
    <t>Kombinezon lakierniczy malarski wielorazowy MEX Xlantystatyczny oddychający 3M roz.L-</t>
  </si>
  <si>
    <t xml:space="preserve">szt. </t>
  </si>
  <si>
    <t>Kombinezon lakierniczy malarski wielorazowy MEX Xlantystatyczny oddychający 3M ,roz.xxxl</t>
  </si>
  <si>
    <t xml:space="preserve">Rękawice foliowe-jednorazowe po 100szt - zrywki </t>
  </si>
  <si>
    <t>RękawiceTEXXOR 2360 zielone z nitryludla lakierników
ochrona przed niebezpiecznymi mikroorganizmami,
lakierami,benzyną i rozpuszczalnikami .-roz. XL/10</t>
  </si>
  <si>
    <t>Rękawice TEXXOR 2360 zielone z nitryludla lakierników
ochrona przed niebezpiecznymi mikroorganizmami,
lakierami,benzyną i rozpuszczalnikami 
 .-roz.xxl/12</t>
  </si>
  <si>
    <t xml:space="preserve">Słuchawki BHP ochronne nauszniki ochrona słuchu </t>
  </si>
  <si>
    <t>Rękawice robocze</t>
  </si>
  <si>
    <t xml:space="preserve">Maska jednorazowa </t>
  </si>
  <si>
    <t>szt.</t>
  </si>
  <si>
    <t>kpl.</t>
  </si>
  <si>
    <t>Kamizelki ostrzegawcze różne rozmiary rozmiary od M do XXL</t>
  </si>
  <si>
    <t xml:space="preserve">Rękawice spawalnicze Weldas 10-2550L </t>
  </si>
  <si>
    <t xml:space="preserve">Rękawice spawalnicze Weldas 10-2550XL </t>
  </si>
  <si>
    <t>płaszcze przeciwdeszczowe długie rózne rozmiary roz XL, XXL</t>
  </si>
  <si>
    <t>Kominiarka lub czapka  pod kask ochronny cienka</t>
  </si>
  <si>
    <t>półmaska wielokrotnego użytku 3m roz L</t>
  </si>
  <si>
    <t>Maska wielokrotnego uzytku 3M6900 roz L</t>
  </si>
  <si>
    <t>Nakładka na filtry do półmaski wielokrotnego użytku (3M 501)</t>
  </si>
  <si>
    <t xml:space="preserve">Kombinezon lakierniczy - jednorazowy TYVEK CLASIC model CHF5 różne rozmiary </t>
  </si>
  <si>
    <t xml:space="preserve">Kurtka przecideszczowa męska krótka roz XL </t>
  </si>
  <si>
    <t>Okulary przeciwsłoneczne dla kierowców Milwaukee,przyciemniane.
Zgodnie z normami bezpieczeństwa EN166 i EN 172
kod produktu 4932471882, zwiększona odporność mechaniczna, przylegające do Twarzy</t>
  </si>
  <si>
    <t>Czapka letnia z daszkiem: Czapki letnie według poniższej specyfikacji:
	kolor granatowy, zielony, czerwony
	materiał: 100% bawełna 290g/22
	regulacja na rzep lub inna, otwory wentylacyjne zwiększające cyrkulację powietrza, usztywniony daszek i przód czapki zapewniające niezmienny wygląd przez długi okres użytkowania,
	Norma: EN ISO 13688</t>
  </si>
  <si>
    <t xml:space="preserve"> Koszula flanelowa według poniższej specyfikacji:
	Kolor granatowy, zielony, czerwony
	materiał: 100% bawełna o kurczliwości do materiału podstawowego 
	Z kołnierzem, zapinana z przodu na guziki, rękaw jednoczęściowy u dołu ściągnięty mankietem zapinanym na guzik, z jedną lub dwoma kieszeniami naszytymi na górnej części z przodu
	Norma WE.PN-P-84683:1992</t>
  </si>
  <si>
    <t>Komplet ubrania watowanego składającego się z bluzy szwed oraz spodni ogrodniczek:
	materiał: Poliester/Bawełna (65%/35%),
	gramatura: 290g/m2
	norma: EN 13688, EN ISO 13688, EN 14058
	ocieplina 100% poliester, 200g/m2 +/-3%
	podszewka 100% nylon
•	bluza szwedzka:  
	kaptur odpinany, ocieplany, regulowany, zapinana na zamek kryty listwą, dwie górne kieszenie zapinane na rzepy w tym jedna kryta listwą, dwie kieszenie boczne, kieszeń na telefon komórkowy, rękawy zakończone ściągaczem z możliwością regulacji na rzepy, elementy odblaskowe na plecach, podwójne szwy szyte widoczną mocną nicią, na dole bluzy gumka ściągająca dzięki czemu bluza nie odstaje i zabezpiecza przed wiatrem, wykonana z wysokiej jakości materiału, który zapewnia po wielokrotnym praniu stabilność kolorów i rozmiarów
•	spodnie ogrodniczki:
	duża ilość ryglówek w miejscach szczególnie narażonych na rozprucie, możliwość regulacji w pasie za pomocą guzików oraz gumki wszytej w tylnej części spodni, długie oraz szerokie i regulowane szelki, kieszeń na dokumenty zapinana na zamek, dwie kieszenie boczne, wzmocnione kieszenie boczne, kieszeń na długopisy, kieszeń na miarę metrówkę, dodatkowa kieszeń z boku spodni, regulowana szerokość nogawki, wzmocnienie materiału po wewnętrznej stronie nogawki u dołu, podwójne szwy szyte widoczną mocną nicią, wykonane z wysokiej jakości materiału zapewniającego po wielokrotnym praniu stabilność kolorów.</t>
  </si>
  <si>
    <t>Buty zimowe:
	klasa: S3
	podnosek – Tak, kompozytowy
	Norma: EN ISO 20345:2011
	Rozmiary 38-48
Zimowe buty robocze marki BEARFIELD model W02 S3 SRA. Wysoki wiązany trzewik zimowy w kolorze czarnym, ocieplany syntetycznym futrem, wykonane ze skóry licowej o podwyższonej wodoodporności.
•	cholewki ze skóry licowej o grubości 1,8 – 2,0 mm, o zwiększonej wodoodporności,
•	zapewniają odporność na absorpcję wody przez 60 min, 
•	sztuczne futro zapewnia odpowiednie ocieplenie buta i nie jest wrażliwe na wilgoć,
•	gruby miechowy język dobrze dostosowuje się do kształtu stopy i chroni wnętrze buta przed dostaniem się śniegu lub innych zanieczyszczeń, 
•	podeszwa o podwójnej gęstości wykonana z materiału PU, odporna na oleje i węglowodory, 
•	podeszwa chroniąca przed poślizgiem SRA (testowano właściwości przeciwpoślizgowe na podłożu ceramicznym pokrytym detergentem lub wodą),
•	podnosek ochronny kompozytowy, chroniący przed uderzeniami z energią do 200J, oraz zgniecenia do 15 kN,
•	pochłania energię w części piętowej,
•	obuwie antyelektrostatyczne
•	wymienna wkładka kompozytowa o właściwościach antybakteryjnych, chroniąca przed naciskiem do 1100N,
•	skutecznie zabezpiecza stopę i nie absorbuje chłodu z otoczenia,
•	wyposażone w elementy odblaskowe.</t>
  </si>
  <si>
    <t>Lekki hełm ochrony 3M First Base Classic 
	certyfikat: CE
	elastyczna skorupa z tworzywa ABS
	Norma: EN 812 
	Rozmiary 52 - 65 cm
Hełm ze średnim daszkiem - 55 mm. Hełm spełnia wymagania przemysłowego hełmu lekkiego wg EN812 i chroni przed uderzeniem głową w przedmioty twarde i nieruchome. Nie chroni natomiast przed uderzeniami od spadających przedmiotów i z tego względu może być stosowana tylko tam, gdzie nie jest wymagane stosowanie hełmów ochronnych zgodnych z normą EN397. Przykładowe zastosowania: lotniska, przemysł samochodowy i spożywczy, transport i logistyka, produkcja i montaż, utrzymanie ruchu.
•	Materiał: 100% poliester.
•	Elastyczna skorupa wykonana z tworzywa sztucznego ABS.
•	Wykonane z tkaniny z mikrofibry dla lepszej cyrkulacji powietrza.
•	Siatki boczne zapewniające wentylację poprawiając oddychalność. 
•	Krótszy daszek (55 mm) zapewnia lepsze pole widzenia.
•	Łatwa i szybka regulacja za pomocą elastycznego paska.
•	Niewielka masa - 190 g.
•	Miejsce na logo firmy.
•	Obwód głowy: 52 - 65 cm
•	Zachowanie higieny, dzięki łatwemu czyszczeniu i praniu.
•	Szybka regulacja za pomocą elastycznego paska.
•	Nowoczesny design.</t>
  </si>
  <si>
    <t>Ubranie robocze odblaskowe letnie MARS POMARAŃCZOWY
Wykonane z : poliester- bawełna,  gramatura 260g/m2
Rozmiary :  S, M, L, XL, XXL, XXXL
Kolory : pomarańczowo-granatowy
Bluza: bluza ochronna ostrzegawcza MARS, dwie kieszenie dolne kryte patkami, zapinane na rzep, dwie kieszenie górne: lewa naszywana kryta patką zapinaną na rzep, prawej wpuszczana zapinana na zamek, podwójne szwy zakończone ryglówkami, bluza zapinana na suwak kryty listwą zapinaną na napy, rękawy zakończone mankietami, zapinanymi na napy z możliwością regulacji, odcinany karczek, patki kieszeni i kołnierz w kontrastowym kolorze, pasy odblaskowe na torsie i rękawach, staranne wykonanie oraz zwiększona wytrzymałość zapewniają wysoki komfort
  użytkowania, ubranie zgodne z normą EN ISO 13688, EN 13402-1, EN 13402-2, EN 13402-3
Ogrodniczki: spodnie ochronne ogrodniczki MARS,  wykonane z mocnej tkaniny, na klatce piersiowej naszywana kieszeń kryta patką na rzep, dodatkowo na niej dwie naszywane kieszenie, prawa kryta patką zapinaną na rzep, dwie kieszenie przednie naszywane, dodatkowo naszyte na nich dzielone kieszenie na drobne narzędzia, na lewej nogawce boczna naszywana kieszeń kryta patką zapinaną na rzepy,  dodatkowo na niej naszyta jeszcze jedna kieszonka, dwie naszywane kieszenie tylne kryte patkami zapinanymi na rzep,  poniżej wąska podwójna kieszonka na drobne narzędzia, po bokach zapięcia na guziki, suwak w rozporku, szelki regulowane z dodatkową gumą, na nogawkach podwójne taśmy odblaskowe, dół nogawek w kolorze granatowym, w pasie wszyta guma regulacyjna, staranne wykonanie oraz zwiększona wytrzymałość zapewniają wysoki komfort użytkowania, ubranie zgodne z normą EN ISO 13688, EN 13402-1, EN 13402-2, EN 13402-3</t>
  </si>
  <si>
    <t xml:space="preserve">  Ubranie ocieplane odblaskowe BLUE ORANGE
Wykonane z : 100% poliester na PCV
Podszewka : pikówka 160g/m2
Rozmiary : M, L, XL, XXL, XXXL
Kolory : pomarańczowo-granatowy
Kurtka :kurtka zimowa z pasami odblaskowymi, zapinana na suwak z dodatkowym zapięciem na napy- kaptur chowany w kołnierzu, dwie dolne kieszenie na napy
- jedna kieszeń na górze  zapinana na suwak, druga na rzep oraz dwie mniejsze, w tym jedna na rzep, od wewnętrznej strony mała kieszeń na rzep, fluorescencyjne pasy na dole kurtki oraz na rękawach,  połączenie kolorów umożliwia pracę w miejscach, gdzie wymagana jest widoczność
  pracownika, jak również pozwala wykorzystać kurtkę do codziennego użytku
Ogrodniczki: spodnie ogrodniczki zimowe, z pasami odblaskowymi na dole  nogawek, możliwość regulacji w długości szelkami oraz w pasie dodatkowymi guzikami,  guma w tylnej partii zwiększająca swobodę ruchów, dwie boczne kieszenie, trzy w górnej partii spodni i dodatkowa na boku nogawki, pętelka umożliwiająca doczepienie dodatkowych akcesoriów, w dolnej partii spodni znajdują się odblaskowe pasy, co zapewnia dobrą widoczność użytkownika, idealne dla drogowców oraz służb porządkowych, materiał i pasy odblaskowe testowane zgodnie z normą EN ISO 20471
 </t>
  </si>
  <si>
    <t xml:space="preserve">Bezrękawnik roboczy ocieplany:
	zasuwany na zamek osłonięty plisą zapinaną na rzep
	pod szyją wykończony stójką 
	podwyższona gramatura ociepliny, podszewka z nylonu przeszywana
	5 kieszeni, dodatkowa kieszeń na telefon komórkowy i dwa oczka narzędziowe 
	dodatkowe wzmocnienie kieszeni zabezpieczające je przed przebiciem ostrymi przedmiotami z tkaniny poliestrowej 600d
	bardzo niska kurczliwość, nawet po wielokrotnym praniu
	stabilność koloru  </t>
  </si>
  <si>
    <t>Komplet ubrania roboczego trudnopalnego HIRARA składającego się z bluzy typu szwed oraz spodni ogrodniczek:
	materiał: 100% bawełna
	gramatura 300-400g/m2
•	bluza szwedzka trudnopalna:
	zapinana na guziki, podkrój szyi wykończony wykładanym kołnierzem, dwie kieszenie piersiowe zamykane patką na rzep lub guzik, bluza bez dolnych kieszeni, dół bluzy wykończony paskiem z gumką, mankiety zapinane na guzik, rygle wzmacniające w miejscach szczególnie narażonych na rozprucie, przeszycia nićmi trudnopalnymi kewlarowymi
•	spodnie ogrodniczki trudnopalne:
	na karczku kieszeń zamykana na zamek, rozporek boczny zapinany na guziki z możliwością regulacji, dwie kieszenie przednie naszywane, szelki elastyczne regulowane, zapinane na rozdzielcze plastikowe klamerki, rozporek zapinany na zamek, potrójny szew wewnętrzny i siedzeniowy, rygle wzmacniające w miejscach szczególnie narażonych na rozprucie, przeszycia nićmi trudnopalnymi kewlarowymi</t>
  </si>
  <si>
    <t>Buty robocze: klasa: S2, podnosek – Tak, kompozytowy, Norma: EN ISO 20345, Rozmiary 35-47
Buty ochronne SAFETX BLUEFOX LOW S2 Lemaitre, bezpieczne obuwie wykonane ze skór naturalnych z kompozytowym podnoskiem
•	cholewki ze skór naturalnych, o zwiększonej wodoodporności
•	podszewka z mikroporowatej tkaniny o dużej przepuszczalności pary wodnej, skutecznie odprowadzająca wilgoć 
•	bardzo dobre właściwości higieniczne obuwia 
•	podeszwa z dwuwarstwowego poliuretanu PU/PU, odporna na oleje, benzynę, inne rozpuszczalniki organiczne
•	podeszwa odporna na temperaturę w krótkotrwałym kontakcie do 180 stopni C
•	podeszwa chroniąca przed poślizgiem oraz posiada izolację od zimna (CI)
•	samoczyszczący bieżnik, specjalnie wyprofilowany obcas dodatkowo chroni nogę przed skręceniem
•	pochłania energię w części piętowej
•	podnosek ochronny kompozytowy, chroniący przed uderzeniami z energią do 200J
•	obuwie antyelektrostatyczne
•	wymienna wyściółka o wysokiej higroskopijności</t>
  </si>
  <si>
    <t>ilość  OS</t>
  </si>
  <si>
    <t xml:space="preserve">  PD </t>
  </si>
  <si>
    <t xml:space="preserve">Formularz ofetowy  na sukcesywną dostawę odzieży ochronnej wraz z akcesoriami w 2025 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</si>
</sst>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charset val="238"/>
      <scheme val="minor"/>
    </font>
    <font>
      <b/>
      <sz val="8"/>
      <name val="Arial"/>
      <family val="2"/>
      <charset val="238"/>
    </font>
    <font>
      <b/>
      <sz val="10"/>
      <color theme="1"/>
      <name val="Arial"/>
      <family val="2"/>
      <charset val="238"/>
    </font>
    <font>
      <b/>
      <sz val="9"/>
      <color theme="1"/>
      <name val="Arial"/>
      <family val="2"/>
      <charset val="238"/>
    </font>
    <font>
      <sz val="9"/>
      <color theme="1"/>
      <name val="Arial"/>
      <family val="2"/>
      <charset val="238"/>
    </font>
    <font>
      <sz val="9"/>
      <color rgb="FF000000"/>
      <name val="Arial"/>
      <family val="2"/>
      <charset val="238"/>
    </font>
    <font>
      <sz val="8"/>
      <color theme="1"/>
      <name val="Arial"/>
      <family val="2"/>
      <charset val="238"/>
    </font>
    <font>
      <sz val="9"/>
      <name val="Arial"/>
      <family val="2"/>
      <charset val="238"/>
    </font>
    <font>
      <sz val="8"/>
      <name val="Arial"/>
      <family val="2"/>
      <charset val="238"/>
    </font>
    <font>
      <b/>
      <sz val="11"/>
      <color theme="1"/>
      <name val="Arial"/>
      <family val="2"/>
      <charset val="238"/>
    </font>
    <font>
      <sz val="9"/>
      <color indexed="8"/>
      <name val="Arial"/>
      <family val="2"/>
      <charset val="238"/>
    </font>
    <font>
      <b/>
      <sz val="9"/>
      <color theme="7"/>
      <name val="Arial"/>
      <family val="2"/>
      <charset val="238"/>
    </font>
    <font>
      <b/>
      <sz val="12"/>
      <color theme="1"/>
      <name val="Arial"/>
      <family val="2"/>
      <charset val="238"/>
    </font>
  </fonts>
  <fills count="10">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indexed="9"/>
        <bgColor indexed="26"/>
      </patternFill>
    </fill>
    <fill>
      <patternFill patternType="solid">
        <fgColor theme="0"/>
        <bgColor rgb="FF000000"/>
      </patternFill>
    </fill>
    <fill>
      <patternFill patternType="solid">
        <fgColor rgb="FFFFFF00"/>
        <bgColor indexed="64"/>
      </patternFill>
    </fill>
    <fill>
      <patternFill patternType="solid">
        <fgColor theme="3" tint="0.59999389629810485"/>
        <bgColor rgb="FF000000"/>
      </patternFill>
    </fill>
    <fill>
      <patternFill patternType="solid">
        <fgColor theme="3" tint="0.59999389629810485"/>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45">
    <xf numFmtId="0" fontId="0" fillId="0" borderId="0" xfId="0"/>
    <xf numFmtId="0" fontId="4" fillId="0" borderId="1" xfId="0" applyFont="1" applyBorder="1" applyAlignment="1">
      <alignment horizontal="center" vertical="center" wrapText="1"/>
    </xf>
    <xf numFmtId="0" fontId="4" fillId="0" borderId="1" xfId="0" applyFont="1" applyBorder="1" applyAlignment="1">
      <alignment vertical="center"/>
    </xf>
    <xf numFmtId="0" fontId="4" fillId="0" borderId="1" xfId="0" applyFont="1" applyBorder="1" applyAlignment="1">
      <alignment horizontal="center" vertical="center"/>
    </xf>
    <xf numFmtId="0" fontId="5" fillId="0" borderId="1" xfId="0" applyFont="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left" vertical="center" wrapText="1"/>
    </xf>
    <xf numFmtId="0" fontId="7" fillId="3" borderId="1" xfId="0" applyFont="1" applyFill="1" applyBorder="1" applyAlignment="1">
      <alignment horizontal="left" vertical="center" wrapText="1"/>
    </xf>
    <xf numFmtId="0" fontId="4" fillId="0" borderId="3" xfId="0" applyFont="1" applyBorder="1" applyAlignment="1">
      <alignment vertical="center"/>
    </xf>
    <xf numFmtId="0" fontId="4" fillId="0" borderId="0" xfId="0" applyFont="1" applyAlignment="1">
      <alignment vertical="center"/>
    </xf>
    <xf numFmtId="0" fontId="6" fillId="0" borderId="0" xfId="0" applyFont="1" applyAlignment="1">
      <alignment vertical="center"/>
    </xf>
    <xf numFmtId="0" fontId="7" fillId="3" borderId="1" xfId="0" applyFont="1" applyFill="1" applyBorder="1" applyAlignment="1">
      <alignment vertical="center" wrapText="1"/>
    </xf>
    <xf numFmtId="0" fontId="7" fillId="0" borderId="1" xfId="0" applyFont="1" applyBorder="1" applyAlignment="1">
      <alignment vertical="center" wrapText="1"/>
    </xf>
    <xf numFmtId="0" fontId="4" fillId="0" borderId="0" xfId="0" applyFont="1" applyAlignment="1">
      <alignment horizontal="center" vertical="center"/>
    </xf>
    <xf numFmtId="0" fontId="8" fillId="0" borderId="1" xfId="0" applyFont="1" applyBorder="1" applyAlignment="1">
      <alignment horizontal="left" vertical="center" wrapText="1"/>
    </xf>
    <xf numFmtId="0" fontId="4" fillId="0" borderId="3" xfId="0" applyFont="1" applyBorder="1" applyAlignment="1">
      <alignment horizontal="center" vertical="center"/>
    </xf>
    <xf numFmtId="4" fontId="4" fillId="0" borderId="3" xfId="0" applyNumberFormat="1" applyFont="1" applyBorder="1" applyAlignment="1">
      <alignment vertical="center"/>
    </xf>
    <xf numFmtId="0" fontId="8" fillId="0" borderId="1" xfId="0" applyFont="1" applyBorder="1" applyAlignment="1">
      <alignment vertical="center" wrapText="1"/>
    </xf>
    <xf numFmtId="4" fontId="3" fillId="0" borderId="0" xfId="0" applyNumberFormat="1" applyFont="1" applyAlignment="1">
      <alignment vertical="center"/>
    </xf>
    <xf numFmtId="3" fontId="3" fillId="4" borderId="4" xfId="0" applyNumberFormat="1" applyFont="1" applyFill="1" applyBorder="1" applyAlignment="1">
      <alignment horizontal="center" vertical="center"/>
    </xf>
    <xf numFmtId="0" fontId="4" fillId="3" borderId="0" xfId="0" applyFont="1" applyFill="1" applyAlignment="1">
      <alignment vertical="center"/>
    </xf>
    <xf numFmtId="0" fontId="3" fillId="0" borderId="0" xfId="0" applyFont="1" applyAlignment="1">
      <alignment vertical="center"/>
    </xf>
    <xf numFmtId="4" fontId="4" fillId="0" borderId="0" xfId="0" applyNumberFormat="1" applyFont="1" applyAlignment="1">
      <alignment vertical="center"/>
    </xf>
    <xf numFmtId="0" fontId="4" fillId="0" borderId="2" xfId="0" applyFont="1" applyBorder="1" applyAlignment="1">
      <alignment vertical="center"/>
    </xf>
    <xf numFmtId="0" fontId="4" fillId="0" borderId="1" xfId="0" applyFont="1" applyBorder="1" applyAlignment="1">
      <alignment vertical="center" wrapText="1"/>
    </xf>
    <xf numFmtId="4" fontId="2" fillId="2" borderId="1" xfId="0" applyNumberFormat="1" applyFont="1" applyFill="1" applyBorder="1" applyAlignment="1">
      <alignment vertical="center"/>
    </xf>
    <xf numFmtId="0" fontId="8" fillId="6" borderId="1" xfId="0" applyFont="1" applyFill="1" applyBorder="1" applyAlignment="1">
      <alignment horizontal="center" vertical="center"/>
    </xf>
    <xf numFmtId="3" fontId="4" fillId="3" borderId="1" xfId="0" applyNumberFormat="1" applyFont="1" applyFill="1" applyBorder="1" applyAlignment="1">
      <alignment horizontal="center" vertical="center"/>
    </xf>
    <xf numFmtId="2" fontId="10" fillId="5" borderId="1" xfId="0" applyNumberFormat="1" applyFont="1" applyFill="1" applyBorder="1" applyAlignment="1">
      <alignment horizontal="center" vertical="center" wrapText="1"/>
    </xf>
    <xf numFmtId="3" fontId="7" fillId="0" borderId="3"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xf>
    <xf numFmtId="0" fontId="7" fillId="0" borderId="0" xfId="0" applyFont="1" applyAlignment="1">
      <alignment horizontal="center" vertical="center"/>
    </xf>
    <xf numFmtId="3" fontId="4" fillId="0" borderId="1" xfId="0" applyNumberFormat="1" applyFont="1" applyBorder="1" applyAlignment="1">
      <alignment horizontal="center" vertical="center"/>
    </xf>
    <xf numFmtId="0" fontId="1" fillId="8" borderId="3" xfId="0" applyFont="1" applyFill="1" applyBorder="1" applyAlignment="1">
      <alignment horizontal="center" vertical="center"/>
    </xf>
    <xf numFmtId="0" fontId="1" fillId="8" borderId="3" xfId="0" applyFont="1" applyFill="1" applyBorder="1" applyAlignment="1">
      <alignment horizontal="center" vertical="center" wrapText="1"/>
    </xf>
    <xf numFmtId="0" fontId="1" fillId="9" borderId="3" xfId="0" applyFont="1" applyFill="1" applyBorder="1" applyAlignment="1">
      <alignment horizontal="center" vertical="center" wrapText="1"/>
    </xf>
    <xf numFmtId="3" fontId="7" fillId="0" borderId="3" xfId="0" applyNumberFormat="1" applyFont="1" applyBorder="1" applyAlignment="1">
      <alignment horizontal="center" vertical="center"/>
    </xf>
    <xf numFmtId="0" fontId="4" fillId="0" borderId="2" xfId="0" applyFont="1" applyBorder="1" applyAlignment="1">
      <alignment vertical="center" wrapText="1"/>
    </xf>
    <xf numFmtId="0" fontId="4" fillId="0" borderId="1" xfId="0" applyFont="1" applyBorder="1" applyAlignment="1">
      <alignment horizontal="left" vertical="center" wrapText="1"/>
    </xf>
    <xf numFmtId="3" fontId="11" fillId="3" borderId="1" xfId="0" applyNumberFormat="1" applyFont="1" applyFill="1" applyBorder="1" applyAlignment="1">
      <alignment horizontal="center" vertical="center"/>
    </xf>
    <xf numFmtId="0" fontId="9" fillId="7" borderId="5" xfId="0" applyFont="1" applyFill="1" applyBorder="1" applyAlignment="1">
      <alignment horizontal="left" vertical="center" wrapText="1"/>
    </xf>
    <xf numFmtId="0" fontId="9" fillId="7" borderId="6" xfId="0" applyFont="1" applyFill="1" applyBorder="1" applyAlignment="1">
      <alignment horizontal="left" vertical="center" wrapText="1"/>
    </xf>
    <xf numFmtId="0" fontId="9" fillId="7" borderId="7" xfId="0" applyFont="1" applyFill="1" applyBorder="1" applyAlignment="1">
      <alignment horizontal="left" vertical="center" wrapText="1"/>
    </xf>
    <xf numFmtId="0" fontId="12" fillId="2" borderId="1" xfId="0" applyFont="1" applyFill="1" applyBorder="1" applyAlignment="1">
      <alignment horizontal="right" vertical="center"/>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4"/>
  <sheetViews>
    <sheetView tabSelected="1" zoomScaleNormal="100" zoomScaleSheetLayoutView="110" workbookViewId="0">
      <pane ySplit="2" topLeftCell="A3" activePane="bottomLeft" state="frozen"/>
      <selection pane="bottomLeft" activeCell="P11" sqref="P11"/>
    </sheetView>
  </sheetViews>
  <sheetFormatPr defaultColWidth="9.140625" defaultRowHeight="12" x14ac:dyDescent="0.25"/>
  <cols>
    <col min="1" max="1" width="4.140625" style="9" customWidth="1"/>
    <col min="2" max="2" width="114.5703125" style="9" customWidth="1"/>
    <col min="3" max="3" width="5.5703125" style="9" customWidth="1"/>
    <col min="4" max="4" width="13" style="32" hidden="1" customWidth="1"/>
    <col min="5" max="5" width="14" style="32" hidden="1" customWidth="1"/>
    <col min="6" max="6" width="10" style="32" hidden="1" customWidth="1"/>
    <col min="7" max="8" width="9.7109375" style="13" hidden="1" customWidth="1"/>
    <col min="9" max="9" width="9.85546875" style="13" hidden="1" customWidth="1"/>
    <col min="10" max="10" width="7.85546875" style="13" customWidth="1"/>
    <col min="11" max="11" width="9.140625" style="9"/>
    <col min="12" max="12" width="13.42578125" style="9" customWidth="1"/>
    <col min="13" max="15" width="9.140625" style="9"/>
    <col min="16" max="16" width="9.140625" style="9" customWidth="1"/>
    <col min="17" max="16384" width="9.140625" style="9"/>
  </cols>
  <sheetData>
    <row r="1" spans="1:12" ht="24.75" customHeight="1" thickBot="1" x14ac:dyDescent="0.3">
      <c r="A1" s="41" t="s">
        <v>109</v>
      </c>
      <c r="B1" s="42"/>
      <c r="C1" s="42"/>
      <c r="D1" s="42"/>
      <c r="E1" s="42"/>
      <c r="F1" s="42"/>
      <c r="G1" s="42"/>
      <c r="H1" s="42"/>
      <c r="I1" s="42"/>
      <c r="J1" s="42"/>
      <c r="K1" s="42"/>
      <c r="L1" s="43"/>
    </row>
    <row r="2" spans="1:12" s="10" customFormat="1" ht="36" customHeight="1" x14ac:dyDescent="0.25">
      <c r="A2" s="34" t="s">
        <v>0</v>
      </c>
      <c r="B2" s="35" t="s">
        <v>7</v>
      </c>
      <c r="C2" s="34" t="s">
        <v>1</v>
      </c>
      <c r="D2" s="36" t="s">
        <v>20</v>
      </c>
      <c r="E2" s="36" t="s">
        <v>21</v>
      </c>
      <c r="F2" s="36" t="s">
        <v>73</v>
      </c>
      <c r="G2" s="36" t="s">
        <v>22</v>
      </c>
      <c r="H2" s="35" t="s">
        <v>108</v>
      </c>
      <c r="I2" s="35" t="s">
        <v>107</v>
      </c>
      <c r="J2" s="35" t="s">
        <v>8</v>
      </c>
      <c r="K2" s="35" t="s">
        <v>9</v>
      </c>
      <c r="L2" s="35" t="s">
        <v>2</v>
      </c>
    </row>
    <row r="3" spans="1:12" ht="15.75" customHeight="1" x14ac:dyDescent="0.25">
      <c r="A3" s="26">
        <v>1</v>
      </c>
      <c r="B3" s="8" t="s">
        <v>40</v>
      </c>
      <c r="C3" s="15" t="s">
        <v>14</v>
      </c>
      <c r="D3" s="37">
        <v>2</v>
      </c>
      <c r="E3" s="29"/>
      <c r="F3" s="29"/>
      <c r="G3" s="33"/>
      <c r="H3" s="27"/>
      <c r="I3" s="27"/>
      <c r="J3" s="19">
        <f>SUM(D3:I3)</f>
        <v>2</v>
      </c>
      <c r="K3" s="28">
        <v>0</v>
      </c>
      <c r="L3" s="16">
        <f>K3*J3</f>
        <v>0</v>
      </c>
    </row>
    <row r="4" spans="1:12" ht="15.75" customHeight="1" x14ac:dyDescent="0.25">
      <c r="A4" s="26">
        <v>2</v>
      </c>
      <c r="B4" s="8" t="s">
        <v>41</v>
      </c>
      <c r="C4" s="15" t="s">
        <v>14</v>
      </c>
      <c r="D4" s="37">
        <v>2</v>
      </c>
      <c r="E4" s="29"/>
      <c r="F4" s="29"/>
      <c r="G4" s="33"/>
      <c r="H4" s="27"/>
      <c r="I4" s="27"/>
      <c r="J4" s="19">
        <f t="shared" ref="J4:J63" si="0">SUM(D4:I4)</f>
        <v>2</v>
      </c>
      <c r="K4" s="28">
        <v>0</v>
      </c>
      <c r="L4" s="16">
        <f t="shared" ref="L4:L67" si="1">K4*J4</f>
        <v>0</v>
      </c>
    </row>
    <row r="5" spans="1:12" ht="15.75" customHeight="1" x14ac:dyDescent="0.25">
      <c r="A5" s="26">
        <v>3</v>
      </c>
      <c r="B5" s="2" t="s">
        <v>55</v>
      </c>
      <c r="C5" s="3" t="s">
        <v>29</v>
      </c>
      <c r="D5" s="30">
        <v>1</v>
      </c>
      <c r="E5" s="30">
        <v>2</v>
      </c>
      <c r="F5" s="30"/>
      <c r="G5" s="33"/>
      <c r="H5" s="27"/>
      <c r="I5" s="27"/>
      <c r="J5" s="19">
        <f t="shared" si="0"/>
        <v>3</v>
      </c>
      <c r="K5" s="28">
        <v>0</v>
      </c>
      <c r="L5" s="16">
        <f t="shared" si="1"/>
        <v>0</v>
      </c>
    </row>
    <row r="6" spans="1:12" ht="15.75" customHeight="1" x14ac:dyDescent="0.25">
      <c r="A6" s="26">
        <v>4</v>
      </c>
      <c r="B6" s="2" t="s">
        <v>4</v>
      </c>
      <c r="C6" s="3" t="s">
        <v>3</v>
      </c>
      <c r="D6" s="30">
        <v>100</v>
      </c>
      <c r="E6" s="30"/>
      <c r="F6" s="30"/>
      <c r="G6" s="33"/>
      <c r="H6" s="27"/>
      <c r="I6" s="27"/>
      <c r="J6" s="19">
        <f t="shared" si="0"/>
        <v>100</v>
      </c>
      <c r="K6" s="28">
        <v>0</v>
      </c>
      <c r="L6" s="16">
        <f t="shared" si="1"/>
        <v>0</v>
      </c>
    </row>
    <row r="7" spans="1:12" ht="15.75" customHeight="1" x14ac:dyDescent="0.25">
      <c r="A7" s="26">
        <v>5</v>
      </c>
      <c r="B7" s="6" t="s">
        <v>25</v>
      </c>
      <c r="C7" s="1" t="s">
        <v>3</v>
      </c>
      <c r="D7" s="30">
        <v>2</v>
      </c>
      <c r="E7" s="31"/>
      <c r="F7" s="30"/>
      <c r="G7" s="33"/>
      <c r="H7" s="27"/>
      <c r="I7" s="27"/>
      <c r="J7" s="19">
        <f t="shared" si="0"/>
        <v>2</v>
      </c>
      <c r="K7" s="28">
        <v>0</v>
      </c>
      <c r="L7" s="16">
        <f t="shared" si="1"/>
        <v>0</v>
      </c>
    </row>
    <row r="8" spans="1:12" ht="15.75" customHeight="1" x14ac:dyDescent="0.25">
      <c r="A8" s="26">
        <v>6</v>
      </c>
      <c r="B8" s="2" t="s">
        <v>6</v>
      </c>
      <c r="C8" s="1" t="s">
        <v>3</v>
      </c>
      <c r="D8" s="30">
        <v>20</v>
      </c>
      <c r="E8" s="30"/>
      <c r="F8" s="30">
        <v>5</v>
      </c>
      <c r="G8" s="33"/>
      <c r="H8" s="27"/>
      <c r="I8" s="27"/>
      <c r="J8" s="19">
        <f t="shared" si="0"/>
        <v>25</v>
      </c>
      <c r="K8" s="28">
        <v>0</v>
      </c>
      <c r="L8" s="16">
        <f t="shared" si="1"/>
        <v>0</v>
      </c>
    </row>
    <row r="9" spans="1:12" ht="15.75" customHeight="1" x14ac:dyDescent="0.25">
      <c r="A9" s="26">
        <v>7</v>
      </c>
      <c r="B9" s="2" t="s">
        <v>19</v>
      </c>
      <c r="C9" s="1" t="s">
        <v>3</v>
      </c>
      <c r="D9" s="30">
        <v>10</v>
      </c>
      <c r="E9" s="30">
        <v>6</v>
      </c>
      <c r="F9" s="30"/>
      <c r="G9" s="33"/>
      <c r="H9" s="40"/>
      <c r="I9" s="27"/>
      <c r="J9" s="19">
        <f t="shared" si="0"/>
        <v>16</v>
      </c>
      <c r="K9" s="28">
        <v>0</v>
      </c>
      <c r="L9" s="16">
        <f t="shared" si="1"/>
        <v>0</v>
      </c>
    </row>
    <row r="10" spans="1:12" ht="15.75" customHeight="1" x14ac:dyDescent="0.25">
      <c r="A10" s="26">
        <v>8</v>
      </c>
      <c r="B10" s="2" t="s">
        <v>48</v>
      </c>
      <c r="C10" s="1" t="s">
        <v>3</v>
      </c>
      <c r="D10" s="30"/>
      <c r="E10" s="30">
        <v>4</v>
      </c>
      <c r="F10" s="30"/>
      <c r="G10" s="33"/>
      <c r="H10" s="27"/>
      <c r="I10" s="27"/>
      <c r="J10" s="19">
        <f t="shared" si="0"/>
        <v>4</v>
      </c>
      <c r="K10" s="28">
        <v>0</v>
      </c>
      <c r="L10" s="16">
        <f t="shared" si="1"/>
        <v>0</v>
      </c>
    </row>
    <row r="11" spans="1:12" ht="35.25" customHeight="1" x14ac:dyDescent="0.25">
      <c r="A11" s="26">
        <v>9</v>
      </c>
      <c r="B11" s="24" t="s">
        <v>42</v>
      </c>
      <c r="C11" s="1" t="s">
        <v>3</v>
      </c>
      <c r="D11" s="30">
        <v>5</v>
      </c>
      <c r="E11" s="30">
        <v>6</v>
      </c>
      <c r="F11" s="30"/>
      <c r="G11" s="33"/>
      <c r="H11" s="27"/>
      <c r="I11" s="27"/>
      <c r="J11" s="19">
        <f t="shared" si="0"/>
        <v>11</v>
      </c>
      <c r="K11" s="28">
        <v>0</v>
      </c>
      <c r="L11" s="16">
        <f t="shared" si="1"/>
        <v>0</v>
      </c>
    </row>
    <row r="12" spans="1:12" ht="29.25" customHeight="1" x14ac:dyDescent="0.25">
      <c r="A12" s="26">
        <v>10</v>
      </c>
      <c r="B12" s="39" t="s">
        <v>47</v>
      </c>
      <c r="C12" s="1" t="s">
        <v>3</v>
      </c>
      <c r="D12" s="30"/>
      <c r="E12" s="30">
        <v>10</v>
      </c>
      <c r="F12" s="30"/>
      <c r="G12" s="33"/>
      <c r="H12" s="27"/>
      <c r="I12" s="27"/>
      <c r="J12" s="19">
        <f t="shared" si="0"/>
        <v>10</v>
      </c>
      <c r="K12" s="28">
        <v>0</v>
      </c>
      <c r="L12" s="16">
        <f t="shared" si="1"/>
        <v>0</v>
      </c>
    </row>
    <row r="13" spans="1:12" ht="15.75" customHeight="1" x14ac:dyDescent="0.25">
      <c r="A13" s="26">
        <v>11</v>
      </c>
      <c r="B13" s="4" t="s">
        <v>10</v>
      </c>
      <c r="C13" s="1" t="s">
        <v>3</v>
      </c>
      <c r="D13" s="30">
        <v>2</v>
      </c>
      <c r="E13" s="30">
        <v>4</v>
      </c>
      <c r="F13" s="30"/>
      <c r="G13" s="33"/>
      <c r="H13" s="27"/>
      <c r="I13" s="27"/>
      <c r="J13" s="19">
        <f t="shared" si="0"/>
        <v>6</v>
      </c>
      <c r="K13" s="28">
        <v>0</v>
      </c>
      <c r="L13" s="16">
        <f t="shared" si="1"/>
        <v>0</v>
      </c>
    </row>
    <row r="14" spans="1:12" ht="15.75" customHeight="1" x14ac:dyDescent="0.25">
      <c r="A14" s="26">
        <v>12</v>
      </c>
      <c r="B14" s="6" t="s">
        <v>39</v>
      </c>
      <c r="C14" s="1" t="s">
        <v>3</v>
      </c>
      <c r="D14" s="30"/>
      <c r="E14" s="31">
        <v>4</v>
      </c>
      <c r="F14" s="30">
        <v>5</v>
      </c>
      <c r="G14" s="33"/>
      <c r="H14" s="27"/>
      <c r="I14" s="27"/>
      <c r="J14" s="19">
        <f t="shared" si="0"/>
        <v>9</v>
      </c>
      <c r="K14" s="28">
        <v>0</v>
      </c>
      <c r="L14" s="16">
        <f t="shared" si="1"/>
        <v>0</v>
      </c>
    </row>
    <row r="15" spans="1:12" ht="15.75" customHeight="1" x14ac:dyDescent="0.25">
      <c r="A15" s="26">
        <v>13</v>
      </c>
      <c r="B15" s="6" t="s">
        <v>74</v>
      </c>
      <c r="C15" s="1" t="s">
        <v>3</v>
      </c>
      <c r="D15" s="30"/>
      <c r="E15" s="31">
        <v>1</v>
      </c>
      <c r="F15" s="30"/>
      <c r="G15" s="33"/>
      <c r="H15" s="27"/>
      <c r="I15" s="27"/>
      <c r="J15" s="19">
        <f t="shared" si="0"/>
        <v>1</v>
      </c>
      <c r="K15" s="28">
        <v>0</v>
      </c>
      <c r="L15" s="16">
        <f t="shared" si="1"/>
        <v>0</v>
      </c>
    </row>
    <row r="16" spans="1:12" ht="15.75" customHeight="1" x14ac:dyDescent="0.25">
      <c r="A16" s="26">
        <v>14</v>
      </c>
      <c r="B16" s="6" t="s">
        <v>83</v>
      </c>
      <c r="C16" s="1" t="s">
        <v>84</v>
      </c>
      <c r="D16" s="30">
        <v>50</v>
      </c>
      <c r="E16" s="31"/>
      <c r="F16" s="30"/>
      <c r="G16" s="33"/>
      <c r="H16" s="27"/>
      <c r="I16" s="27"/>
      <c r="J16" s="19">
        <f t="shared" si="0"/>
        <v>50</v>
      </c>
      <c r="K16" s="28">
        <v>0</v>
      </c>
      <c r="L16" s="16">
        <f t="shared" si="1"/>
        <v>0</v>
      </c>
    </row>
    <row r="17" spans="1:13" ht="15.75" customHeight="1" x14ac:dyDescent="0.25">
      <c r="A17" s="26">
        <v>15</v>
      </c>
      <c r="B17" s="6" t="s">
        <v>45</v>
      </c>
      <c r="C17" s="1" t="s">
        <v>3</v>
      </c>
      <c r="D17" s="30"/>
      <c r="E17" s="31">
        <v>4</v>
      </c>
      <c r="F17" s="30"/>
      <c r="G17" s="33"/>
      <c r="H17" s="27"/>
      <c r="I17" s="27"/>
      <c r="J17" s="19">
        <f t="shared" si="0"/>
        <v>4</v>
      </c>
      <c r="K17" s="28">
        <v>0</v>
      </c>
      <c r="L17" s="16">
        <f t="shared" si="1"/>
        <v>0</v>
      </c>
    </row>
    <row r="18" spans="1:13" ht="15.75" customHeight="1" x14ac:dyDescent="0.25">
      <c r="A18" s="26">
        <v>16</v>
      </c>
      <c r="B18" s="6" t="s">
        <v>91</v>
      </c>
      <c r="C18" s="1" t="s">
        <v>3</v>
      </c>
      <c r="D18" s="30">
        <v>2</v>
      </c>
      <c r="E18" s="31"/>
      <c r="F18" s="30"/>
      <c r="G18" s="33"/>
      <c r="H18" s="27"/>
      <c r="I18" s="27"/>
      <c r="J18" s="19">
        <f t="shared" si="0"/>
        <v>2</v>
      </c>
      <c r="K18" s="28">
        <v>0</v>
      </c>
      <c r="L18" s="16">
        <f t="shared" si="1"/>
        <v>0</v>
      </c>
    </row>
    <row r="19" spans="1:13" ht="36.75" customHeight="1" x14ac:dyDescent="0.25">
      <c r="A19" s="26">
        <v>17</v>
      </c>
      <c r="B19" s="6" t="s">
        <v>96</v>
      </c>
      <c r="C19" s="1" t="s">
        <v>76</v>
      </c>
      <c r="D19" s="30">
        <v>50</v>
      </c>
      <c r="E19" s="31">
        <v>200</v>
      </c>
      <c r="F19" s="30"/>
      <c r="G19" s="33"/>
      <c r="H19" s="27"/>
      <c r="I19" s="27"/>
      <c r="J19" s="19">
        <f t="shared" si="0"/>
        <v>250</v>
      </c>
      <c r="K19" s="28">
        <v>0</v>
      </c>
      <c r="L19" s="16">
        <f t="shared" si="1"/>
        <v>0</v>
      </c>
    </row>
    <row r="20" spans="1:13" ht="24" customHeight="1" x14ac:dyDescent="0.25">
      <c r="A20" s="26">
        <v>18</v>
      </c>
      <c r="B20" s="6" t="s">
        <v>62</v>
      </c>
      <c r="C20" s="1" t="s">
        <v>3</v>
      </c>
      <c r="D20" s="30">
        <v>2</v>
      </c>
      <c r="E20" s="31"/>
      <c r="F20" s="30"/>
      <c r="G20" s="33"/>
      <c r="H20" s="27"/>
      <c r="I20" s="27"/>
      <c r="J20" s="19">
        <f t="shared" si="0"/>
        <v>2</v>
      </c>
      <c r="K20" s="28">
        <v>0</v>
      </c>
      <c r="L20" s="16">
        <f t="shared" si="1"/>
        <v>0</v>
      </c>
    </row>
    <row r="21" spans="1:13" ht="15.75" customHeight="1" x14ac:dyDescent="0.25">
      <c r="A21" s="26">
        <v>19</v>
      </c>
      <c r="B21" s="2" t="s">
        <v>59</v>
      </c>
      <c r="C21" s="3" t="s">
        <v>3</v>
      </c>
      <c r="D21" s="30">
        <v>2</v>
      </c>
      <c r="E21" s="30">
        <v>4</v>
      </c>
      <c r="F21" s="30"/>
      <c r="G21" s="33"/>
      <c r="H21" s="27"/>
      <c r="I21" s="27"/>
      <c r="J21" s="19">
        <f t="shared" si="0"/>
        <v>6</v>
      </c>
      <c r="K21" s="28">
        <v>0</v>
      </c>
      <c r="L21" s="16">
        <f t="shared" si="1"/>
        <v>0</v>
      </c>
    </row>
    <row r="22" spans="1:13" x14ac:dyDescent="0.25">
      <c r="A22" s="26">
        <v>20</v>
      </c>
      <c r="B22" s="6" t="s">
        <v>15</v>
      </c>
      <c r="C22" s="1" t="s">
        <v>3</v>
      </c>
      <c r="D22" s="30"/>
      <c r="E22" s="30">
        <v>1</v>
      </c>
      <c r="F22" s="30"/>
      <c r="G22" s="33"/>
      <c r="H22" s="27"/>
      <c r="I22" s="27"/>
      <c r="J22" s="19">
        <f t="shared" si="0"/>
        <v>1</v>
      </c>
      <c r="K22" s="28">
        <v>0</v>
      </c>
      <c r="L22" s="16">
        <f t="shared" si="1"/>
        <v>0</v>
      </c>
    </row>
    <row r="23" spans="1:13" ht="15.75" customHeight="1" x14ac:dyDescent="0.25">
      <c r="A23" s="26">
        <v>21</v>
      </c>
      <c r="B23" s="6" t="s">
        <v>32</v>
      </c>
      <c r="C23" s="1" t="s">
        <v>3</v>
      </c>
      <c r="D23" s="30"/>
      <c r="E23" s="31"/>
      <c r="F23" s="30">
        <v>10</v>
      </c>
      <c r="G23" s="33"/>
      <c r="H23" s="27"/>
      <c r="I23" s="27"/>
      <c r="J23" s="19">
        <f t="shared" si="0"/>
        <v>10</v>
      </c>
      <c r="K23" s="28">
        <v>0</v>
      </c>
      <c r="L23" s="16">
        <f t="shared" si="1"/>
        <v>0</v>
      </c>
    </row>
    <row r="24" spans="1:13" ht="15.75" customHeight="1" x14ac:dyDescent="0.25">
      <c r="A24" s="26">
        <v>22</v>
      </c>
      <c r="B24" s="6" t="s">
        <v>12</v>
      </c>
      <c r="C24" s="1" t="s">
        <v>3</v>
      </c>
      <c r="D24" s="30"/>
      <c r="E24" s="31">
        <v>1</v>
      </c>
      <c r="F24" s="30"/>
      <c r="G24" s="33"/>
      <c r="H24" s="27"/>
      <c r="I24" s="27"/>
      <c r="J24" s="19">
        <f t="shared" si="0"/>
        <v>1</v>
      </c>
      <c r="K24" s="28">
        <v>0</v>
      </c>
      <c r="L24" s="16">
        <f t="shared" si="1"/>
        <v>0</v>
      </c>
      <c r="M24" s="22"/>
    </row>
    <row r="25" spans="1:13" ht="26.25" customHeight="1" x14ac:dyDescent="0.25">
      <c r="A25" s="26">
        <v>23</v>
      </c>
      <c r="B25" s="2" t="s">
        <v>86</v>
      </c>
      <c r="C25" s="3" t="s">
        <v>3</v>
      </c>
      <c r="D25" s="30">
        <v>25</v>
      </c>
      <c r="E25" s="30"/>
      <c r="F25" s="30"/>
      <c r="G25" s="33"/>
      <c r="H25" s="27"/>
      <c r="I25" s="27"/>
      <c r="J25" s="19">
        <f t="shared" si="0"/>
        <v>25</v>
      </c>
      <c r="K25" s="28">
        <v>0</v>
      </c>
      <c r="L25" s="16">
        <f t="shared" si="1"/>
        <v>0</v>
      </c>
    </row>
    <row r="26" spans="1:13" ht="29.25" customHeight="1" x14ac:dyDescent="0.25">
      <c r="A26" s="26">
        <v>24</v>
      </c>
      <c r="B26" s="14" t="s">
        <v>94</v>
      </c>
      <c r="C26" s="3" t="s">
        <v>3</v>
      </c>
      <c r="D26" s="30">
        <v>26</v>
      </c>
      <c r="E26" s="31"/>
      <c r="F26" s="30">
        <v>20</v>
      </c>
      <c r="G26" s="33"/>
      <c r="H26" s="27"/>
      <c r="I26" s="27"/>
      <c r="J26" s="19">
        <f t="shared" si="0"/>
        <v>46</v>
      </c>
      <c r="K26" s="28">
        <v>0</v>
      </c>
      <c r="L26" s="16">
        <f t="shared" si="1"/>
        <v>0</v>
      </c>
    </row>
    <row r="27" spans="1:13" ht="29.25" customHeight="1" x14ac:dyDescent="0.25">
      <c r="A27" s="26">
        <v>25</v>
      </c>
      <c r="B27" s="14" t="s">
        <v>75</v>
      </c>
      <c r="C27" s="3" t="s">
        <v>76</v>
      </c>
      <c r="D27" s="30"/>
      <c r="E27" s="31">
        <v>10</v>
      </c>
      <c r="F27" s="30">
        <v>10</v>
      </c>
      <c r="G27" s="33"/>
      <c r="H27" s="27"/>
      <c r="I27" s="27"/>
      <c r="J27" s="19">
        <f t="shared" si="0"/>
        <v>20</v>
      </c>
      <c r="K27" s="28">
        <v>0</v>
      </c>
      <c r="L27" s="16">
        <f t="shared" si="1"/>
        <v>0</v>
      </c>
    </row>
    <row r="28" spans="1:13" ht="29.25" customHeight="1" x14ac:dyDescent="0.25">
      <c r="A28" s="26">
        <v>26</v>
      </c>
      <c r="B28" s="14" t="s">
        <v>77</v>
      </c>
      <c r="C28" s="3" t="s">
        <v>3</v>
      </c>
      <c r="D28" s="30"/>
      <c r="E28" s="31">
        <v>10</v>
      </c>
      <c r="F28" s="30">
        <v>10</v>
      </c>
      <c r="G28" s="33"/>
      <c r="H28" s="27"/>
      <c r="I28" s="27"/>
      <c r="J28" s="19">
        <f t="shared" si="0"/>
        <v>20</v>
      </c>
      <c r="K28" s="28">
        <v>0</v>
      </c>
      <c r="L28" s="16">
        <f t="shared" si="1"/>
        <v>0</v>
      </c>
    </row>
    <row r="29" spans="1:13" ht="15.75" customHeight="1" x14ac:dyDescent="0.25">
      <c r="A29" s="26">
        <v>27</v>
      </c>
      <c r="B29" s="11" t="s">
        <v>27</v>
      </c>
      <c r="C29" s="5" t="s">
        <v>3</v>
      </c>
      <c r="D29" s="30"/>
      <c r="E29" s="31"/>
      <c r="F29" s="31">
        <v>3</v>
      </c>
      <c r="G29" s="33"/>
      <c r="H29" s="27"/>
      <c r="I29" s="27"/>
      <c r="J29" s="19">
        <f t="shared" si="0"/>
        <v>3</v>
      </c>
      <c r="K29" s="28">
        <v>0</v>
      </c>
      <c r="L29" s="16">
        <f t="shared" si="1"/>
        <v>0</v>
      </c>
    </row>
    <row r="30" spans="1:13" ht="15.75" customHeight="1" x14ac:dyDescent="0.25">
      <c r="A30" s="26">
        <v>28</v>
      </c>
      <c r="B30" s="11" t="s">
        <v>95</v>
      </c>
      <c r="C30" s="5" t="s">
        <v>3</v>
      </c>
      <c r="D30" s="30">
        <v>6</v>
      </c>
      <c r="E30" s="31"/>
      <c r="F30" s="31"/>
      <c r="G30" s="33"/>
      <c r="H30" s="27"/>
      <c r="I30" s="27"/>
      <c r="J30" s="19">
        <f t="shared" si="0"/>
        <v>6</v>
      </c>
      <c r="K30" s="28">
        <v>0</v>
      </c>
      <c r="L30" s="16">
        <f t="shared" si="1"/>
        <v>0</v>
      </c>
    </row>
    <row r="31" spans="1:13" ht="18.75" customHeight="1" x14ac:dyDescent="0.25">
      <c r="A31" s="26">
        <v>29</v>
      </c>
      <c r="B31" s="2" t="s">
        <v>89</v>
      </c>
      <c r="C31" s="1" t="s">
        <v>3</v>
      </c>
      <c r="D31" s="30">
        <v>26</v>
      </c>
      <c r="E31" s="30"/>
      <c r="F31" s="30"/>
      <c r="G31" s="33"/>
      <c r="H31" s="27"/>
      <c r="I31" s="27"/>
      <c r="J31" s="19">
        <f t="shared" si="0"/>
        <v>26</v>
      </c>
      <c r="K31" s="28">
        <v>0</v>
      </c>
      <c r="L31" s="16">
        <f t="shared" si="1"/>
        <v>0</v>
      </c>
    </row>
    <row r="32" spans="1:13" ht="15.75" customHeight="1" x14ac:dyDescent="0.25">
      <c r="A32" s="26">
        <v>30</v>
      </c>
      <c r="B32" s="6" t="s">
        <v>11</v>
      </c>
      <c r="C32" s="1" t="s">
        <v>3</v>
      </c>
      <c r="D32" s="30"/>
      <c r="E32" s="31">
        <v>1</v>
      </c>
      <c r="F32" s="30"/>
      <c r="G32" s="33"/>
      <c r="H32" s="27"/>
      <c r="I32" s="27"/>
      <c r="J32" s="19">
        <f t="shared" si="0"/>
        <v>1</v>
      </c>
      <c r="K32" s="28">
        <v>0</v>
      </c>
      <c r="L32" s="16">
        <f t="shared" si="1"/>
        <v>0</v>
      </c>
    </row>
    <row r="33" spans="1:12" ht="15.75" customHeight="1" x14ac:dyDescent="0.25">
      <c r="A33" s="26">
        <v>31</v>
      </c>
      <c r="B33" s="6" t="s">
        <v>13</v>
      </c>
      <c r="C33" s="1" t="s">
        <v>3</v>
      </c>
      <c r="D33" s="30"/>
      <c r="E33" s="31">
        <v>1</v>
      </c>
      <c r="F33" s="30"/>
      <c r="G33" s="33"/>
      <c r="H33" s="27"/>
      <c r="I33" s="27"/>
      <c r="J33" s="19">
        <f t="shared" si="0"/>
        <v>1</v>
      </c>
      <c r="K33" s="28">
        <v>0</v>
      </c>
      <c r="L33" s="16">
        <f t="shared" si="1"/>
        <v>0</v>
      </c>
    </row>
    <row r="34" spans="1:12" ht="26.25" customHeight="1" x14ac:dyDescent="0.25">
      <c r="A34" s="26">
        <v>32</v>
      </c>
      <c r="B34" s="11" t="s">
        <v>37</v>
      </c>
      <c r="C34" s="5" t="s">
        <v>3</v>
      </c>
      <c r="D34" s="30">
        <v>10</v>
      </c>
      <c r="E34" s="31"/>
      <c r="F34" s="31">
        <v>3</v>
      </c>
      <c r="G34" s="33"/>
      <c r="H34" s="27"/>
      <c r="I34" s="27"/>
      <c r="J34" s="19">
        <f t="shared" si="0"/>
        <v>13</v>
      </c>
      <c r="K34" s="28">
        <v>0</v>
      </c>
      <c r="L34" s="16">
        <f t="shared" si="1"/>
        <v>0</v>
      </c>
    </row>
    <row r="35" spans="1:12" ht="15.75" customHeight="1" x14ac:dyDescent="0.25">
      <c r="A35" s="26">
        <v>33</v>
      </c>
      <c r="B35" s="2" t="s">
        <v>87</v>
      </c>
      <c r="C35" s="1" t="s">
        <v>5</v>
      </c>
      <c r="D35" s="30">
        <v>12</v>
      </c>
      <c r="E35" s="30">
        <v>2</v>
      </c>
      <c r="F35" s="30">
        <v>10</v>
      </c>
      <c r="G35" s="33"/>
      <c r="H35" s="27"/>
      <c r="I35" s="27"/>
      <c r="J35" s="19">
        <f t="shared" si="0"/>
        <v>24</v>
      </c>
      <c r="K35" s="28">
        <v>0</v>
      </c>
      <c r="L35" s="16">
        <f t="shared" si="1"/>
        <v>0</v>
      </c>
    </row>
    <row r="36" spans="1:12" ht="15.75" customHeight="1" x14ac:dyDescent="0.25">
      <c r="A36" s="26">
        <v>34</v>
      </c>
      <c r="B36" s="2" t="s">
        <v>88</v>
      </c>
      <c r="C36" s="1" t="s">
        <v>5</v>
      </c>
      <c r="D36" s="30">
        <v>15</v>
      </c>
      <c r="E36" s="30"/>
      <c r="F36" s="30"/>
      <c r="G36" s="33"/>
      <c r="H36" s="27"/>
      <c r="I36" s="27"/>
      <c r="J36" s="19">
        <f t="shared" si="0"/>
        <v>15</v>
      </c>
      <c r="K36" s="28">
        <v>0</v>
      </c>
      <c r="L36" s="16">
        <f t="shared" si="1"/>
        <v>0</v>
      </c>
    </row>
    <row r="37" spans="1:12" ht="15.75" customHeight="1" x14ac:dyDescent="0.25">
      <c r="A37" s="26">
        <v>35</v>
      </c>
      <c r="B37" s="2" t="s">
        <v>56</v>
      </c>
      <c r="C37" s="1" t="s">
        <v>5</v>
      </c>
      <c r="D37" s="30">
        <v>21</v>
      </c>
      <c r="E37" s="30"/>
      <c r="F37" s="30">
        <v>30</v>
      </c>
      <c r="G37" s="33"/>
      <c r="H37" s="27"/>
      <c r="I37" s="27">
        <v>4</v>
      </c>
      <c r="J37" s="19">
        <f t="shared" si="0"/>
        <v>55</v>
      </c>
      <c r="K37" s="28">
        <v>0</v>
      </c>
      <c r="L37" s="16">
        <f t="shared" si="1"/>
        <v>0</v>
      </c>
    </row>
    <row r="38" spans="1:12" ht="15.75" customHeight="1" x14ac:dyDescent="0.25">
      <c r="A38" s="26">
        <v>36</v>
      </c>
      <c r="B38" s="2" t="s">
        <v>58</v>
      </c>
      <c r="C38" s="1" t="s">
        <v>5</v>
      </c>
      <c r="D38" s="30">
        <v>1</v>
      </c>
      <c r="E38" s="30"/>
      <c r="F38" s="30"/>
      <c r="G38" s="33"/>
      <c r="H38" s="27"/>
      <c r="I38" s="27"/>
      <c r="J38" s="19">
        <f t="shared" si="0"/>
        <v>1</v>
      </c>
      <c r="K38" s="28">
        <v>0</v>
      </c>
      <c r="L38" s="16">
        <f t="shared" si="1"/>
        <v>0</v>
      </c>
    </row>
    <row r="39" spans="1:12" ht="15.75" customHeight="1" x14ac:dyDescent="0.25">
      <c r="A39" s="26">
        <v>37</v>
      </c>
      <c r="B39" s="7" t="s">
        <v>78</v>
      </c>
      <c r="C39" s="1" t="s">
        <v>29</v>
      </c>
      <c r="D39" s="30"/>
      <c r="E39" s="31">
        <v>10</v>
      </c>
      <c r="F39" s="30"/>
      <c r="G39" s="33"/>
      <c r="H39" s="27"/>
      <c r="I39" s="27"/>
      <c r="J39" s="19">
        <f t="shared" si="0"/>
        <v>10</v>
      </c>
      <c r="K39" s="28">
        <v>0</v>
      </c>
      <c r="L39" s="16">
        <f t="shared" si="1"/>
        <v>0</v>
      </c>
    </row>
    <row r="40" spans="1:12" ht="15.75" customHeight="1" x14ac:dyDescent="0.25">
      <c r="A40" s="26">
        <v>38</v>
      </c>
      <c r="B40" s="7" t="s">
        <v>50</v>
      </c>
      <c r="C40" s="1" t="s">
        <v>29</v>
      </c>
      <c r="D40" s="30">
        <v>3</v>
      </c>
      <c r="E40" s="31">
        <v>4</v>
      </c>
      <c r="F40" s="30">
        <v>1</v>
      </c>
      <c r="G40" s="33"/>
      <c r="H40" s="27"/>
      <c r="I40" s="27"/>
      <c r="J40" s="19">
        <f t="shared" si="0"/>
        <v>8</v>
      </c>
      <c r="K40" s="28">
        <v>0</v>
      </c>
      <c r="L40" s="16">
        <f t="shared" si="1"/>
        <v>0</v>
      </c>
    </row>
    <row r="41" spans="1:12" ht="15.75" customHeight="1" x14ac:dyDescent="0.25">
      <c r="A41" s="26">
        <v>39</v>
      </c>
      <c r="B41" s="7" t="s">
        <v>53</v>
      </c>
      <c r="C41" s="1" t="s">
        <v>14</v>
      </c>
      <c r="D41" s="30">
        <v>10</v>
      </c>
      <c r="E41" s="31">
        <v>6</v>
      </c>
      <c r="F41" s="30"/>
      <c r="G41" s="33"/>
      <c r="H41" s="27"/>
      <c r="I41" s="27"/>
      <c r="J41" s="19">
        <f t="shared" si="0"/>
        <v>16</v>
      </c>
      <c r="K41" s="28">
        <v>0</v>
      </c>
      <c r="L41" s="16">
        <f t="shared" si="1"/>
        <v>0</v>
      </c>
    </row>
    <row r="42" spans="1:12" ht="15.75" customHeight="1" x14ac:dyDescent="0.25">
      <c r="A42" s="26">
        <v>40</v>
      </c>
      <c r="B42" s="7" t="s">
        <v>54</v>
      </c>
      <c r="C42" s="1" t="s">
        <v>14</v>
      </c>
      <c r="D42" s="30"/>
      <c r="E42" s="31">
        <v>12</v>
      </c>
      <c r="F42" s="30"/>
      <c r="G42" s="33"/>
      <c r="H42" s="27"/>
      <c r="I42" s="27"/>
      <c r="J42" s="19">
        <f t="shared" si="0"/>
        <v>12</v>
      </c>
      <c r="K42" s="28">
        <v>0</v>
      </c>
      <c r="L42" s="16">
        <f t="shared" si="1"/>
        <v>0</v>
      </c>
    </row>
    <row r="43" spans="1:12" ht="15.75" customHeight="1" x14ac:dyDescent="0.25">
      <c r="A43" s="26">
        <v>41</v>
      </c>
      <c r="B43" s="17" t="s">
        <v>64</v>
      </c>
      <c r="C43" s="5" t="s">
        <v>5</v>
      </c>
      <c r="D43" s="30">
        <v>530</v>
      </c>
      <c r="E43" s="31"/>
      <c r="F43" s="31">
        <v>60</v>
      </c>
      <c r="G43" s="33"/>
      <c r="H43" s="27"/>
      <c r="I43" s="27"/>
      <c r="J43" s="19">
        <f t="shared" si="0"/>
        <v>590</v>
      </c>
      <c r="K43" s="28">
        <v>0</v>
      </c>
      <c r="L43" s="16">
        <f t="shared" si="1"/>
        <v>0</v>
      </c>
    </row>
    <row r="44" spans="1:12" ht="15.75" customHeight="1" x14ac:dyDescent="0.25">
      <c r="A44" s="26">
        <v>42</v>
      </c>
      <c r="B44" s="17" t="s">
        <v>82</v>
      </c>
      <c r="C44" s="5" t="s">
        <v>5</v>
      </c>
      <c r="D44" s="30"/>
      <c r="E44" s="31">
        <v>100</v>
      </c>
      <c r="F44" s="31">
        <v>100</v>
      </c>
      <c r="G44" s="33"/>
      <c r="H44" s="27">
        <v>10</v>
      </c>
      <c r="I44" s="27"/>
      <c r="J44" s="19">
        <f t="shared" si="0"/>
        <v>210</v>
      </c>
      <c r="K44" s="28">
        <v>0</v>
      </c>
      <c r="L44" s="16">
        <f t="shared" si="1"/>
        <v>0</v>
      </c>
    </row>
    <row r="45" spans="1:12" ht="15.75" customHeight="1" x14ac:dyDescent="0.25">
      <c r="A45" s="26">
        <v>43</v>
      </c>
      <c r="B45" s="12" t="s">
        <v>24</v>
      </c>
      <c r="C45" s="5" t="s">
        <v>5</v>
      </c>
      <c r="D45" s="30">
        <v>1070</v>
      </c>
      <c r="E45" s="31">
        <v>1800</v>
      </c>
      <c r="F45" s="31">
        <v>60</v>
      </c>
      <c r="G45" s="33"/>
      <c r="H45" s="27"/>
      <c r="I45" s="27">
        <v>128</v>
      </c>
      <c r="J45" s="19">
        <f t="shared" si="0"/>
        <v>3058</v>
      </c>
      <c r="K45" s="28">
        <v>0</v>
      </c>
      <c r="L45" s="16">
        <f t="shared" si="1"/>
        <v>0</v>
      </c>
    </row>
    <row r="46" spans="1:12" ht="15.75" customHeight="1" x14ac:dyDescent="0.25">
      <c r="A46" s="26">
        <v>44</v>
      </c>
      <c r="B46" s="12" t="s">
        <v>63</v>
      </c>
      <c r="C46" s="5" t="s">
        <v>5</v>
      </c>
      <c r="D46" s="30"/>
      <c r="E46" s="31">
        <v>48</v>
      </c>
      <c r="F46" s="31"/>
      <c r="G46" s="33"/>
      <c r="H46" s="27"/>
      <c r="I46" s="27"/>
      <c r="J46" s="19">
        <f t="shared" si="0"/>
        <v>48</v>
      </c>
      <c r="K46" s="28">
        <v>0</v>
      </c>
      <c r="L46" s="16">
        <f t="shared" si="1"/>
        <v>0</v>
      </c>
    </row>
    <row r="47" spans="1:12" ht="15.75" customHeight="1" x14ac:dyDescent="0.25">
      <c r="A47" s="26">
        <v>45</v>
      </c>
      <c r="B47" s="12" t="s">
        <v>65</v>
      </c>
      <c r="C47" s="5" t="s">
        <v>5</v>
      </c>
      <c r="D47" s="30"/>
      <c r="E47" s="5"/>
      <c r="F47" s="31">
        <v>8</v>
      </c>
      <c r="G47" s="33"/>
      <c r="H47" s="27"/>
      <c r="I47" s="27"/>
      <c r="J47" s="19">
        <f t="shared" si="0"/>
        <v>8</v>
      </c>
      <c r="K47" s="28">
        <v>0</v>
      </c>
      <c r="L47" s="16">
        <f t="shared" si="1"/>
        <v>0</v>
      </c>
    </row>
    <row r="48" spans="1:12" ht="15.75" customHeight="1" x14ac:dyDescent="0.25">
      <c r="A48" s="26">
        <v>46</v>
      </c>
      <c r="B48" s="12" t="s">
        <v>66</v>
      </c>
      <c r="C48" s="5" t="s">
        <v>29</v>
      </c>
      <c r="D48" s="30"/>
      <c r="E48" s="5">
        <v>10</v>
      </c>
      <c r="F48" s="31"/>
      <c r="G48" s="33"/>
      <c r="H48" s="27"/>
      <c r="I48" s="27"/>
      <c r="J48" s="19">
        <f t="shared" si="0"/>
        <v>10</v>
      </c>
      <c r="K48" s="28">
        <v>0</v>
      </c>
      <c r="L48" s="16">
        <f t="shared" si="1"/>
        <v>0</v>
      </c>
    </row>
    <row r="49" spans="1:12" ht="15.75" customHeight="1" x14ac:dyDescent="0.25">
      <c r="A49" s="26">
        <v>47</v>
      </c>
      <c r="B49" s="12" t="s">
        <v>26</v>
      </c>
      <c r="C49" s="5" t="s">
        <v>5</v>
      </c>
      <c r="D49" s="30"/>
      <c r="E49" s="31"/>
      <c r="F49" s="31">
        <v>60</v>
      </c>
      <c r="G49" s="33"/>
      <c r="H49" s="27"/>
      <c r="I49" s="27"/>
      <c r="J49" s="19">
        <f t="shared" si="0"/>
        <v>60</v>
      </c>
      <c r="K49" s="28">
        <v>0</v>
      </c>
      <c r="L49" s="16">
        <f t="shared" si="1"/>
        <v>0</v>
      </c>
    </row>
    <row r="50" spans="1:12" ht="15.75" customHeight="1" x14ac:dyDescent="0.25">
      <c r="A50" s="26">
        <v>48</v>
      </c>
      <c r="B50" s="11" t="s">
        <v>17</v>
      </c>
      <c r="C50" s="5" t="s">
        <v>5</v>
      </c>
      <c r="D50" s="30">
        <v>3</v>
      </c>
      <c r="E50" s="31"/>
      <c r="F50" s="31">
        <v>3</v>
      </c>
      <c r="G50" s="33"/>
      <c r="H50" s="27"/>
      <c r="I50" s="27"/>
      <c r="J50" s="19">
        <f t="shared" si="0"/>
        <v>6</v>
      </c>
      <c r="K50" s="28">
        <v>0</v>
      </c>
      <c r="L50" s="16">
        <f t="shared" si="1"/>
        <v>0</v>
      </c>
    </row>
    <row r="51" spans="1:12" ht="15.75" customHeight="1" x14ac:dyDescent="0.25">
      <c r="A51" s="26">
        <v>49</v>
      </c>
      <c r="B51" s="11" t="s">
        <v>16</v>
      </c>
      <c r="C51" s="5" t="s">
        <v>5</v>
      </c>
      <c r="D51" s="30"/>
      <c r="E51" s="31"/>
      <c r="F51" s="31">
        <v>5</v>
      </c>
      <c r="G51" s="33"/>
      <c r="H51" s="27"/>
      <c r="I51" s="27"/>
      <c r="J51" s="19">
        <f t="shared" si="0"/>
        <v>5</v>
      </c>
      <c r="K51" s="28">
        <v>0</v>
      </c>
      <c r="L51" s="16">
        <f t="shared" si="1"/>
        <v>0</v>
      </c>
    </row>
    <row r="52" spans="1:12" ht="15.75" customHeight="1" x14ac:dyDescent="0.25">
      <c r="A52" s="26">
        <v>50</v>
      </c>
      <c r="B52" s="2" t="s">
        <v>57</v>
      </c>
      <c r="C52" s="1" t="s">
        <v>5</v>
      </c>
      <c r="D52" s="30">
        <v>1</v>
      </c>
      <c r="E52" s="31"/>
      <c r="F52" s="31"/>
      <c r="G52" s="33"/>
      <c r="H52" s="27"/>
      <c r="I52" s="27"/>
      <c r="J52" s="19">
        <f t="shared" si="0"/>
        <v>1</v>
      </c>
      <c r="K52" s="28">
        <v>0</v>
      </c>
      <c r="L52" s="16">
        <f t="shared" si="1"/>
        <v>0</v>
      </c>
    </row>
    <row r="53" spans="1:12" ht="143.25" customHeight="1" x14ac:dyDescent="0.25">
      <c r="A53" s="26">
        <v>51</v>
      </c>
      <c r="B53" s="7" t="s">
        <v>105</v>
      </c>
      <c r="C53" s="1" t="s">
        <v>14</v>
      </c>
      <c r="D53" s="30"/>
      <c r="E53" s="31"/>
      <c r="F53" s="30"/>
      <c r="G53" s="33">
        <v>160</v>
      </c>
      <c r="H53" s="27"/>
      <c r="I53" s="27">
        <v>4</v>
      </c>
      <c r="J53" s="19">
        <f t="shared" si="0"/>
        <v>164</v>
      </c>
      <c r="K53" s="28">
        <v>0</v>
      </c>
      <c r="L53" s="16">
        <f t="shared" si="1"/>
        <v>0</v>
      </c>
    </row>
    <row r="54" spans="1:12" ht="77.25" customHeight="1" x14ac:dyDescent="0.25">
      <c r="A54" s="26">
        <v>52</v>
      </c>
      <c r="B54" s="7" t="s">
        <v>98</v>
      </c>
      <c r="C54" s="1" t="s">
        <v>3</v>
      </c>
      <c r="D54" s="30"/>
      <c r="E54" s="31"/>
      <c r="F54" s="30"/>
      <c r="G54" s="33">
        <v>200</v>
      </c>
      <c r="H54" s="27"/>
      <c r="I54" s="27">
        <v>4</v>
      </c>
      <c r="J54" s="19">
        <f t="shared" si="0"/>
        <v>204</v>
      </c>
      <c r="K54" s="28">
        <v>0</v>
      </c>
      <c r="L54" s="16">
        <f t="shared" si="1"/>
        <v>0</v>
      </c>
    </row>
    <row r="55" spans="1:12" ht="247.5" customHeight="1" x14ac:dyDescent="0.25">
      <c r="A55" s="26">
        <v>53</v>
      </c>
      <c r="B55" s="7" t="s">
        <v>100</v>
      </c>
      <c r="C55" s="1" t="s">
        <v>5</v>
      </c>
      <c r="D55" s="30"/>
      <c r="E55" s="31"/>
      <c r="F55" s="30">
        <v>3</v>
      </c>
      <c r="G55" s="33">
        <v>30</v>
      </c>
      <c r="H55" s="27"/>
      <c r="I55" s="27">
        <v>5</v>
      </c>
      <c r="J55" s="19">
        <f t="shared" si="0"/>
        <v>38</v>
      </c>
      <c r="K55" s="28">
        <v>0</v>
      </c>
      <c r="L55" s="16">
        <f t="shared" si="1"/>
        <v>0</v>
      </c>
    </row>
    <row r="56" spans="1:12" ht="171" customHeight="1" x14ac:dyDescent="0.25">
      <c r="A56" s="26">
        <v>54</v>
      </c>
      <c r="B56" s="7" t="s">
        <v>106</v>
      </c>
      <c r="C56" s="1" t="s">
        <v>5</v>
      </c>
      <c r="D56" s="30"/>
      <c r="E56" s="31"/>
      <c r="F56" s="30">
        <v>5</v>
      </c>
      <c r="G56" s="33">
        <v>110</v>
      </c>
      <c r="H56" s="27"/>
      <c r="I56" s="27">
        <v>5</v>
      </c>
      <c r="J56" s="19">
        <f t="shared" si="0"/>
        <v>120</v>
      </c>
      <c r="K56" s="28">
        <v>0</v>
      </c>
      <c r="L56" s="16">
        <f t="shared" si="1"/>
        <v>0</v>
      </c>
    </row>
    <row r="57" spans="1:12" ht="210.75" customHeight="1" x14ac:dyDescent="0.25">
      <c r="A57" s="26">
        <v>55</v>
      </c>
      <c r="B57" s="7" t="s">
        <v>99</v>
      </c>
      <c r="C57" s="1" t="s">
        <v>14</v>
      </c>
      <c r="D57" s="30"/>
      <c r="E57" s="31"/>
      <c r="F57" s="30"/>
      <c r="G57" s="33">
        <v>30</v>
      </c>
      <c r="H57" s="27"/>
      <c r="I57" s="27"/>
      <c r="J57" s="19">
        <f t="shared" si="0"/>
        <v>30</v>
      </c>
      <c r="K57" s="28">
        <v>0</v>
      </c>
      <c r="L57" s="16">
        <f t="shared" si="1"/>
        <v>0</v>
      </c>
    </row>
    <row r="58" spans="1:12" ht="84" customHeight="1" x14ac:dyDescent="0.25">
      <c r="A58" s="26">
        <v>56</v>
      </c>
      <c r="B58" s="7" t="s">
        <v>97</v>
      </c>
      <c r="C58" s="1" t="s">
        <v>3</v>
      </c>
      <c r="D58" s="30"/>
      <c r="E58" s="31"/>
      <c r="F58" s="30"/>
      <c r="G58" s="33">
        <v>80</v>
      </c>
      <c r="H58" s="27"/>
      <c r="I58" s="27"/>
      <c r="J58" s="19">
        <f t="shared" si="0"/>
        <v>80</v>
      </c>
      <c r="K58" s="28">
        <v>0</v>
      </c>
      <c r="L58" s="16">
        <f t="shared" si="1"/>
        <v>0</v>
      </c>
    </row>
    <row r="59" spans="1:12" ht="15.2" customHeight="1" x14ac:dyDescent="0.25">
      <c r="A59" s="26">
        <v>57</v>
      </c>
      <c r="B59" s="7" t="s">
        <v>18</v>
      </c>
      <c r="C59" s="1" t="s">
        <v>3</v>
      </c>
      <c r="D59" s="30"/>
      <c r="E59" s="31"/>
      <c r="F59" s="30"/>
      <c r="G59" s="33">
        <v>30</v>
      </c>
      <c r="H59" s="27"/>
      <c r="I59" s="27"/>
      <c r="J59" s="19">
        <f t="shared" si="0"/>
        <v>30</v>
      </c>
      <c r="K59" s="28">
        <v>0</v>
      </c>
      <c r="L59" s="16">
        <f t="shared" si="1"/>
        <v>0</v>
      </c>
    </row>
    <row r="60" spans="1:12" ht="107.25" customHeight="1" x14ac:dyDescent="0.25">
      <c r="A60" s="26">
        <v>58</v>
      </c>
      <c r="B60" s="24" t="s">
        <v>104</v>
      </c>
      <c r="C60" s="1" t="s">
        <v>3</v>
      </c>
      <c r="D60" s="30"/>
      <c r="E60" s="30"/>
      <c r="F60" s="30"/>
      <c r="G60" s="33">
        <v>8</v>
      </c>
      <c r="H60" s="27"/>
      <c r="I60" s="27"/>
      <c r="J60" s="19">
        <f t="shared" si="0"/>
        <v>8</v>
      </c>
      <c r="K60" s="28">
        <v>0</v>
      </c>
      <c r="L60" s="16">
        <f t="shared" si="1"/>
        <v>0</v>
      </c>
    </row>
    <row r="61" spans="1:12" ht="255" customHeight="1" x14ac:dyDescent="0.25">
      <c r="A61" s="26">
        <v>59</v>
      </c>
      <c r="B61" s="38" t="s">
        <v>101</v>
      </c>
      <c r="C61" s="1" t="s">
        <v>3</v>
      </c>
      <c r="D61" s="30">
        <v>30</v>
      </c>
      <c r="E61" s="30"/>
      <c r="F61" s="30"/>
      <c r="G61" s="33">
        <v>63</v>
      </c>
      <c r="H61" s="27"/>
      <c r="I61" s="27"/>
      <c r="J61" s="19">
        <f t="shared" si="0"/>
        <v>93</v>
      </c>
      <c r="K61" s="28">
        <v>0</v>
      </c>
      <c r="L61" s="16">
        <f t="shared" si="1"/>
        <v>0</v>
      </c>
    </row>
    <row r="62" spans="1:12" ht="196.5" customHeight="1" x14ac:dyDescent="0.25">
      <c r="A62" s="26">
        <v>60</v>
      </c>
      <c r="B62" s="38" t="s">
        <v>102</v>
      </c>
      <c r="C62" s="1" t="s">
        <v>14</v>
      </c>
      <c r="D62" s="30">
        <v>5</v>
      </c>
      <c r="E62" s="30"/>
      <c r="F62" s="30"/>
      <c r="G62" s="33">
        <v>15</v>
      </c>
      <c r="H62" s="27"/>
      <c r="I62" s="27"/>
      <c r="J62" s="19">
        <f t="shared" si="0"/>
        <v>20</v>
      </c>
      <c r="K62" s="28">
        <v>0</v>
      </c>
      <c r="L62" s="16">
        <f t="shared" si="1"/>
        <v>0</v>
      </c>
    </row>
    <row r="63" spans="1:12" ht="205.5" customHeight="1" x14ac:dyDescent="0.25">
      <c r="A63" s="26">
        <v>61</v>
      </c>
      <c r="B63" s="38" t="s">
        <v>103</v>
      </c>
      <c r="C63" s="1" t="s">
        <v>14</v>
      </c>
      <c r="D63" s="30">
        <v>5</v>
      </c>
      <c r="E63" s="30"/>
      <c r="F63" s="30"/>
      <c r="G63" s="33">
        <v>15</v>
      </c>
      <c r="H63" s="27"/>
      <c r="I63" s="27"/>
      <c r="J63" s="19">
        <f t="shared" si="0"/>
        <v>20</v>
      </c>
      <c r="K63" s="28">
        <v>0</v>
      </c>
      <c r="L63" s="16">
        <f t="shared" si="1"/>
        <v>0</v>
      </c>
    </row>
    <row r="64" spans="1:12" ht="15.2" customHeight="1" x14ac:dyDescent="0.25">
      <c r="A64" s="26">
        <v>62</v>
      </c>
      <c r="B64" s="23" t="s">
        <v>23</v>
      </c>
      <c r="C64" s="1" t="s">
        <v>3</v>
      </c>
      <c r="D64" s="30">
        <v>2</v>
      </c>
      <c r="E64" s="30"/>
      <c r="F64" s="30"/>
      <c r="G64" s="33"/>
      <c r="H64" s="27"/>
      <c r="I64" s="27"/>
      <c r="J64" s="19">
        <f t="shared" ref="J64:J91" si="2">SUM(D64:I64)</f>
        <v>2</v>
      </c>
      <c r="K64" s="28">
        <v>0</v>
      </c>
      <c r="L64" s="16">
        <f t="shared" si="1"/>
        <v>0</v>
      </c>
    </row>
    <row r="65" spans="1:12" ht="15.2" customHeight="1" x14ac:dyDescent="0.25">
      <c r="A65" s="26">
        <v>63</v>
      </c>
      <c r="B65" s="2" t="s">
        <v>33</v>
      </c>
      <c r="C65" s="1" t="s">
        <v>3</v>
      </c>
      <c r="D65" s="30">
        <v>33</v>
      </c>
      <c r="E65" s="30">
        <v>40</v>
      </c>
      <c r="F65" s="30"/>
      <c r="G65" s="33"/>
      <c r="H65" s="27"/>
      <c r="I65" s="27"/>
      <c r="J65" s="19">
        <f t="shared" si="2"/>
        <v>73</v>
      </c>
      <c r="K65" s="28">
        <v>0</v>
      </c>
      <c r="L65" s="16">
        <f t="shared" si="1"/>
        <v>0</v>
      </c>
    </row>
    <row r="66" spans="1:12" ht="15.2" customHeight="1" x14ac:dyDescent="0.25">
      <c r="A66" s="26">
        <v>64</v>
      </c>
      <c r="B66" s="2" t="s">
        <v>61</v>
      </c>
      <c r="C66" s="1" t="s">
        <v>3</v>
      </c>
      <c r="D66" s="30">
        <v>200</v>
      </c>
      <c r="E66" s="30">
        <v>600</v>
      </c>
      <c r="F66" s="30"/>
      <c r="G66" s="33"/>
      <c r="H66" s="27"/>
      <c r="I66" s="27"/>
      <c r="J66" s="19">
        <f t="shared" si="2"/>
        <v>800</v>
      </c>
      <c r="K66" s="28">
        <v>0</v>
      </c>
      <c r="L66" s="16">
        <f t="shared" si="1"/>
        <v>0</v>
      </c>
    </row>
    <row r="67" spans="1:12" ht="15.2" customHeight="1" x14ac:dyDescent="0.25">
      <c r="A67" s="26">
        <v>65</v>
      </c>
      <c r="B67" s="2" t="s">
        <v>60</v>
      </c>
      <c r="C67" s="1" t="s">
        <v>14</v>
      </c>
      <c r="D67" s="30"/>
      <c r="E67" s="30">
        <v>6</v>
      </c>
      <c r="F67" s="30">
        <v>10</v>
      </c>
      <c r="G67" s="33"/>
      <c r="H67" s="27"/>
      <c r="I67" s="27"/>
      <c r="J67" s="19">
        <f t="shared" si="2"/>
        <v>16</v>
      </c>
      <c r="K67" s="28">
        <v>0</v>
      </c>
      <c r="L67" s="16">
        <f t="shared" si="1"/>
        <v>0</v>
      </c>
    </row>
    <row r="68" spans="1:12" ht="15.2" customHeight="1" x14ac:dyDescent="0.25">
      <c r="A68" s="26">
        <v>66</v>
      </c>
      <c r="B68" s="2" t="s">
        <v>51</v>
      </c>
      <c r="C68" s="1" t="s">
        <v>14</v>
      </c>
      <c r="D68" s="30"/>
      <c r="E68" s="30">
        <v>8</v>
      </c>
      <c r="F68" s="30">
        <v>10</v>
      </c>
      <c r="G68" s="33"/>
      <c r="H68" s="27"/>
      <c r="I68" s="27"/>
      <c r="J68" s="19">
        <f t="shared" si="2"/>
        <v>18</v>
      </c>
      <c r="K68" s="28">
        <v>0</v>
      </c>
      <c r="L68" s="16">
        <f t="shared" ref="L68:L91" si="3">K68*J68</f>
        <v>0</v>
      </c>
    </row>
    <row r="69" spans="1:12" ht="15.2" customHeight="1" x14ac:dyDescent="0.25">
      <c r="A69" s="26">
        <v>67</v>
      </c>
      <c r="B69" s="2" t="s">
        <v>52</v>
      </c>
      <c r="C69" s="1" t="s">
        <v>14</v>
      </c>
      <c r="D69" s="30"/>
      <c r="E69" s="30">
        <v>6</v>
      </c>
      <c r="F69" s="30">
        <v>10</v>
      </c>
      <c r="G69" s="33"/>
      <c r="H69" s="27"/>
      <c r="I69" s="27"/>
      <c r="J69" s="19">
        <f t="shared" si="2"/>
        <v>16</v>
      </c>
      <c r="K69" s="28">
        <v>0</v>
      </c>
      <c r="L69" s="16">
        <f t="shared" si="3"/>
        <v>0</v>
      </c>
    </row>
    <row r="70" spans="1:12" ht="15.2" customHeight="1" x14ac:dyDescent="0.25">
      <c r="A70" s="26">
        <v>68</v>
      </c>
      <c r="B70" s="2" t="s">
        <v>28</v>
      </c>
      <c r="C70" s="1" t="s">
        <v>3</v>
      </c>
      <c r="D70" s="30"/>
      <c r="E70" s="30"/>
      <c r="F70" s="30">
        <v>200</v>
      </c>
      <c r="G70" s="33"/>
      <c r="H70" s="27"/>
      <c r="I70" s="27"/>
      <c r="J70" s="19">
        <f t="shared" si="2"/>
        <v>200</v>
      </c>
      <c r="K70" s="28">
        <v>0</v>
      </c>
      <c r="L70" s="16">
        <f t="shared" si="3"/>
        <v>0</v>
      </c>
    </row>
    <row r="71" spans="1:12" ht="15.2" customHeight="1" x14ac:dyDescent="0.25">
      <c r="A71" s="26">
        <v>69</v>
      </c>
      <c r="B71" s="2" t="s">
        <v>31</v>
      </c>
      <c r="C71" s="1" t="s">
        <v>3</v>
      </c>
      <c r="D71" s="30">
        <v>3</v>
      </c>
      <c r="E71" s="30"/>
      <c r="F71" s="30"/>
      <c r="G71" s="33"/>
      <c r="H71" s="27"/>
      <c r="I71" s="27"/>
      <c r="J71" s="19">
        <f t="shared" si="2"/>
        <v>3</v>
      </c>
      <c r="K71" s="28">
        <v>0</v>
      </c>
      <c r="L71" s="16">
        <f t="shared" si="3"/>
        <v>0</v>
      </c>
    </row>
    <row r="72" spans="1:12" ht="15.2" customHeight="1" x14ac:dyDescent="0.25">
      <c r="A72" s="26">
        <v>70</v>
      </c>
      <c r="B72" s="2" t="s">
        <v>90</v>
      </c>
      <c r="C72" s="1" t="s">
        <v>3</v>
      </c>
      <c r="D72" s="30">
        <v>11</v>
      </c>
      <c r="E72" s="30"/>
      <c r="F72" s="30"/>
      <c r="G72" s="33"/>
      <c r="H72" s="27"/>
      <c r="I72" s="27"/>
      <c r="J72" s="19">
        <f t="shared" si="2"/>
        <v>11</v>
      </c>
      <c r="K72" s="28">
        <v>0</v>
      </c>
      <c r="L72" s="16">
        <f t="shared" si="3"/>
        <v>0</v>
      </c>
    </row>
    <row r="73" spans="1:12" ht="15.2" customHeight="1" x14ac:dyDescent="0.25">
      <c r="A73" s="26">
        <v>71</v>
      </c>
      <c r="B73" s="2" t="s">
        <v>30</v>
      </c>
      <c r="C73" s="1" t="s">
        <v>3</v>
      </c>
      <c r="D73" s="30">
        <v>8</v>
      </c>
      <c r="E73" s="30"/>
      <c r="F73" s="30"/>
      <c r="G73" s="33"/>
      <c r="H73" s="27"/>
      <c r="I73" s="27"/>
      <c r="J73" s="19">
        <f t="shared" si="2"/>
        <v>8</v>
      </c>
      <c r="K73" s="28">
        <v>0</v>
      </c>
      <c r="L73" s="16">
        <f t="shared" si="3"/>
        <v>0</v>
      </c>
    </row>
    <row r="74" spans="1:12" ht="15.2" customHeight="1" x14ac:dyDescent="0.25">
      <c r="A74" s="26">
        <v>72</v>
      </c>
      <c r="B74" s="2" t="s">
        <v>92</v>
      </c>
      <c r="C74" s="1" t="s">
        <v>3</v>
      </c>
      <c r="D74" s="30">
        <v>2</v>
      </c>
      <c r="E74" s="30"/>
      <c r="F74" s="30"/>
      <c r="G74" s="33"/>
      <c r="H74" s="27"/>
      <c r="I74" s="27"/>
      <c r="J74" s="19">
        <f t="shared" si="2"/>
        <v>2</v>
      </c>
      <c r="K74" s="28">
        <v>0</v>
      </c>
      <c r="L74" s="16">
        <f t="shared" si="3"/>
        <v>0</v>
      </c>
    </row>
    <row r="75" spans="1:12" ht="30" customHeight="1" x14ac:dyDescent="0.25">
      <c r="A75" s="26">
        <v>73</v>
      </c>
      <c r="B75" s="24" t="s">
        <v>44</v>
      </c>
      <c r="C75" s="1" t="s">
        <v>3</v>
      </c>
      <c r="D75" s="30">
        <v>2</v>
      </c>
      <c r="E75" s="30"/>
      <c r="F75" s="30"/>
      <c r="G75" s="33"/>
      <c r="H75" s="27"/>
      <c r="I75" s="27"/>
      <c r="J75" s="19">
        <f t="shared" si="2"/>
        <v>2</v>
      </c>
      <c r="K75" s="28">
        <v>0</v>
      </c>
      <c r="L75" s="16">
        <f t="shared" si="3"/>
        <v>0</v>
      </c>
    </row>
    <row r="76" spans="1:12" ht="15.75" customHeight="1" x14ac:dyDescent="0.25">
      <c r="A76" s="26">
        <v>74</v>
      </c>
      <c r="B76" s="24" t="s">
        <v>49</v>
      </c>
      <c r="C76" s="1" t="s">
        <v>3</v>
      </c>
      <c r="D76" s="30"/>
      <c r="E76" s="30">
        <v>4</v>
      </c>
      <c r="F76" s="30"/>
      <c r="G76" s="33"/>
      <c r="H76" s="27"/>
      <c r="I76" s="27"/>
      <c r="J76" s="19">
        <f t="shared" si="2"/>
        <v>4</v>
      </c>
      <c r="K76" s="28">
        <v>0</v>
      </c>
      <c r="L76" s="16">
        <f t="shared" si="3"/>
        <v>0</v>
      </c>
    </row>
    <row r="77" spans="1:12" ht="15.2" customHeight="1" x14ac:dyDescent="0.25">
      <c r="A77" s="26">
        <v>75</v>
      </c>
      <c r="B77" s="2" t="s">
        <v>67</v>
      </c>
      <c r="C77" s="1" t="s">
        <v>3</v>
      </c>
      <c r="D77" s="30">
        <v>40</v>
      </c>
      <c r="E77" s="30">
        <v>100</v>
      </c>
      <c r="F77" s="30"/>
      <c r="G77" s="33"/>
      <c r="H77" s="27">
        <v>2</v>
      </c>
      <c r="I77" s="27"/>
      <c r="J77" s="19">
        <f t="shared" si="2"/>
        <v>142</v>
      </c>
      <c r="K77" s="28">
        <v>0</v>
      </c>
      <c r="L77" s="16">
        <f t="shared" si="3"/>
        <v>0</v>
      </c>
    </row>
    <row r="78" spans="1:12" ht="15.2" customHeight="1" x14ac:dyDescent="0.25">
      <c r="A78" s="26">
        <v>76</v>
      </c>
      <c r="B78" s="2" t="s">
        <v>34</v>
      </c>
      <c r="C78" s="1" t="s">
        <v>14</v>
      </c>
      <c r="D78" s="30"/>
      <c r="E78" s="30">
        <v>4</v>
      </c>
      <c r="F78" s="30"/>
      <c r="G78" s="33"/>
      <c r="H78" s="27"/>
      <c r="I78" s="27"/>
      <c r="J78" s="19">
        <f t="shared" si="2"/>
        <v>4</v>
      </c>
      <c r="K78" s="28">
        <v>0</v>
      </c>
      <c r="L78" s="16">
        <f t="shared" si="3"/>
        <v>0</v>
      </c>
    </row>
    <row r="79" spans="1:12" ht="38.25" customHeight="1" x14ac:dyDescent="0.25">
      <c r="A79" s="26">
        <v>77</v>
      </c>
      <c r="B79" s="24" t="s">
        <v>79</v>
      </c>
      <c r="C79" s="1" t="s">
        <v>3</v>
      </c>
      <c r="D79" s="30"/>
      <c r="E79" s="30">
        <v>10</v>
      </c>
      <c r="F79" s="30"/>
      <c r="G79" s="33"/>
      <c r="H79" s="27"/>
      <c r="I79" s="27"/>
      <c r="J79" s="19">
        <f t="shared" si="2"/>
        <v>10</v>
      </c>
      <c r="K79" s="28">
        <v>0</v>
      </c>
      <c r="L79" s="16">
        <f t="shared" si="3"/>
        <v>0</v>
      </c>
    </row>
    <row r="80" spans="1:12" ht="51.75" customHeight="1" x14ac:dyDescent="0.25">
      <c r="A80" s="26">
        <v>78</v>
      </c>
      <c r="B80" s="24" t="s">
        <v>80</v>
      </c>
      <c r="C80" s="1" t="s">
        <v>3</v>
      </c>
      <c r="D80" s="30"/>
      <c r="E80" s="30">
        <v>10</v>
      </c>
      <c r="F80" s="30"/>
      <c r="G80" s="33"/>
      <c r="H80" s="27"/>
      <c r="I80" s="27"/>
      <c r="J80" s="19">
        <f t="shared" si="2"/>
        <v>10</v>
      </c>
      <c r="K80" s="28">
        <v>0</v>
      </c>
      <c r="L80" s="16">
        <f t="shared" si="3"/>
        <v>0</v>
      </c>
    </row>
    <row r="81" spans="1:12" ht="23.25" customHeight="1" x14ac:dyDescent="0.25">
      <c r="A81" s="26">
        <v>79</v>
      </c>
      <c r="B81" s="24" t="s">
        <v>70</v>
      </c>
      <c r="C81" s="1" t="s">
        <v>29</v>
      </c>
      <c r="D81" s="30"/>
      <c r="E81" s="30">
        <v>10</v>
      </c>
      <c r="F81" s="30">
        <v>6</v>
      </c>
      <c r="G81" s="33"/>
      <c r="H81" s="27">
        <v>10</v>
      </c>
      <c r="I81" s="27"/>
      <c r="J81" s="19">
        <f t="shared" si="2"/>
        <v>26</v>
      </c>
      <c r="K81" s="28">
        <v>0</v>
      </c>
      <c r="L81" s="16">
        <f t="shared" si="3"/>
        <v>0</v>
      </c>
    </row>
    <row r="82" spans="1:12" ht="27.75" customHeight="1" x14ac:dyDescent="0.25">
      <c r="A82" s="26">
        <v>80</v>
      </c>
      <c r="B82" s="24" t="s">
        <v>69</v>
      </c>
      <c r="C82" s="1" t="s">
        <v>29</v>
      </c>
      <c r="D82" s="30"/>
      <c r="E82" s="30">
        <v>10</v>
      </c>
      <c r="F82" s="30"/>
      <c r="G82" s="33"/>
      <c r="H82" s="27">
        <v>10</v>
      </c>
      <c r="I82" s="27"/>
      <c r="J82" s="19">
        <f t="shared" si="2"/>
        <v>20</v>
      </c>
      <c r="K82" s="28">
        <v>0</v>
      </c>
      <c r="L82" s="16">
        <f t="shared" si="3"/>
        <v>0</v>
      </c>
    </row>
    <row r="83" spans="1:12" ht="27" customHeight="1" x14ac:dyDescent="0.25">
      <c r="A83" s="26">
        <v>81</v>
      </c>
      <c r="B83" s="24" t="s">
        <v>43</v>
      </c>
      <c r="C83" s="1" t="s">
        <v>3</v>
      </c>
      <c r="D83" s="30">
        <v>2</v>
      </c>
      <c r="E83" s="30"/>
      <c r="F83" s="30">
        <v>1</v>
      </c>
      <c r="G83" s="33"/>
      <c r="H83" s="27"/>
      <c r="I83" s="27"/>
      <c r="J83" s="19">
        <f t="shared" si="2"/>
        <v>3</v>
      </c>
      <c r="K83" s="28">
        <v>0</v>
      </c>
      <c r="L83" s="16">
        <f t="shared" si="3"/>
        <v>0</v>
      </c>
    </row>
    <row r="84" spans="1:12" ht="27" customHeight="1" x14ac:dyDescent="0.25">
      <c r="A84" s="26">
        <v>82</v>
      </c>
      <c r="B84" s="24" t="s">
        <v>46</v>
      </c>
      <c r="C84" s="1" t="s">
        <v>3</v>
      </c>
      <c r="D84" s="30"/>
      <c r="E84" s="30">
        <v>50</v>
      </c>
      <c r="F84" s="30"/>
      <c r="G84" s="33"/>
      <c r="H84" s="27"/>
      <c r="I84" s="27"/>
      <c r="J84" s="19">
        <f t="shared" si="2"/>
        <v>50</v>
      </c>
      <c r="K84" s="28">
        <v>0</v>
      </c>
      <c r="L84" s="16">
        <f t="shared" si="3"/>
        <v>0</v>
      </c>
    </row>
    <row r="85" spans="1:12" ht="24" customHeight="1" x14ac:dyDescent="0.25">
      <c r="A85" s="26">
        <v>83</v>
      </c>
      <c r="B85" s="24" t="s">
        <v>35</v>
      </c>
      <c r="C85" s="1" t="s">
        <v>85</v>
      </c>
      <c r="D85" s="30">
        <v>50</v>
      </c>
      <c r="E85" s="30">
        <v>6</v>
      </c>
      <c r="F85" s="30">
        <v>10</v>
      </c>
      <c r="G85" s="33"/>
      <c r="H85" s="27"/>
      <c r="I85" s="27"/>
      <c r="J85" s="19">
        <f t="shared" si="2"/>
        <v>66</v>
      </c>
      <c r="K85" s="28">
        <v>0</v>
      </c>
      <c r="L85" s="16">
        <f t="shared" si="3"/>
        <v>0</v>
      </c>
    </row>
    <row r="86" spans="1:12" ht="24" customHeight="1" x14ac:dyDescent="0.25">
      <c r="A86" s="26">
        <v>84</v>
      </c>
      <c r="B86" s="24" t="s">
        <v>71</v>
      </c>
      <c r="C86" s="1" t="s">
        <v>14</v>
      </c>
      <c r="D86" s="30">
        <v>50</v>
      </c>
      <c r="E86" s="30"/>
      <c r="F86" s="30"/>
      <c r="G86" s="33"/>
      <c r="H86" s="27"/>
      <c r="I86" s="27"/>
      <c r="J86" s="19">
        <f t="shared" si="2"/>
        <v>50</v>
      </c>
      <c r="K86" s="28">
        <v>0</v>
      </c>
      <c r="L86" s="16">
        <f t="shared" si="3"/>
        <v>0</v>
      </c>
    </row>
    <row r="87" spans="1:12" ht="24" customHeight="1" x14ac:dyDescent="0.25">
      <c r="A87" s="26">
        <v>85</v>
      </c>
      <c r="B87" s="24" t="s">
        <v>36</v>
      </c>
      <c r="C87" s="1" t="s">
        <v>3</v>
      </c>
      <c r="D87" s="30">
        <v>100</v>
      </c>
      <c r="E87" s="30"/>
      <c r="F87" s="30"/>
      <c r="G87" s="33"/>
      <c r="H87" s="27"/>
      <c r="I87" s="27"/>
      <c r="J87" s="19">
        <f t="shared" si="2"/>
        <v>100</v>
      </c>
      <c r="K87" s="28">
        <v>0</v>
      </c>
      <c r="L87" s="16">
        <f t="shared" si="3"/>
        <v>0</v>
      </c>
    </row>
    <row r="88" spans="1:12" ht="24" customHeight="1" x14ac:dyDescent="0.25">
      <c r="A88" s="26">
        <v>86</v>
      </c>
      <c r="B88" s="24" t="s">
        <v>68</v>
      </c>
      <c r="C88" s="1" t="s">
        <v>3</v>
      </c>
      <c r="D88" s="30"/>
      <c r="E88" s="30">
        <v>40</v>
      </c>
      <c r="F88" s="30"/>
      <c r="G88" s="33"/>
      <c r="H88" s="27"/>
      <c r="I88" s="27"/>
      <c r="J88" s="19">
        <f t="shared" si="2"/>
        <v>40</v>
      </c>
      <c r="K88" s="28">
        <v>0</v>
      </c>
      <c r="L88" s="16">
        <f t="shared" si="3"/>
        <v>0</v>
      </c>
    </row>
    <row r="89" spans="1:12" ht="24" customHeight="1" x14ac:dyDescent="0.25">
      <c r="A89" s="26">
        <v>87</v>
      </c>
      <c r="B89" s="24" t="s">
        <v>81</v>
      </c>
      <c r="C89" s="1" t="s">
        <v>76</v>
      </c>
      <c r="D89" s="30"/>
      <c r="E89" s="30">
        <v>6</v>
      </c>
      <c r="F89" s="30"/>
      <c r="G89" s="33"/>
      <c r="H89" s="27"/>
      <c r="I89" s="27"/>
      <c r="J89" s="19">
        <f t="shared" si="2"/>
        <v>6</v>
      </c>
      <c r="K89" s="28">
        <v>0</v>
      </c>
      <c r="L89" s="16">
        <f t="shared" si="3"/>
        <v>0</v>
      </c>
    </row>
    <row r="90" spans="1:12" ht="24" customHeight="1" x14ac:dyDescent="0.25">
      <c r="A90" s="26">
        <v>88</v>
      </c>
      <c r="B90" s="24" t="s">
        <v>93</v>
      </c>
      <c r="C90" s="1" t="s">
        <v>3</v>
      </c>
      <c r="D90" s="30">
        <v>20</v>
      </c>
      <c r="E90" s="30"/>
      <c r="F90" s="30"/>
      <c r="G90" s="33"/>
      <c r="H90" s="27"/>
      <c r="I90" s="27"/>
      <c r="J90" s="19">
        <f t="shared" si="2"/>
        <v>20</v>
      </c>
      <c r="K90" s="28">
        <v>0</v>
      </c>
      <c r="L90" s="16">
        <f t="shared" si="3"/>
        <v>0</v>
      </c>
    </row>
    <row r="91" spans="1:12" ht="24" customHeight="1" x14ac:dyDescent="0.25">
      <c r="A91" s="26">
        <v>89</v>
      </c>
      <c r="B91" s="24" t="s">
        <v>38</v>
      </c>
      <c r="C91" s="1" t="s">
        <v>3</v>
      </c>
      <c r="D91" s="30">
        <v>40</v>
      </c>
      <c r="E91" s="30"/>
      <c r="F91" s="30"/>
      <c r="G91" s="33"/>
      <c r="H91" s="27"/>
      <c r="I91" s="27"/>
      <c r="J91" s="19">
        <f t="shared" si="2"/>
        <v>40</v>
      </c>
      <c r="K91" s="28">
        <v>0</v>
      </c>
      <c r="L91" s="16">
        <f t="shared" si="3"/>
        <v>0</v>
      </c>
    </row>
    <row r="92" spans="1:12" ht="30" customHeight="1" x14ac:dyDescent="0.25">
      <c r="A92" s="44" t="s">
        <v>72</v>
      </c>
      <c r="B92" s="44"/>
      <c r="C92" s="44"/>
      <c r="D92" s="44"/>
      <c r="E92" s="44"/>
      <c r="F92" s="44"/>
      <c r="G92" s="44"/>
      <c r="H92" s="44"/>
      <c r="I92" s="44"/>
      <c r="J92" s="44"/>
      <c r="K92" s="44"/>
      <c r="L92" s="25">
        <f>SUM(L3:L91)</f>
        <v>0</v>
      </c>
    </row>
    <row r="93" spans="1:12" x14ac:dyDescent="0.25">
      <c r="B93" s="20"/>
    </row>
    <row r="95" spans="1:12" x14ac:dyDescent="0.25">
      <c r="B95" s="21"/>
    </row>
    <row r="98" spans="2:2" x14ac:dyDescent="0.25">
      <c r="B98" s="22"/>
    </row>
    <row r="99" spans="2:2" x14ac:dyDescent="0.25">
      <c r="B99" s="22"/>
    </row>
    <row r="100" spans="2:2" x14ac:dyDescent="0.25">
      <c r="B100" s="22"/>
    </row>
    <row r="101" spans="2:2" x14ac:dyDescent="0.25">
      <c r="B101" s="22"/>
    </row>
    <row r="102" spans="2:2" x14ac:dyDescent="0.25">
      <c r="B102" s="22"/>
    </row>
    <row r="103" spans="2:2" x14ac:dyDescent="0.25">
      <c r="B103" s="18"/>
    </row>
    <row r="104" spans="2:2" x14ac:dyDescent="0.25">
      <c r="B104" s="18"/>
    </row>
  </sheetData>
  <autoFilter ref="A2:L92" xr:uid="{00000000-0001-0000-0000-000000000000}"/>
  <mergeCells count="2">
    <mergeCell ref="A1:L1"/>
    <mergeCell ref="A92:K92"/>
  </mergeCells>
  <printOptions horizontalCentered="1"/>
  <pageMargins left="0.25" right="0.25" top="0.75" bottom="0.75" header="0.3" footer="0.3"/>
  <pageSetup paperSize="9" scale="4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2025-01-14T10:09:13Z</dcterms:modified>
</cp:coreProperties>
</file>