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ewrc-my.sharepoint.com/personal/lukasz_laszczynski_ue_wroc_pl/Documents/DZP_nowy/ZAPYTANIA OFERTOWE/2024/2.112.2024 - sprzęt AGD (studenci)/2. Zapytanie ofertowe/"/>
    </mc:Choice>
  </mc:AlternateContent>
  <xr:revisionPtr revIDLastSave="911" documentId="13_ncr:1_{61C655A0-7DEE-47BD-93FC-24F1F982EBDF}" xr6:coauthVersionLast="47" xr6:coauthVersionMax="47" xr10:uidLastSave="{B776DF21-2E9C-470C-AFA9-20BE1D64183C}"/>
  <bookViews>
    <workbookView xWindow="-108" yWindow="-108" windowWidth="23256" windowHeight="12456" xr2:uid="{8FB2A341-BEBC-4D90-9B75-6F65C01703A1}"/>
  </bookViews>
  <sheets>
    <sheet name="spec. asort.-cenow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1" l="1"/>
  <c r="G12" i="1"/>
  <c r="G6" i="1"/>
  <c r="I6" i="1" s="1"/>
  <c r="G7" i="1"/>
  <c r="I7" i="1"/>
  <c r="J7" i="1" s="1"/>
  <c r="G8" i="1"/>
  <c r="I8" i="1"/>
  <c r="J8" i="1"/>
  <c r="G9" i="1"/>
  <c r="J9" i="1" s="1"/>
  <c r="I9" i="1"/>
  <c r="G10" i="1"/>
  <c r="J10" i="1" s="1"/>
  <c r="I10" i="1"/>
  <c r="G11" i="1"/>
  <c r="I11" i="1"/>
  <c r="J11" i="1"/>
  <c r="G5" i="1"/>
  <c r="J6" i="1" l="1"/>
  <c r="I5" i="1"/>
  <c r="J5" i="1" s="1"/>
  <c r="I12" i="1" l="1"/>
</calcChain>
</file>

<file path=xl/sharedStrings.xml><?xml version="1.0" encoding="utf-8"?>
<sst xmlns="http://schemas.openxmlformats.org/spreadsheetml/2006/main" count="28" uniqueCount="22">
  <si>
    <t>Lp.</t>
  </si>
  <si>
    <t>Stawka VAT 
(%)</t>
  </si>
  <si>
    <t>J.m.</t>
  </si>
  <si>
    <t>Cena jednostkowa netto 
(PLN)</t>
  </si>
  <si>
    <t>Łącznie:</t>
  </si>
  <si>
    <t>szt.</t>
  </si>
  <si>
    <t>Ilość</t>
  </si>
  <si>
    <t>SPECYFIKACJA ASORTYMENTOWO - CENOWA</t>
  </si>
  <si>
    <r>
      <t xml:space="preserve">Wartość netto 
(PLN)
</t>
    </r>
    <r>
      <rPr>
        <i/>
        <sz val="10"/>
        <rFont val="Calibri"/>
        <family val="2"/>
        <charset val="238"/>
        <scheme val="minor"/>
      </rPr>
      <t>(kol. 4 x 6)</t>
    </r>
  </si>
  <si>
    <r>
      <t xml:space="preserve">Kwota VAT 
(PLN)
</t>
    </r>
    <r>
      <rPr>
        <i/>
        <sz val="10"/>
        <rFont val="Calibri"/>
        <family val="2"/>
        <charset val="238"/>
        <scheme val="minor"/>
      </rPr>
      <t>(kol. 7 x 8)</t>
    </r>
  </si>
  <si>
    <r>
      <t xml:space="preserve">Wartość brutto 
(PLN)
</t>
    </r>
    <r>
      <rPr>
        <i/>
        <sz val="10"/>
        <rFont val="Calibri"/>
        <family val="2"/>
        <charset val="238"/>
        <scheme val="minor"/>
      </rPr>
      <t>(kol. 7 + 9)</t>
    </r>
  </si>
  <si>
    <t>Załącznik nr 1a do postępowania KA-CZL-DZP.261.2.112.2024</t>
  </si>
  <si>
    <t>Czajnik - pojemność od 1 l do 2 l, automatyczny wyłącznik po zagotowaniu wody, stal nierdzewna - tworzywo sztuczne, moc 1600-2500W, grzałka ukryta, filtr antyosadowy,  wskaźnik poziomu wody, otwieranie pokrywy - przycisk, zabezpieczenie przed przegrzaniem</t>
  </si>
  <si>
    <t>Asortyment</t>
  </si>
  <si>
    <t>Chłodziarko - zamrażarka                          wysokość : min. 82 cm max. 90 cm            szerokość: min. 46 cm max. 48,5 cm głębokość: min. 49 cm max. 60 cm        położenie zamrażarki wew. komory głównej o poj. ok. 10 l</t>
  </si>
  <si>
    <t xml:space="preserve">Chłodziarko - zamrażarka  dwudrzwiowa             wysokość : min. 120 cm max. 170 cm            szerokość: min. 46 cm max. 55 cm  głębokość: min. 49 cm max. 60 cm, pojemność zamrażarki: min. 40 l </t>
  </si>
  <si>
    <t>Kuchenka indukcyjna dwupalnikowa, przenośna. Zasilanie 220-240V, automatyczne wyłączenie .         
Szerokość: min 58cm max 62cm      głębokość:min 29cm max 32cm</t>
  </si>
  <si>
    <t>Płyta indukcyjna dwupalnikowa do zabudowy. Zasilanie 220-240V, automatyczne wyłączenie,
szerokość: min. 29 cm max. 37 cm, 
głębokość: min. 50 cm max. 60 cm</t>
  </si>
  <si>
    <t>Kuchenka elektryczna wolnostojąca z płytą ceramiczną indukcyjną. Klasa energentyczna min.A, podłączenie do zasilania 230V/400V 2N (instalacja trójfazowa, 4 pola grzewcze ceramiczne, piekarnik z powłoką łatwoczyszczącą                             Wysokość min.80cm max 85 cm, 
szerokość min 50cm max 60cm,
głębokość min 55cm   max 60cm</t>
  </si>
  <si>
    <t>Automatyczny ekspres do kawy: 
młynek ceramiczny, różne rodzaje kawy: cappucino, latte,espresso, spienianie mleka, ciśnienie min.15 bar, moc min. 1500W. Z regulacą mocy kawy,  ilości zaparzanej kawy, wskaźnikiem poziomu wody, regulacją stopnia zmielenia kawy, regulacją temperatury kawy, samoczynnym czyszczeniem spieniacza mleka</t>
  </si>
  <si>
    <r>
      <t xml:space="preserve">*  W kol. 3 </t>
    </r>
    <r>
      <rPr>
        <sz val="10"/>
        <rFont val="Calibri"/>
        <family val="2"/>
        <charset val="238"/>
        <scheme val="minor"/>
      </rPr>
      <t xml:space="preserve">Wykonawca w niniejszej kolumnie winen wpisać dane zaoferowanego asortymentu spełniającego wymagania Zamawiającego, poprzez podanie nazwy producenta, nazwy handlowej oferowanego asortymentu i podanie numeru katalogowego umożliwiającego jednoznaczną identyfikację zaoferowanego asortymentu. </t>
    </r>
  </si>
  <si>
    <t>Nazwa producenta/ 
nazwa handlowa/ 
nr katalogowy asortymentu*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</si>
</sst>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4289"/>
      </left>
      <right style="thin">
        <color rgb="FF004289"/>
      </right>
      <top/>
      <bottom style="medium">
        <color indexed="64"/>
      </bottom>
      <diagonal/>
    </border>
    <border diagonalUp="1" diagonalDown="1">
      <left style="thin">
        <color rgb="FF004289"/>
      </left>
      <right style="thin">
        <color rgb="FF004289"/>
      </right>
      <top/>
      <bottom style="medium">
        <color indexed="64"/>
      </bottom>
      <diagonal style="thin">
        <color rgb="FF004289"/>
      </diagonal>
    </border>
    <border>
      <left style="thin">
        <color rgb="FF00428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4289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4289"/>
      </right>
      <top style="medium">
        <color indexed="64"/>
      </top>
      <bottom/>
      <diagonal/>
    </border>
    <border>
      <left/>
      <right style="thin">
        <color rgb="FF004289"/>
      </right>
      <top style="medium">
        <color indexed="64"/>
      </top>
      <bottom/>
      <diagonal/>
    </border>
    <border>
      <left style="thin">
        <color rgb="FF004289"/>
      </left>
      <right style="thin">
        <color rgb="FF004289"/>
      </right>
      <top style="medium">
        <color indexed="64"/>
      </top>
      <bottom/>
      <diagonal/>
    </border>
    <border>
      <left style="thin">
        <color rgb="FF004289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4289"/>
      </left>
      <right style="thin">
        <color rgb="FF004289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4289"/>
      </right>
      <top style="medium">
        <color indexed="64"/>
      </top>
      <bottom style="medium">
        <color indexed="64"/>
      </bottom>
      <diagonal/>
    </border>
    <border>
      <left/>
      <right style="thin">
        <color rgb="FF004289"/>
      </right>
      <top style="medium">
        <color indexed="64"/>
      </top>
      <bottom style="medium">
        <color indexed="64"/>
      </bottom>
      <diagonal/>
    </border>
    <border>
      <left style="thin">
        <color rgb="FF004289"/>
      </left>
      <right style="thin">
        <color rgb="FF004289"/>
      </right>
      <top style="medium">
        <color indexed="64"/>
      </top>
      <bottom style="medium">
        <color indexed="64"/>
      </bottom>
      <diagonal/>
    </border>
    <border>
      <left style="thin">
        <color rgb="FF004289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53">
    <xf numFmtId="0" fontId="0" fillId="0" borderId="0" xfId="0"/>
    <xf numFmtId="0" fontId="3" fillId="0" borderId="0" xfId="0" applyFont="1" applyAlignment="1">
      <alignment horizontal="right" vertical="center" wrapText="1"/>
    </xf>
    <xf numFmtId="9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4" fontId="3" fillId="3" borderId="2" xfId="0" applyNumberFormat="1" applyFont="1" applyFill="1" applyBorder="1" applyAlignment="1">
      <alignment horizontal="right" vertical="center" wrapText="1"/>
    </xf>
    <xf numFmtId="9" fontId="3" fillId="3" borderId="3" xfId="0" applyNumberFormat="1" applyFont="1" applyFill="1" applyBorder="1" applyAlignment="1">
      <alignment vertical="center" wrapText="1"/>
    </xf>
    <xf numFmtId="44" fontId="2" fillId="3" borderId="2" xfId="0" applyNumberFormat="1" applyFont="1" applyFill="1" applyBorder="1" applyAlignment="1">
      <alignment horizontal="right" vertical="center" wrapText="1"/>
    </xf>
    <xf numFmtId="44" fontId="2" fillId="3" borderId="4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3" fillId="5" borderId="1" xfId="1" applyNumberFormat="1" applyFont="1" applyFill="1" applyBorder="1" applyAlignment="1" applyProtection="1">
      <alignment horizontal="righ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4" fillId="0" borderId="1" xfId="1" applyFont="1" applyFill="1" applyBorder="1" applyAlignment="1" applyProtection="1">
      <alignment horizontal="right" vertical="center" wrapText="1"/>
    </xf>
    <xf numFmtId="0" fontId="3" fillId="5" borderId="6" xfId="0" applyFont="1" applyFill="1" applyBorder="1" applyAlignment="1">
      <alignment horizontal="center" vertical="center" wrapText="1"/>
    </xf>
    <xf numFmtId="44" fontId="4" fillId="0" borderId="7" xfId="1" applyFont="1" applyFill="1" applyBorder="1" applyAlignment="1" applyProtection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9" fontId="2" fillId="2" borderId="11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left" vertical="center" wrapText="1"/>
    </xf>
    <xf numFmtId="49" fontId="5" fillId="0" borderId="15" xfId="0" applyNumberFormat="1" applyFont="1" applyBorder="1" applyAlignment="1" applyProtection="1">
      <alignment horizontal="left" vertical="center" wrapText="1"/>
      <protection locked="0"/>
    </xf>
    <xf numFmtId="0" fontId="7" fillId="0" borderId="14" xfId="0" applyFont="1" applyBorder="1" applyAlignment="1">
      <alignment horizontal="center" vertical="center" wrapText="1"/>
    </xf>
    <xf numFmtId="4" fontId="3" fillId="4" borderId="14" xfId="0" applyNumberFormat="1" applyFont="1" applyFill="1" applyBorder="1" applyAlignment="1" applyProtection="1">
      <alignment horizontal="right" vertical="center" wrapText="1"/>
      <protection locked="0"/>
    </xf>
    <xf numFmtId="4" fontId="3" fillId="5" borderId="14" xfId="1" applyNumberFormat="1" applyFont="1" applyFill="1" applyBorder="1" applyAlignment="1" applyProtection="1">
      <alignment horizontal="right" vertical="center" wrapText="1"/>
    </xf>
    <xf numFmtId="9" fontId="5" fillId="0" borderId="14" xfId="0" applyNumberFormat="1" applyFont="1" applyBorder="1" applyAlignment="1">
      <alignment horizontal="center" vertical="center" wrapText="1"/>
    </xf>
    <xf numFmtId="44" fontId="4" fillId="0" borderId="14" xfId="1" applyFont="1" applyFill="1" applyBorder="1" applyAlignment="1" applyProtection="1">
      <alignment horizontal="right" vertical="center" wrapText="1"/>
    </xf>
    <xf numFmtId="44" fontId="4" fillId="0" borderId="16" xfId="1" applyFont="1" applyFill="1" applyBorder="1" applyAlignment="1" applyProtection="1">
      <alignment horizontal="right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2" xr:uid="{D1C0BCF0-878E-47D9-92C8-050E8547F0A1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0789E-E573-40F5-8E9E-15B7D3AAE695}">
  <sheetPr>
    <pageSetUpPr fitToPage="1"/>
  </sheetPr>
  <dimension ref="A1:J13"/>
  <sheetViews>
    <sheetView tabSelected="1" zoomScale="90" zoomScaleNormal="90" workbookViewId="0">
      <selection activeCell="L5" sqref="L5"/>
    </sheetView>
  </sheetViews>
  <sheetFormatPr defaultColWidth="9.109375" defaultRowHeight="13.8"/>
  <cols>
    <col min="1" max="1" width="4.44140625" style="4" customWidth="1"/>
    <col min="2" max="2" width="33.21875" style="5" customWidth="1"/>
    <col min="3" max="3" width="25.6640625" style="4" customWidth="1"/>
    <col min="4" max="4" width="6.109375" style="20" customWidth="1"/>
    <col min="5" max="5" width="6.33203125" style="1" customWidth="1"/>
    <col min="6" max="6" width="13.33203125" style="2" customWidth="1"/>
    <col min="7" max="7" width="12.44140625" style="3" customWidth="1"/>
    <col min="8" max="8" width="8.33203125" style="3" customWidth="1"/>
    <col min="9" max="9" width="13.109375" style="4" customWidth="1"/>
    <col min="10" max="10" width="13.6640625" style="4" customWidth="1"/>
    <col min="11" max="16384" width="9.109375" style="4"/>
  </cols>
  <sheetData>
    <row r="1" spans="1:10" ht="25.2" customHeight="1">
      <c r="C1" s="28" t="s">
        <v>11</v>
      </c>
      <c r="D1" s="28"/>
      <c r="E1" s="28"/>
      <c r="F1" s="28"/>
      <c r="G1" s="28"/>
      <c r="H1" s="28"/>
      <c r="I1" s="28"/>
      <c r="J1" s="28"/>
    </row>
    <row r="2" spans="1:10" ht="33" customHeight="1" thickBot="1">
      <c r="A2" s="29" t="s">
        <v>7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69" customHeight="1" thickBot="1">
      <c r="A3" s="34" t="s">
        <v>0</v>
      </c>
      <c r="B3" s="35" t="s">
        <v>13</v>
      </c>
      <c r="C3" s="36" t="s">
        <v>21</v>
      </c>
      <c r="D3" s="37" t="s">
        <v>6</v>
      </c>
      <c r="E3" s="37" t="s">
        <v>2</v>
      </c>
      <c r="F3" s="36" t="s">
        <v>3</v>
      </c>
      <c r="G3" s="37" t="s">
        <v>8</v>
      </c>
      <c r="H3" s="38" t="s">
        <v>1</v>
      </c>
      <c r="I3" s="37" t="s">
        <v>9</v>
      </c>
      <c r="J3" s="39" t="s">
        <v>10</v>
      </c>
    </row>
    <row r="4" spans="1:10" ht="12.6" customHeight="1" thickBot="1">
      <c r="A4" s="49">
        <v>1</v>
      </c>
      <c r="B4" s="50">
        <v>2</v>
      </c>
      <c r="C4" s="51">
        <v>3</v>
      </c>
      <c r="D4" s="51">
        <v>4</v>
      </c>
      <c r="E4" s="51">
        <v>5</v>
      </c>
      <c r="F4" s="51">
        <v>6</v>
      </c>
      <c r="G4" s="51">
        <v>7</v>
      </c>
      <c r="H4" s="51">
        <v>8</v>
      </c>
      <c r="I4" s="51">
        <v>9</v>
      </c>
      <c r="J4" s="52">
        <v>10</v>
      </c>
    </row>
    <row r="5" spans="1:10" ht="106.8" customHeight="1">
      <c r="A5" s="40">
        <v>1</v>
      </c>
      <c r="B5" s="41" t="s">
        <v>12</v>
      </c>
      <c r="C5" s="42"/>
      <c r="D5" s="43">
        <v>18</v>
      </c>
      <c r="E5" s="43" t="s">
        <v>5</v>
      </c>
      <c r="F5" s="44"/>
      <c r="G5" s="45">
        <f>ROUND(D5*F5,2)</f>
        <v>0</v>
      </c>
      <c r="H5" s="46"/>
      <c r="I5" s="47">
        <f>ROUND(G5*H5,2)</f>
        <v>0</v>
      </c>
      <c r="J5" s="48">
        <f>ROUND(G5+I5,2)</f>
        <v>0</v>
      </c>
    </row>
    <row r="6" spans="1:10" ht="90" customHeight="1">
      <c r="A6" s="23">
        <v>2</v>
      </c>
      <c r="B6" s="17" t="s">
        <v>14</v>
      </c>
      <c r="C6" s="32"/>
      <c r="D6" s="18">
        <v>10</v>
      </c>
      <c r="E6" s="6" t="s">
        <v>5</v>
      </c>
      <c r="F6" s="11"/>
      <c r="G6" s="12">
        <f t="shared" ref="G6:G11" si="0">ROUND(D6*F6,2)</f>
        <v>0</v>
      </c>
      <c r="H6" s="13"/>
      <c r="I6" s="14">
        <f t="shared" ref="I6:I11" si="1">ROUND(G6*H6,2)</f>
        <v>0</v>
      </c>
      <c r="J6" s="16">
        <f t="shared" ref="J6:J11" si="2">ROUND(G6+I6,2)</f>
        <v>0</v>
      </c>
    </row>
    <row r="7" spans="1:10" ht="136.80000000000001" customHeight="1">
      <c r="A7" s="15">
        <v>3</v>
      </c>
      <c r="B7" s="21" t="s">
        <v>18</v>
      </c>
      <c r="C7" s="31"/>
      <c r="D7" s="19">
        <v>3</v>
      </c>
      <c r="E7" s="6" t="s">
        <v>5</v>
      </c>
      <c r="F7" s="11"/>
      <c r="G7" s="12">
        <f t="shared" si="0"/>
        <v>0</v>
      </c>
      <c r="H7" s="13"/>
      <c r="I7" s="14">
        <f t="shared" si="1"/>
        <v>0</v>
      </c>
      <c r="J7" s="16">
        <f t="shared" si="2"/>
        <v>0</v>
      </c>
    </row>
    <row r="8" spans="1:10" ht="153" customHeight="1">
      <c r="A8" s="15">
        <v>4</v>
      </c>
      <c r="B8" s="17" t="s">
        <v>19</v>
      </c>
      <c r="C8" s="33"/>
      <c r="D8" s="19">
        <v>1</v>
      </c>
      <c r="E8" s="6" t="s">
        <v>5</v>
      </c>
      <c r="F8" s="11"/>
      <c r="G8" s="12">
        <f t="shared" si="0"/>
        <v>0</v>
      </c>
      <c r="H8" s="13"/>
      <c r="I8" s="14">
        <f t="shared" si="1"/>
        <v>0</v>
      </c>
      <c r="J8" s="16">
        <f t="shared" si="2"/>
        <v>0</v>
      </c>
    </row>
    <row r="9" spans="1:10" ht="84" customHeight="1">
      <c r="A9" s="15">
        <v>5</v>
      </c>
      <c r="B9" s="21" t="s">
        <v>16</v>
      </c>
      <c r="C9" s="31"/>
      <c r="D9" s="19">
        <v>12</v>
      </c>
      <c r="E9" s="6" t="s">
        <v>5</v>
      </c>
      <c r="F9" s="11"/>
      <c r="G9" s="12">
        <f t="shared" si="0"/>
        <v>0</v>
      </c>
      <c r="H9" s="13"/>
      <c r="I9" s="14">
        <f t="shared" si="1"/>
        <v>0</v>
      </c>
      <c r="J9" s="16">
        <f t="shared" si="2"/>
        <v>0</v>
      </c>
    </row>
    <row r="10" spans="1:10" ht="82.8" customHeight="1">
      <c r="A10" s="15">
        <v>6</v>
      </c>
      <c r="B10" s="25" t="s">
        <v>17</v>
      </c>
      <c r="C10" s="22"/>
      <c r="D10" s="6">
        <v>8</v>
      </c>
      <c r="E10" s="6" t="s">
        <v>5</v>
      </c>
      <c r="F10" s="11"/>
      <c r="G10" s="12">
        <f t="shared" si="0"/>
        <v>0</v>
      </c>
      <c r="H10" s="13"/>
      <c r="I10" s="14">
        <f t="shared" si="1"/>
        <v>0</v>
      </c>
      <c r="J10" s="16">
        <f t="shared" si="2"/>
        <v>0</v>
      </c>
    </row>
    <row r="11" spans="1:10" ht="84.6" customHeight="1">
      <c r="A11" s="15">
        <v>7</v>
      </c>
      <c r="B11" s="24" t="s">
        <v>15</v>
      </c>
      <c r="C11" s="31"/>
      <c r="D11" s="6">
        <v>10</v>
      </c>
      <c r="E11" s="6" t="s">
        <v>5</v>
      </c>
      <c r="F11" s="11"/>
      <c r="G11" s="12">
        <f t="shared" si="0"/>
        <v>0</v>
      </c>
      <c r="H11" s="13"/>
      <c r="I11" s="14">
        <f t="shared" si="1"/>
        <v>0</v>
      </c>
      <c r="J11" s="16">
        <f t="shared" si="2"/>
        <v>0</v>
      </c>
    </row>
    <row r="12" spans="1:10" ht="27" customHeight="1" thickBot="1">
      <c r="A12" s="26" t="s">
        <v>4</v>
      </c>
      <c r="B12" s="27"/>
      <c r="C12" s="27"/>
      <c r="D12" s="27"/>
      <c r="E12" s="27"/>
      <c r="F12" s="27"/>
      <c r="G12" s="7">
        <f>SUM(G5:G11)</f>
        <v>0</v>
      </c>
      <c r="H12" s="8"/>
      <c r="I12" s="9">
        <f>SUM(I5:I11)</f>
        <v>0</v>
      </c>
      <c r="J12" s="10">
        <f>SUM(J5:J11)</f>
        <v>0</v>
      </c>
    </row>
    <row r="13" spans="1:10" ht="39" customHeight="1">
      <c r="A13" s="30" t="s">
        <v>20</v>
      </c>
      <c r="B13" s="30"/>
      <c r="C13" s="30"/>
      <c r="D13" s="30"/>
      <c r="E13" s="30"/>
      <c r="F13" s="30"/>
      <c r="G13" s="30"/>
      <c r="H13" s="30"/>
      <c r="I13" s="30"/>
      <c r="J13" s="30"/>
    </row>
  </sheetData>
  <protectedRanges>
    <protectedRange sqref="F5:F11" name="Rozstęp2_1"/>
    <protectedRange sqref="C5" name="Rozstęp1_3_2"/>
    <protectedRange sqref="C6:C11" name="Rozstęp1_2"/>
  </protectedRanges>
  <mergeCells count="4">
    <mergeCell ref="A13:J13"/>
    <mergeCell ref="A12:F12"/>
    <mergeCell ref="C1:J1"/>
    <mergeCell ref="A2:J2"/>
  </mergeCells>
  <pageMargins left="0.25" right="0.25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spec. asort.-cenowa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Joanna Chodzińska-Strączak</dc:creator>
  <cp:keywords/>
  <dc:description/>
  <cp:lastModifiedBy>Renata Nazimek</cp:lastModifiedBy>
  <cp:revision/>
  <cp:lastPrinted>2024-11-13T13:10:32Z</cp:lastPrinted>
  <dcterms:created xsi:type="dcterms:W3CDTF">2022-11-19T10:10:56Z</dcterms:created>
  <dcterms:modified xsi:type="dcterms:W3CDTF">2024-11-13T13:11:09Z</dcterms:modified>
  <cp:category/>
  <cp:contentStatus/>
</cp:coreProperties>
</file>