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wodecka101\Desktop\DDD na 2025\DDD na 2025\Umowa + załączniki\"/>
    </mc:Choice>
  </mc:AlternateContent>
  <bookViews>
    <workbookView xWindow="0" yWindow="0" windowWidth="17280" windowHeight="9060"/>
  </bookViews>
  <sheets>
    <sheet name="Arkusz1" sheetId="1" r:id="rId1"/>
  </sheets>
  <definedNames>
    <definedName name="_xlnm.Print_Area" localSheetId="0">Arkusz1!$A$3:$J$538</definedName>
  </definedNames>
  <calcPr calcId="162913"/>
</workbook>
</file>

<file path=xl/calcChain.xml><?xml version="1.0" encoding="utf-8"?>
<calcChain xmlns="http://schemas.openxmlformats.org/spreadsheetml/2006/main">
  <c r="D643" i="1" l="1"/>
  <c r="D583" i="1"/>
  <c r="D557" i="1"/>
  <c r="E494" i="1" l="1"/>
  <c r="D494" i="1"/>
  <c r="I494" i="1" l="1"/>
  <c r="D500" i="1" l="1"/>
  <c r="E500" i="1"/>
  <c r="D503" i="1"/>
  <c r="E503" i="1"/>
  <c r="D510" i="1"/>
  <c r="E510" i="1"/>
  <c r="D347" i="1" l="1"/>
  <c r="E344" i="1"/>
  <c r="D344" i="1"/>
  <c r="D348" i="1" l="1"/>
  <c r="D153" i="1" l="1"/>
  <c r="E153" i="1"/>
  <c r="D36" i="1" l="1"/>
  <c r="E526" i="1" l="1"/>
  <c r="D526" i="1"/>
  <c r="E523" i="1"/>
  <c r="D523" i="1"/>
  <c r="E519" i="1"/>
  <c r="D519" i="1"/>
  <c r="E514" i="1"/>
  <c r="D514" i="1"/>
  <c r="E477" i="1"/>
  <c r="D477" i="1"/>
  <c r="E468" i="1"/>
  <c r="D468" i="1"/>
  <c r="E462" i="1"/>
  <c r="D462" i="1"/>
  <c r="E459" i="1"/>
  <c r="D459" i="1"/>
  <c r="E454" i="1"/>
  <c r="D454" i="1"/>
  <c r="E451" i="1"/>
  <c r="D451" i="1"/>
  <c r="E440" i="1"/>
  <c r="D440" i="1"/>
  <c r="E434" i="1"/>
  <c r="D434" i="1"/>
  <c r="E431" i="1"/>
  <c r="D431" i="1"/>
  <c r="E414" i="1" l="1"/>
  <c r="D414" i="1"/>
  <c r="E411" i="1"/>
  <c r="D411" i="1"/>
  <c r="E407" i="1"/>
  <c r="D407" i="1"/>
  <c r="E404" i="1"/>
  <c r="D404" i="1"/>
  <c r="E380" i="1"/>
  <c r="D380" i="1"/>
  <c r="E377" i="1"/>
  <c r="D377" i="1"/>
  <c r="E268" i="1" l="1"/>
  <c r="D268" i="1"/>
  <c r="E252" i="1" l="1"/>
  <c r="D252" i="1"/>
  <c r="E245" i="1"/>
  <c r="D245" i="1"/>
  <c r="E235" i="1"/>
  <c r="D235" i="1"/>
  <c r="E229" i="1"/>
  <c r="D229" i="1"/>
  <c r="E217" i="1"/>
  <c r="D217" i="1"/>
  <c r="E212" i="1"/>
  <c r="D212" i="1"/>
  <c r="E193" i="1"/>
  <c r="D193" i="1"/>
  <c r="E187" i="1"/>
  <c r="D187" i="1"/>
  <c r="E181" i="1"/>
  <c r="D181" i="1"/>
  <c r="E173" i="1"/>
  <c r="D173" i="1"/>
  <c r="E166" i="1"/>
  <c r="D166" i="1"/>
  <c r="E159" i="1"/>
  <c r="D159" i="1"/>
  <c r="E145" i="1"/>
  <c r="D145" i="1"/>
  <c r="D122" i="1" l="1"/>
  <c r="E118" i="1"/>
  <c r="D118" i="1"/>
  <c r="E108" i="1"/>
  <c r="D108" i="1"/>
  <c r="E78" i="1"/>
  <c r="D78" i="1"/>
  <c r="E75" i="1"/>
  <c r="D75" i="1"/>
  <c r="E67" i="1"/>
  <c r="D67" i="1"/>
  <c r="E51" i="1"/>
  <c r="D51" i="1"/>
  <c r="D44" i="1"/>
  <c r="E41" i="1"/>
  <c r="D41" i="1"/>
  <c r="E36" i="1"/>
  <c r="E12" i="1"/>
  <c r="D12" i="1"/>
  <c r="E9" i="1"/>
  <c r="D9" i="1"/>
</calcChain>
</file>

<file path=xl/sharedStrings.xml><?xml version="1.0" encoding="utf-8"?>
<sst xmlns="http://schemas.openxmlformats.org/spreadsheetml/2006/main" count="1842" uniqueCount="1127">
  <si>
    <t>J.m.</t>
  </si>
  <si>
    <t>Ilość zabiegów w okresie 1 roku</t>
  </si>
  <si>
    <t>Cena jednostkowa netto [zł]</t>
  </si>
  <si>
    <t>Stawka VAT</t>
  </si>
  <si>
    <t>Lokalizacja</t>
  </si>
  <si>
    <t>SEKCJA OBSŁUGI INFRASTRUKTURY 1</t>
  </si>
  <si>
    <t>DEZYNSEKCJA POMIESZCZEŃ</t>
  </si>
  <si>
    <t>Razem</t>
  </si>
  <si>
    <t>Wrocław, ul. Pretficza 24/28</t>
  </si>
  <si>
    <t>Usługi doraźne w przypadku pojawienia się insektów</t>
  </si>
  <si>
    <t>Bud. Izby chorych nr 8 - ul. Hallera 36/38 (podwójny oprysk)</t>
  </si>
  <si>
    <t xml:space="preserve">Bud. Nr 5 </t>
  </si>
  <si>
    <t>Bud. Nr 5 - piwnica - ODKOMARZANIE</t>
  </si>
  <si>
    <t>Milicz, Skład - ul. Wojska Polskiego 30</t>
  </si>
  <si>
    <t>Bud. Nr 3 - kuchnia, p. żywienia</t>
  </si>
  <si>
    <t>DEZYNFEKCJA</t>
  </si>
  <si>
    <t>Bud. Nr 2 - Izba Zatrzymań, ul. Pretficza 24/28</t>
  </si>
  <si>
    <t>RAZEM</t>
  </si>
  <si>
    <t>DERATYZACJA POMIESZCZEŃ</t>
  </si>
  <si>
    <t>Bud. Nr 6 -  piwnica - ul. Hallera 36/38</t>
  </si>
  <si>
    <t>Bud. Nr 1 - piwnica, ul. Pretficza 24/28</t>
  </si>
  <si>
    <t>Bud. Nr 2 - piwnica, ul. Pretficza 24/28</t>
  </si>
  <si>
    <t>Bud. Nr 3 , ul. Pretficza 24/28</t>
  </si>
  <si>
    <t>Bud. 12 - piwnica, ul. Pretficza 24/28</t>
  </si>
  <si>
    <t>Bud. Nr 6 - Hala sportowa - ul. Racławicka 62A</t>
  </si>
  <si>
    <t>Kościół Garnizonowy - ul. Św. Elżbiety 1</t>
  </si>
  <si>
    <t>Inne instytucje:"Andrzejówka" - ul. Pretficza 14/16</t>
  </si>
  <si>
    <t>SEKCJA OBSŁUGI INFRASTRUKTURY 2</t>
  </si>
  <si>
    <t>Bud. Nr 1</t>
  </si>
  <si>
    <t>Bud. Nr 2</t>
  </si>
  <si>
    <t>Bud. Nr 3</t>
  </si>
  <si>
    <t>Bud. Nr 4</t>
  </si>
  <si>
    <t>Bud. Nr 5</t>
  </si>
  <si>
    <t>Bud. Nr 6</t>
  </si>
  <si>
    <t>Bud. Nr 7</t>
  </si>
  <si>
    <t>Bud. Nr 9</t>
  </si>
  <si>
    <t>Bud. Nr 10</t>
  </si>
  <si>
    <t>Bud. Nr 11</t>
  </si>
  <si>
    <t>Bud. Nr 12</t>
  </si>
  <si>
    <t xml:space="preserve">Bud. Nr 25 </t>
  </si>
  <si>
    <t>Bud. Nr 26</t>
  </si>
  <si>
    <t>Bud. Nr 37</t>
  </si>
  <si>
    <t>Bud. Nr 57</t>
  </si>
  <si>
    <t>kompleks 2848 Wrocław, ul. Obornicka 100-102</t>
  </si>
  <si>
    <t>kompleks 8658 Wrocław, ul. Obornicka 126-130</t>
  </si>
  <si>
    <t>kompleks 2854 Wrocław, ul. Ligocka 4</t>
  </si>
  <si>
    <t>Bud. Nr 14</t>
  </si>
  <si>
    <t>Bud. Nr 15</t>
  </si>
  <si>
    <t>Bud. Nr 46</t>
  </si>
  <si>
    <t>kompleks 8673 Wrocław, ul. Czajkowskiego</t>
  </si>
  <si>
    <t>Bud. Nr 32</t>
  </si>
  <si>
    <t>Bud. Nr 109</t>
  </si>
  <si>
    <t>Bud. Nr 152</t>
  </si>
  <si>
    <t>Bud. Nr 17</t>
  </si>
  <si>
    <t>Bud. Nr 16</t>
  </si>
  <si>
    <t>PROGRAM HACCP</t>
  </si>
  <si>
    <t>RAZEM DERATYZACJA SOI 2</t>
  </si>
  <si>
    <t>RAZEM PROGRAM HACCP SOI 2</t>
  </si>
  <si>
    <t>SEKCJA OBSŁUGI INFRASTRUKTURY 3</t>
  </si>
  <si>
    <t xml:space="preserve"> Wrocław, ul. Graniczna 13, Trzmielowicka 28</t>
  </si>
  <si>
    <t>RAZEM DEZYNSEKCJA SOI 3</t>
  </si>
  <si>
    <t>magazyn mundurowy  10m² na 1 punkt (bud. Nr 15) ul. Trzmielowicka 28</t>
  </si>
  <si>
    <t>RAZEM DERATYZACJA SOI 3</t>
  </si>
  <si>
    <t>SEKCJA OBSŁUGI INFRASTRUKTURY OLEŚNICA</t>
  </si>
  <si>
    <t>Bud. Nr 25</t>
  </si>
  <si>
    <t>SEKCJA OBSŁUGI INFRASTRUKTURY BRZEG</t>
  </si>
  <si>
    <t>Brzeg, ul. Sikorskiego</t>
  </si>
  <si>
    <t>Bud. Nr 3 - piwnica</t>
  </si>
  <si>
    <t>Bud. Nr 4 - piwnica</t>
  </si>
  <si>
    <t>Bud. Nr 5 - piwnica</t>
  </si>
  <si>
    <t>Bud. Nr 9 - piwnica</t>
  </si>
  <si>
    <t>Bud. Nr 13 - magazyn</t>
  </si>
  <si>
    <t>Bud. Nr 33 - piwnica</t>
  </si>
  <si>
    <t>Bud. Nr 34 - piwnica</t>
  </si>
  <si>
    <t>Bud. Nr 35 - piwnica</t>
  </si>
  <si>
    <t>Bud. Nr 36 - piwnica</t>
  </si>
  <si>
    <t>kompleks 1262 - Pawłów k/Brzegu</t>
  </si>
  <si>
    <t>RAZEM DEZYNSEKCJA SOI BRZEG</t>
  </si>
  <si>
    <t>Bud. Nr 4 - piwnica i poddasze</t>
  </si>
  <si>
    <t>Bud nr. 5 - piwnica i poddasze</t>
  </si>
  <si>
    <t>Bud. Nr 7 - parter</t>
  </si>
  <si>
    <t>Bud. Nr 12 - magazyn</t>
  </si>
  <si>
    <t>Bud. Nr 25 - magazyn</t>
  </si>
  <si>
    <t>Bud. Nr 46- magazyn</t>
  </si>
  <si>
    <t>Bud. Nr 47 - magazyn</t>
  </si>
  <si>
    <t>Bud. Nr 155 - magazyn</t>
  </si>
  <si>
    <t>Brzeg, ul. Piastowska</t>
  </si>
  <si>
    <t>Bud. Nr 1 piwnice</t>
  </si>
  <si>
    <t>Brzeg, Wojskowa Komenda Uzupełnień kompleks 0904, ul. Chrobrego 21</t>
  </si>
  <si>
    <t>RAZEM PROGAM HACCP SOI BRZEG</t>
  </si>
  <si>
    <t>SEKCJA OBSŁUGI INFRASTRUKTURY JASTRZĘBIE</t>
  </si>
  <si>
    <t>RAZEM DEZYNSEKCJA SOI JASTRZĘBIE</t>
  </si>
  <si>
    <t>RAZEM DEZYNFEKCJA SOI JASTRZĘBIE</t>
  </si>
  <si>
    <t>Obsługa programu HACCP - czynności</t>
  </si>
  <si>
    <t>Obsługa programu HACCP - urządzenia</t>
  </si>
  <si>
    <t>Montaż 2 lamp owadobójczych - w przypadku konieczności wymiany - kuchnia</t>
  </si>
  <si>
    <t>SEKCJA OBSŁUGI INFRASTRUKTURY KŁODZKO</t>
  </si>
  <si>
    <t>kompleks 2388 - ul. Walecznych 59, Kłodzko</t>
  </si>
  <si>
    <t xml:space="preserve">Bud. Nr 10 - kuchnia i stołówka </t>
  </si>
  <si>
    <t xml:space="preserve">Bud. Nr 21 - kuchnia i stołówka </t>
  </si>
  <si>
    <t>kompleks 5571 - Ostra Góra k/Kudowy</t>
  </si>
  <si>
    <t>RAZEM DEZYNSEKCJA SOI KŁODZKO</t>
  </si>
  <si>
    <t>Bud. Nr 10 - kuchnia i stołówka - stacja deratyzacyjna 9szt. na zewnątrz)</t>
  </si>
  <si>
    <t>22 Batalion Piechoty Górskiej - ul. Walecznych 59, Kłodzko</t>
  </si>
  <si>
    <t>kompleks 2216 Brzeg, ul. Sikorskiego</t>
  </si>
  <si>
    <t>RAZEM DEZYNFEKCJA SOI KŁODZKO</t>
  </si>
  <si>
    <t>RAZEM DERATYZACJA SOI KŁODZKO</t>
  </si>
  <si>
    <t>Sekcja Obsługi Infrastruktury Kłodzko</t>
  </si>
  <si>
    <t>szt.</t>
  </si>
  <si>
    <t>-</t>
  </si>
  <si>
    <t>RAZEM WARTOŚĆ ZAMÓWIENIA</t>
  </si>
  <si>
    <t>Sekcja Obsługi Infrastruktury Jastrzębie</t>
  </si>
  <si>
    <t xml:space="preserve">Wrocław, ul. Hallera 36/38, ul.Pretficza 24/28, </t>
  </si>
  <si>
    <t>OBSŁUGA PROGRAMU HACCP</t>
  </si>
  <si>
    <t>m²</t>
  </si>
  <si>
    <t>Bud. Nr 52</t>
  </si>
  <si>
    <t>RAZEM PROGRAM HACCP</t>
  </si>
  <si>
    <t>RAZEM PODSUMOWANIE SOI 1</t>
  </si>
  <si>
    <t>Brzeg, ul. Sikorskiego KOMPLEKS 2216</t>
  </si>
  <si>
    <t>RAZEM PODSUMOWANIE SOI BRZEG</t>
  </si>
  <si>
    <t>4RBLog skład Jastrzębie</t>
  </si>
  <si>
    <t>4RBLog RWT Jastrzębie</t>
  </si>
  <si>
    <t>2WOG SOI Jastrzębie</t>
  </si>
  <si>
    <t>4 RBLog skład Jastrzębie</t>
  </si>
  <si>
    <t>2 WOG SOI Jastrzębie</t>
  </si>
  <si>
    <t>RAZEM PODSUMOWANIE SOI JASTRZĘBIE</t>
  </si>
  <si>
    <t>RAZEM PODSUMOWANIE SOI KŁODZKO</t>
  </si>
  <si>
    <t>RAZEM DEZYNFEKCJA POMIESZCZEŃ SOI 3</t>
  </si>
  <si>
    <t xml:space="preserve">Monitoring stacji deratyzacyjnych </t>
  </si>
  <si>
    <t xml:space="preserve">Monitoring pułapek rażących na owady UV2x20W </t>
  </si>
  <si>
    <t>RAZEM PROGRAM HACCP KŁODZKO</t>
  </si>
  <si>
    <t>ul. Walecznych 59, Kłodzko</t>
  </si>
  <si>
    <t>RAZEM PODSUMOWANIE SOI 2</t>
  </si>
  <si>
    <t>RAZEM SOI OLEŚNICA</t>
  </si>
  <si>
    <t>Sekcja Obsługi Infrastruktury Brzeg</t>
  </si>
  <si>
    <t>Bud. Nr 61</t>
  </si>
  <si>
    <t>Wykonanie kompleksowej dokumentacji procedur ochrony przed szkodnikami, gryzoniami, owadami latajacymi i pełzającymi zgodnie z wymogami systemu HACCP w stołówce żołnierskiej oraz w magazynach żywności</t>
  </si>
  <si>
    <t>Prowadzenie monitoringu i dokumentacji wykonanych czynności (bieżąca obsługa zamontowanych urzadzeń, 10 szt karmniki deratyzacyjne, 10 szt. deflektory na owady, 10 sztuk żywołapek, wymiana wkładów lepowych lamp owadobójczych 5 szt.</t>
  </si>
  <si>
    <t>m-c</t>
  </si>
  <si>
    <t>Bud. Nr 21 - kuchnia i stołówka (10 szt. na zewnątrz)</t>
  </si>
  <si>
    <t>Ostra Góra nr 1 (aneks kuchenny 5 szt. na zew. 1 szt. w piwnicy)</t>
  </si>
  <si>
    <t>Ostra Góra nr 2 (aneks kuchenny 5 szt na zew. 1 szt. w piwnicy)</t>
  </si>
  <si>
    <t>Ostra Góra nr 3 (aneks kuchenny 6 szt. na zew.)</t>
  </si>
  <si>
    <t>Ostra Góra nr 5 (aneks kuchenny 6 szt. na zew.)</t>
  </si>
  <si>
    <t>Bud. Nr 91</t>
  </si>
  <si>
    <t xml:space="preserve">Bud. Nr 91 </t>
  </si>
  <si>
    <t>Sekcja Obsługi Infrastruktury nr 3</t>
  </si>
  <si>
    <t>USUWANIE GNIAZD OWADÓW</t>
  </si>
  <si>
    <t xml:space="preserve"> Monitoring stacji deratyzacyjnych</t>
  </si>
  <si>
    <t>Bud. Koszarowy nr 6 - ul. Hallera 36/38 (podwójny oprysk)</t>
  </si>
  <si>
    <t>Bud. Koszarowy nr 7 - ul. Hallera 36/38 (podwójny oprysk)</t>
  </si>
  <si>
    <t xml:space="preserve">Bud. Nr 8 </t>
  </si>
  <si>
    <t>m2</t>
  </si>
  <si>
    <t>Powierzchnia/ilość</t>
  </si>
  <si>
    <t>budynki warsztatowe 10m²  na 1 punkt (bud. Nr 17, 42) ul. Trzmielowicka 28</t>
  </si>
  <si>
    <t>Bud. Nr 37 -piwnica</t>
  </si>
  <si>
    <t>Bud. Nr 1- piwnica</t>
  </si>
  <si>
    <t>Bud. Nr 155- magazyn</t>
  </si>
  <si>
    <t>Bud. Nr 37 - piwnica</t>
  </si>
  <si>
    <t>Bud. Nr 3 - kuchnia, p. żywienia, pom. biurowe</t>
  </si>
  <si>
    <t>Bud. Nr 3- kuchnia, P.żywienia, pom. biurowe</t>
  </si>
  <si>
    <t>Bud. nr 3- koszarowy (doraźnie po zgłoszeniu telefaksowym)</t>
  </si>
  <si>
    <t>Bud. nr 4- biurowo-sztabowy (doraźnie po zgłoszeniu telefaksowym)</t>
  </si>
  <si>
    <t>Bud. nr 5- koszarowy (doraźnie po zgłoszeniu telefaksowym)</t>
  </si>
  <si>
    <t>Bud. nr 6- koszarowy (doraźnie po zgłoszeniu telefaksowym)</t>
  </si>
  <si>
    <t>Bud. nr 7- koszarowy (doraźnie po zgłoszeniu telefaksowym)</t>
  </si>
  <si>
    <t>Bud. nr 8- koszarowy (doraźnie po zgłoszeniu telefaksowym)</t>
  </si>
  <si>
    <t>Wymiana świetlówek  UV2x20W (w miarę potrzeb)</t>
  </si>
  <si>
    <t>Monitoring stacji monitoringu owadów- z tworzywa sztucznego, Kłodzko</t>
  </si>
  <si>
    <t>Bud. nr 18, ul. Graniczna - kuchnia żołnierska (okazjonalnie na telefoniczne zgłoszenie)</t>
  </si>
  <si>
    <t xml:space="preserve">Bud. nr 17, ul. Graniczna - kuchnia i stołówka dla kadry (SWdK) i jej podpiwniczenia </t>
  </si>
  <si>
    <t xml:space="preserve">Bud. nr 57, ul. Graniczna - magazyn żywnościowy i jego podpiwniczenia </t>
  </si>
  <si>
    <t>Bud. nr 92, ul. Trzmielowicka - wykonanie dezynsekcji środkami, które umożliwią korzystanie z pomieszczeń po uplywie max. 1 godz. W pomieszczeniach w budynku kuchni stołówki nr 92, pomieszczenia o wysokości do 2,5 m</t>
  </si>
  <si>
    <t>Bud. nr 92, ul. Trzmielowicka - wykonanie dezynsekcji środkami, które umożliwią korzystanie z pomieszczeń po uplywie max. 1 godz. W pomieszczeniach w budynku kuchni stołówki nr 92, pomieszczenia o wysokości do 3,5 m</t>
  </si>
  <si>
    <t>Bud. nr 92, ul. Trzmielowicka - wykonanie dezynsekcji środkami, które umożliwią korzystanie z pomieszczeń po uplywie max. 1 godz. W pomieszczeniach w budynku kuchni stołówki nr 92, pomieszczenia o wysokości do 4,2 m</t>
  </si>
  <si>
    <t xml:space="preserve">Bud. nr 92, ul. Trzmielowicka - stołówka wraz z magazynami żywnościowymi </t>
  </si>
  <si>
    <t>Bud. nr 57, ul. Graniczna - magazyn żywnościowy i jego podpiwniczenia</t>
  </si>
  <si>
    <t>Bud. nr 1, ul. Graniczna (biurowo sztabowy)  - piwnice (10m2 na 1 punkt)</t>
  </si>
  <si>
    <t>Bud. nr 2, ul. Graniczna (biurowo sztabowy) - piwnice (10m2 na 1 punkt)</t>
  </si>
  <si>
    <t>Bud. nr 4, ul. Graniczna (biurowo sztabowy) - piwnice (10m2 na 1 punkt)</t>
  </si>
  <si>
    <t>Bud. nr 6, ul. Graniczna  (biurowo sztabowy)- piwnice (10m2 na 1 punkt)</t>
  </si>
  <si>
    <t>Bud. 7, ul. Graniczna (biurowo sztabowy) - piwnice (10m2 na 1 punkt)</t>
  </si>
  <si>
    <t>Bud. nr 14, ul. Graniczna (biurowo sztabowy) - piwnice (10m2 na 1 punkt)</t>
  </si>
  <si>
    <t>Bud. nr 5, ul. Graniczna (koszarowy)   - piwnice (10m2 na 1 punkt)</t>
  </si>
  <si>
    <t>Bud. nr 9, ul. Graniczna (koszarowy) - piwnice (10m2 na 1 punkt)</t>
  </si>
  <si>
    <t>Bud. nr 28, ul. Graniczna (koszarowy) - piwnice (10m2 na 1 punkt)</t>
  </si>
  <si>
    <t>Bud. nr 8, ul. Graniczna (inne magazyny)  - piwnice (10m2 na 1 punkt)</t>
  </si>
  <si>
    <t>Bud. nr 58, ul. Graniczna (magazyn)  - (10m2 na 1 punkt)</t>
  </si>
  <si>
    <t>Bud. nr 13, ul. Graniczna (internat) - piwnice (10m2 na 1 punkt)</t>
  </si>
  <si>
    <t>Bud. koszarowy nr 8, ul. Trzmielowicka  - piwnice (10m2 na 1 punkt)</t>
  </si>
  <si>
    <t>Bud. koszarowy nr 9, ul. Trzmielowicka  - piwnice (10m2 na 1 punkt)</t>
  </si>
  <si>
    <t>Bud. koszarowy nr 10, ul. Trzmielowicka - piwnice (10m2 na 1 punkt)</t>
  </si>
  <si>
    <t>Bud. koszarowy nr 11, ul. Trzmielowicka - piwnice (10m2 na 1 punkt)</t>
  </si>
  <si>
    <t>Bud. nr 17 i 57, ul. Graniczna - wykonanie kompleksowej dokumentacji procedur ochrony przed szkodnikami, gryzoniami, owadami latajacymi i pełzającymi zgodnie z wymogami systemu HACCP w stołówce żołnierskiej oraz w magazynie żywnościowym.</t>
  </si>
  <si>
    <t>Bud. nr 17 i 57, ul. Graniczna - Wymiana świetlówek w lampach owdobójczych w przypadku utraty swoich właściwości, montaż lampy UV - 1 szt./bud.17, 2 szt./bud.57</t>
  </si>
  <si>
    <t>Bud. 17 i 57, ul. Graniczna - Prowadzenie monitoringu i dokumentacji wykonanych czynności (bieżąca obsługa zamontowanych urzadzeń, 10 szt karmniki deratyzacyjne, 10 szt. deflektory na owady, 10 sztuk żywołapek, wymiana wkładów lepowych lamp owadobójczych 3 szt.</t>
  </si>
  <si>
    <t>Bud. nr 92, ul. Trzmielowicka - wykonanie kompleksowej dokumentacji procedur ochrony przed skodnikami, gryzoniami, owadami latającymi i pełzającymi zgodnie z wymogami systemu HACCP w stołówce</t>
  </si>
  <si>
    <t>Bud. 92, ul. Trzmielowicka - prowadzenie monitoringu i dokumentacji wykonanych czynności (bieżąca obsługa zamontowanych urządzeń)</t>
  </si>
  <si>
    <t>Bud. Nr 3- stołówka</t>
  </si>
  <si>
    <t>Bud. Nr 25- magazyn żywnościowy</t>
  </si>
  <si>
    <t>Bud. Nr 1- biurowo-sztabowy, pom. służby dyżurnej</t>
  </si>
  <si>
    <t>Bud. Nr 2- metrologia</t>
  </si>
  <si>
    <t>Bud. Nr 4- koszarowy</t>
  </si>
  <si>
    <t>Bud. Nr 5- koszarowy</t>
  </si>
  <si>
    <t>Bud. Nr 3- kasyno</t>
  </si>
  <si>
    <t>Bud. Nr 30- magazyn techniczny</t>
  </si>
  <si>
    <t>Bud. Nr 38- magazyn środk. mater.</t>
  </si>
  <si>
    <t>Bud. Nr 39- magazyn amunicji</t>
  </si>
  <si>
    <t>Bud. Nr 49- inne techniczno-usługowe</t>
  </si>
  <si>
    <t>Bud. Nr 9- cały</t>
  </si>
  <si>
    <t>Bud. Nr 52- cały</t>
  </si>
  <si>
    <t>Bud. Nr 19- punkt spożywania posiłków</t>
  </si>
  <si>
    <t>Bud. Nr 116- punkt spożywania posiłków</t>
  </si>
  <si>
    <t>Bud. Nr 128- punkt spożywania posiłków</t>
  </si>
  <si>
    <t>Bud. Nr 223- punkt spożywania posiłków</t>
  </si>
  <si>
    <t>Bud. Nr 204- punkt spożywania posiłków</t>
  </si>
  <si>
    <t>Bud. Nr 3- koszarowy (doraźnie po zgłoszeniu telefaxowym)</t>
  </si>
  <si>
    <t>Bud. Nr 4- biurowo-sztabowy (doraźnie po zgłoszeniu telefaxowym)</t>
  </si>
  <si>
    <t>Bud. Nr 5- koszarowy (doraźnie po zgłoszeniu telefaxowym)</t>
  </si>
  <si>
    <t>Bud. Nr 6- koszarowy (doraźnie po zgłoszeniu telefaxowym)</t>
  </si>
  <si>
    <t>Bud. Nr 7- koszarowy (doraźnie po zgłoszeniu telefaxowym)</t>
  </si>
  <si>
    <t>Bud. Nr 8- koszarowy (doraźnie po zgłoszeniu telefaxowym)</t>
  </si>
  <si>
    <t>Bud. nr 1- koszarowy (doraźnie po zgłoszeniu telefaksowym)</t>
  </si>
  <si>
    <t xml:space="preserve">Bud. Nr 10- kuchnia i stołówka </t>
  </si>
  <si>
    <t xml:space="preserve">Bud. Nr 1- aneks kuchenny </t>
  </si>
  <si>
    <t>Bud. Nr 10 -kuchnia i stołówka</t>
  </si>
  <si>
    <t xml:space="preserve">Bud nr 21 -kuchnia i stołówka </t>
  </si>
  <si>
    <t xml:space="preserve">Bud. Nr 10- magazyn żywnościowy </t>
  </si>
  <si>
    <t xml:space="preserve">Bud. Nr 10 -kuchnia i stołówka </t>
  </si>
  <si>
    <t xml:space="preserve">Bud nr 21- kuchnia i stołówka </t>
  </si>
  <si>
    <t>Montaż urządzeń do deratyzacji (6szt. na obiekt - w przypadku konieczności wymiany)</t>
  </si>
  <si>
    <t xml:space="preserve">Bud. Nr 2 - aneks kuchenny </t>
  </si>
  <si>
    <t xml:space="preserve">Bud. Nr 3 -aneks kuchenny </t>
  </si>
  <si>
    <t xml:space="preserve">Bud. Nr 5- aneks kuchenny </t>
  </si>
  <si>
    <t>Monitoring (pułapki z klejem antalten) na insekty biegajace wewnatrz budynku w kompl. ul. Hallera 36/38 bud. Nr 5(kuchnia żołnierska)</t>
  </si>
  <si>
    <t>RAZEM PROGRAM HACCP SOI OLEŚNICA</t>
  </si>
  <si>
    <t>RAZEM DEZYNSEKCJA SOI OLEŚNICA</t>
  </si>
  <si>
    <t>RAZEM DEZYNFEKCJA POMIESZCZEŃ SOI OLEŚNICA</t>
  </si>
  <si>
    <t>L.p.</t>
  </si>
  <si>
    <t>x</t>
  </si>
  <si>
    <t>RAZEM  SOI 3</t>
  </si>
  <si>
    <t>Bud. Nr 2- areszt i spacerniak (część wyremontowana)</t>
  </si>
  <si>
    <t>Bud. Nr 2 - kuchnia</t>
  </si>
  <si>
    <t>RAZEM DEZYNSEKCJA  SOI 1</t>
  </si>
  <si>
    <t>Bud. Nr 2 - areszt+spacerniak (część wyremontowana)</t>
  </si>
  <si>
    <t>Bud. Nr 2 - kuchnia, ul. Pretficza 24/28</t>
  </si>
  <si>
    <t>Bud. Nr 2 -kuchnia, ul. Pretficza 24/28</t>
  </si>
  <si>
    <t>Bud. Nr 1- Sąd i Prokuratura, ul. Saperów 22/24</t>
  </si>
  <si>
    <t>Bud. Nr 7- Koszarowy- ul. Hallera 36/38</t>
  </si>
  <si>
    <t xml:space="preserve">Bud. Nr 2 monitoring urządzeń do monitoringu HACCP w kompl. Ul. Pretficza 24/28 </t>
  </si>
  <si>
    <t>Montaż stacji deratyzacyjnych, cena za szt.</t>
  </si>
  <si>
    <t>Montaż osłon detektorów insektów, cena za szt.</t>
  </si>
  <si>
    <t>Sekcja Obsługi Infrastruktury SOI 1</t>
  </si>
  <si>
    <t>Sekcja Obsługi Infrastruktury nr 2</t>
  </si>
  <si>
    <t>RAZEM DERATYZACJA  SOI JASTRZĘBIE</t>
  </si>
  <si>
    <t>PRZEPROWADZENIE DEZYNSEKCJI 4 RAZY, W Ostrej Górze 2 razy w roku wymaga uzycia takiego środka, po którym nie zachodzi koniecznośc powtórnej dezynsekcji po upływie 2 tygodni. W przeciwnym przypadku należy wykonać 8 zabiegów w skali roku (co kwartał) w odstępstwie dwutygodniowym, w Ostrej Górze 4 zabiegi w skali roku w odstępach dwutygodniowych.</t>
  </si>
  <si>
    <t>RAZEM DEZYNFEKCJA  SOI 2</t>
  </si>
  <si>
    <t>RAZEM DEZYNSEKCJA SOI 2</t>
  </si>
  <si>
    <t>RAZEM DERATYZACJA  SOI OLEŚNICA</t>
  </si>
  <si>
    <t>RAZEM DERATYZACJA  SOI BRZEG</t>
  </si>
  <si>
    <t>Bud. Nr  242 (punkt spożywania posiłków)</t>
  </si>
  <si>
    <t>Bud. nr 1- piwnica+poddasze</t>
  </si>
  <si>
    <t>Bud. Nr 48 - parter</t>
  </si>
  <si>
    <t>Bud. Nr 15 br.15 - magazyn-piwnica</t>
  </si>
  <si>
    <t>Bud. Nr 1 piwnica-strych</t>
  </si>
  <si>
    <t>Bud. Nr 2-parter</t>
  </si>
  <si>
    <t>bud. nr 25 - ul. Hallera 36/38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</si>
  <si>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</si>
  <si>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</si>
  <si>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</si>
  <si>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</si>
  <si>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</si>
  <si>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</si>
  <si>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</si>
  <si>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</si>
  <si>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</si>
  <si>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</si>
  <si>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</si>
  <si>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</si>
  <si>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</si>
  <si>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</si>
  <si>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</si>
  <si>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</si>
  <si>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</si>
  <si>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</si>
  <si>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</si>
  <si>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</si>
  <si>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</si>
  <si>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</si>
  <si>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</si>
  <si>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</si>
  <si>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</si>
  <si>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</si>
  <si>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</si>
  <si>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</si>
  <si>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</si>
  <si>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</si>
  <si>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</si>
  <si>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</si>
  <si>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</si>
  <si>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</si>
  <si>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</si>
  <si>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</si>
  <si>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</si>
  <si>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</si>
  <si>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</si>
  <si>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</si>
  <si>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</si>
  <si>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</si>
  <si>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</si>
  <si>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</si>
  <si>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</si>
  <si>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</si>
  <si>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</si>
  <si>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</si>
  <si>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</si>
  <si>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</si>
  <si>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</si>
  <si>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</si>
  <si>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</si>
  <si>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</si>
  <si>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</si>
  <si>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</si>
  <si>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</si>
  <si>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</si>
  <si>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</si>
  <si>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</si>
  <si>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</si>
  <si>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</si>
  <si>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</si>
  <si>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</si>
  <si>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</si>
  <si>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</si>
  <si>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</si>
  <si>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</si>
  <si>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</si>
  <si>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</si>
  <si>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</si>
  <si>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</si>
  <si>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</si>
  <si>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</si>
  <si>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</si>
  <si>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</si>
  <si>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</si>
  <si>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</si>
  <si>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</si>
  <si>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</si>
  <si>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</si>
  <si>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</si>
  <si>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</si>
  <si>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</si>
  <si>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</si>
  <si>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</si>
  <si>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</si>
  <si>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</si>
  <si>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</si>
  <si>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</si>
  <si>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</si>
  <si>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</si>
  <si>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</si>
  <si>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</si>
  <si>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</si>
  <si>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</si>
  <si>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</si>
  <si>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</si>
  <si>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</si>
  <si>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</si>
  <si>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</si>
  <si>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</si>
  <si>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</si>
  <si>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</si>
  <si>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</si>
  <si>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</si>
  <si>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</si>
  <si>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</si>
  <si>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</si>
  <si>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</si>
  <si>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</si>
  <si>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</si>
  <si>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</si>
  <si>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</si>
  <si>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</si>
  <si>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</si>
  <si>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</si>
  <si>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</si>
  <si>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</si>
  <si>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</si>
  <si>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</si>
  <si>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</si>
  <si>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</si>
  <si>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</si>
  <si>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</si>
  <si>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</si>
  <si>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</si>
  <si>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</si>
  <si>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</si>
  <si>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</si>
  <si>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</si>
  <si>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</si>
  <si>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</si>
  <si>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</si>
  <si>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</si>
  <si>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</si>
  <si>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</si>
  <si>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</si>
  <si>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140.</t>
  </si>
  <si>
    <t>141.</t>
  </si>
  <si>
    <t>142.</t>
  </si>
  <si>
    <t>143.</t>
  </si>
  <si>
    <t>144.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</si>
  <si>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</si>
  <si>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</si>
  <si>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</si>
  <si>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</si>
  <si>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</si>
  <si>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</si>
  <si>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</si>
  <si>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</si>
  <si>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</si>
  <si>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</si>
  <si>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</si>
  <si>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</si>
  <si>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</si>
  <si>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</si>
  <si>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</si>
  <si>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</si>
  <si>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</si>
  <si>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</si>
  <si>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</si>
  <si>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</si>
  <si>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</si>
  <si>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</si>
  <si>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</si>
  <si>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</si>
  <si>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</si>
  <si>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</si>
  <si>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</si>
  <si>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</si>
  <si>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</si>
  <si>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</si>
  <si>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</si>
  <si>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</si>
  <si>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</si>
  <si>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</si>
  <si>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</si>
  <si>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</si>
  <si>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</si>
  <si>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</si>
  <si>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</si>
  <si>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</si>
  <si>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</si>
  <si>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</si>
  <si>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</si>
  <si>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</si>
  <si>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</si>
  <si>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</si>
  <si>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</si>
  <si>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</si>
  <si>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</si>
  <si>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</si>
  <si>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</si>
  <si>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</si>
  <si>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</si>
  <si>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</si>
  <si>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</si>
  <si>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</si>
  <si>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</si>
  <si>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</si>
  <si>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</si>
  <si>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</si>
  <si>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</si>
  <si>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</si>
  <si>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</si>
  <si>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</si>
  <si>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</si>
  <si>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</si>
  <si>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</si>
  <si>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</si>
  <si>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</si>
  <si>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</si>
  <si>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</si>
  <si>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</si>
  <si>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</si>
  <si>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</si>
  <si>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</si>
  <si>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</si>
  <si>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</si>
  <si>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</si>
  <si>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</si>
  <si>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</si>
  <si>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</si>
  <si>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</si>
  <si>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</si>
  <si>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</si>
  <si>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</si>
  <si>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</si>
  <si>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</si>
  <si>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</si>
  <si>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</si>
  <si>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</si>
  <si>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</si>
  <si>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</si>
  <si>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</si>
  <si>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</si>
  <si>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</si>
  <si>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</si>
  <si>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</si>
  <si>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</si>
  <si>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</si>
  <si>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</si>
  <si>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</si>
  <si>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</si>
  <si>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</si>
  <si>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</si>
  <si>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</si>
  <si>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</si>
  <si>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</si>
  <si>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</si>
  <si>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</si>
  <si>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</si>
  <si>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</si>
  <si>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</si>
  <si>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</si>
  <si>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</si>
  <si>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</si>
  <si>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</si>
  <si>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</si>
  <si>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</si>
  <si>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</si>
  <si>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</si>
  <si>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</si>
  <si>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</si>
  <si>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</si>
  <si>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</si>
  <si>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</si>
  <si>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</si>
  <si>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</si>
  <si>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</si>
  <si>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</si>
  <si>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</si>
  <si>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</si>
  <si>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</si>
  <si>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</si>
  <si>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</si>
  <si>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</si>
  <si>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</si>
  <si>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</si>
  <si>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</si>
  <si>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290.</t>
  </si>
  <si>
    <t>291.</t>
  </si>
  <si>
    <t>292.</t>
  </si>
  <si>
    <t>293.</t>
  </si>
  <si>
    <t>294.</t>
  </si>
  <si>
    <t>295.</t>
  </si>
  <si>
    <t>296.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</si>
  <si>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</si>
  <si>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</si>
  <si>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</si>
  <si>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</si>
  <si>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</si>
  <si>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</si>
  <si>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</si>
  <si>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</si>
  <si>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</si>
  <si>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</si>
  <si>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</si>
  <si>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</si>
  <si>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</si>
  <si>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</si>
  <si>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</si>
  <si>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</si>
  <si>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</si>
  <si>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</si>
  <si>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</si>
  <si>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</si>
  <si>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</si>
  <si>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</si>
  <si>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</si>
  <si>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</si>
  <si>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</si>
  <si>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</si>
  <si>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</si>
  <si>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</si>
  <si>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</si>
  <si>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</si>
  <si>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</si>
  <si>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</si>
  <si>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</si>
  <si>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</si>
  <si>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</si>
  <si>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</si>
  <si>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</si>
  <si>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</si>
  <si>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</si>
  <si>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</si>
  <si>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</si>
  <si>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</si>
  <si>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</si>
  <si>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</si>
  <si>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</si>
  <si>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</si>
  <si>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</si>
  <si>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</si>
  <si>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</si>
  <si>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</si>
  <si>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350.</t>
  </si>
  <si>
    <t>351.</t>
  </si>
  <si>
    <t>352.</t>
  </si>
  <si>
    <t>353.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</si>
  <si>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</si>
  <si>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</si>
  <si>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</si>
  <si>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</si>
  <si>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</si>
  <si>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</si>
  <si>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</si>
  <si>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</si>
  <si>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</si>
  <si>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</si>
  <si>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</si>
  <si>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</si>
  <si>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</si>
  <si>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</si>
  <si>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</si>
  <si>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</si>
  <si>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</si>
  <si>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</si>
  <si>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</si>
  <si>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</si>
  <si>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</si>
  <si>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</si>
  <si>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</si>
  <si>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</si>
  <si>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</si>
  <si>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</si>
  <si>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</si>
  <si>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</si>
  <si>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</si>
  <si>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</si>
  <si>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</si>
  <si>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</si>
  <si>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</si>
  <si>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</si>
  <si>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</si>
  <si>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</si>
  <si>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</si>
  <si>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</si>
  <si>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</si>
  <si>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</si>
  <si>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</si>
  <si>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</si>
  <si>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</si>
  <si>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</si>
  <si>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</si>
  <si>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</si>
  <si>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</si>
  <si>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</si>
  <si>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</si>
  <si>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</si>
  <si>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</si>
  <si>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</si>
  <si>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</si>
  <si>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</si>
  <si>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</si>
  <si>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</si>
  <si>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</si>
  <si>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</si>
  <si>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</si>
  <si>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</si>
  <si>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</si>
  <si>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</si>
  <si>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</si>
  <si>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</si>
  <si>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</si>
  <si>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</si>
  <si>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</si>
  <si>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</si>
  <si>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</si>
  <si>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</si>
  <si>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</si>
  <si>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</si>
  <si>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</si>
  <si>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</si>
  <si>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</si>
  <si>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</si>
  <si>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</si>
  <si>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</si>
  <si>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</si>
  <si>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</si>
  <si>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</si>
  <si>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</si>
  <si>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</si>
  <si>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</si>
  <si>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</si>
  <si>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</si>
  <si>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</si>
  <si>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</si>
  <si>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</si>
  <si>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</si>
  <si>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</si>
  <si>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</si>
  <si>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</si>
  <si>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</si>
  <si>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</si>
  <si>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</si>
  <si>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</si>
  <si>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</si>
  <si>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</si>
  <si>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</si>
  <si>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</si>
  <si>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</si>
  <si>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</si>
  <si>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</si>
  <si>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</si>
  <si>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</si>
  <si>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</si>
  <si>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</si>
  <si>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</si>
  <si>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</si>
  <si>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</si>
  <si>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</si>
  <si>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</si>
  <si>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</si>
  <si>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</si>
  <si>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</si>
  <si>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</si>
  <si>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</si>
  <si>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</si>
  <si>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</si>
  <si>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</si>
  <si>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</si>
  <si>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</si>
  <si>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</si>
  <si>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</si>
  <si>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</si>
  <si>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</si>
  <si>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</si>
  <si>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</si>
  <si>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</si>
  <si>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</si>
  <si>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</si>
  <si>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</si>
  <si>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</si>
  <si>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</si>
  <si>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</si>
  <si>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</si>
  <si>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</si>
  <si>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</si>
  <si>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</si>
  <si>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</si>
  <si>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</si>
  <si>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</si>
  <si>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</si>
  <si>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</si>
  <si>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</si>
  <si>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</si>
  <si>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</si>
  <si>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</si>
  <si>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</si>
  <si>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</si>
  <si>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</si>
  <si>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</si>
  <si>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</si>
  <si>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</si>
  <si>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</si>
  <si>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</si>
  <si>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</si>
  <si>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</si>
  <si>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</si>
  <si>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</si>
  <si>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</si>
  <si>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</si>
  <si>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</si>
  <si>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</si>
  <si>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</si>
  <si>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</si>
  <si>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</si>
  <si>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</si>
  <si>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</si>
  <si>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</si>
  <si>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</si>
  <si>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</si>
  <si>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</si>
  <si>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</si>
  <si>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</si>
  <si>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</si>
  <si>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</si>
  <si>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</si>
  <si>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</si>
  <si>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</si>
  <si>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</si>
  <si>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kompleks 2836 Wrocław, ul. Obornicka 108</t>
  </si>
  <si>
    <t>kompleks 4333 - ul. Sudecka 49 Duszniki Zdrój</t>
  </si>
  <si>
    <t>ul. Sudecka 49, Duszniki Zdrój</t>
  </si>
  <si>
    <t>OSPG Ostra Góra k/Kudowy</t>
  </si>
  <si>
    <t>ul. Sudecka 49  Duszniki Zdrój</t>
  </si>
  <si>
    <t>Monitoring stacji monitoringu owadów- metalowych ocynkowanych, ul. Sudecka 49  Duszniki Zdrój</t>
  </si>
  <si>
    <t>Bud. Nr 5 PŻK - kuchnia, stołówka, piwnica, parter i strych</t>
  </si>
  <si>
    <t>Bud. Nr 7 - punkt spożywania posiłków, szatnia</t>
  </si>
  <si>
    <t>Bud. Nr 9 - szatnie</t>
  </si>
  <si>
    <t>Bud. Nr 114 - punkt spożywania posiłków, szatnie</t>
  </si>
  <si>
    <t>Bud. Nr 118 - punkt spożywania posiłków, szatnie</t>
  </si>
  <si>
    <t>Bud. Nr 165 - punkt spożywania posiłków, wejście</t>
  </si>
  <si>
    <t>Bud. Nr 191 - punkt spożywania posiłków, szatnia</t>
  </si>
  <si>
    <t>Bud. Nr 19 - punkt spożywania posiłków, szatnia</t>
  </si>
  <si>
    <t>Bud. Nr 21 - szatnie</t>
  </si>
  <si>
    <t>Bud. Nr 116 - punkt spożywania posiłków, szatnie</t>
  </si>
  <si>
    <t>Bud. Nr 128 - punkt spożywania posiłków, szatnia</t>
  </si>
  <si>
    <t>Bud. Nr 223 - punkt spożywania posiłków, szatnie</t>
  </si>
  <si>
    <t>Bud. Nr 242 - punkt spożywania posiłków</t>
  </si>
  <si>
    <t>Bud. Nr 204- punkt spożywania posiłków, szatnia</t>
  </si>
  <si>
    <t>Bud. Nr 3 - MUŚ</t>
  </si>
  <si>
    <t>Bud. Nr 7 - pukt spożywania posiłków</t>
  </si>
  <si>
    <t>Bud. Nr 114 - pukt spożywania posiłków</t>
  </si>
  <si>
    <t>Bud. Nr 118 - punkt spożywania posiłków</t>
  </si>
  <si>
    <t>Bud. Nr 165 - punkt spożywania posiłków</t>
  </si>
  <si>
    <t>Bud. Nr 191 - punkt spożywania posiłków</t>
  </si>
  <si>
    <t>Bud. Nr 4 - poddasze</t>
  </si>
  <si>
    <t>Bud. Nr 5 - piwnica PŻK</t>
  </si>
  <si>
    <t>Bud. Nr 7 - garaż WSP</t>
  </si>
  <si>
    <t>Bud. Nr 9 - magazyn PPW</t>
  </si>
  <si>
    <t>Bud. Nr 117 - magazyn TŚM</t>
  </si>
  <si>
    <t>Bud. Nr 144 - magazyn nr 3 i 4</t>
  </si>
  <si>
    <t>Bud. Nr 165 - wartownia, kontener</t>
  </si>
  <si>
    <t>Bud. Nr 213 - magazyn TŚM</t>
  </si>
  <si>
    <t>Bud. Nr 225 - magazyn TŚM</t>
  </si>
  <si>
    <t>Bud. Nr 5 - piwnica, archiwum, magazyn PPW</t>
  </si>
  <si>
    <t>Bud. Nr 59 - magazyn</t>
  </si>
  <si>
    <t>Bud. Nr 115 - warsztat, magazyn</t>
  </si>
  <si>
    <t>Bud. Nr 116 - warsztat</t>
  </si>
  <si>
    <t>Bud. Nr 119 - magazyn TŚM</t>
  </si>
  <si>
    <t>Bud. Nr 120 - magazyn TŚM</t>
  </si>
  <si>
    <t>Bud. Nr 121 - magazyn TŚM</t>
  </si>
  <si>
    <t>Bud. Nr 122 - magazyn TŚM</t>
  </si>
  <si>
    <t>Bud. Nr 128 - magazyn TŚM</t>
  </si>
  <si>
    <t>Bud. Nr 138 - warsztat</t>
  </si>
  <si>
    <t>Bud. Nr 158 - warsztat, garaż</t>
  </si>
  <si>
    <t>Bud. Nr 242 - (wejście główne, boczne nr 1,2,3, łącznik, warsztat)</t>
  </si>
  <si>
    <t>Bud. Nr 2 - magazyn kwaterunkowy</t>
  </si>
  <si>
    <t>Bud. Nr 3 - magazyn kwaterunkowy</t>
  </si>
  <si>
    <t>Bud. Nr 4 - piwnica, magazyn PPW</t>
  </si>
  <si>
    <t>Bud. Nr 5 - magazyn PPW</t>
  </si>
  <si>
    <t>Bud. Nr 9 - magazyn ZW, PKI</t>
  </si>
  <si>
    <t>Bud. Nr 64 - magazyn</t>
  </si>
  <si>
    <t>Bud. Nr 174 - magazyn</t>
  </si>
  <si>
    <t>Bud. Nr 3 - kotłownia nr 1</t>
  </si>
  <si>
    <t>Bud. Nr 7 - kotłownia nr 3</t>
  </si>
  <si>
    <t>Bud. Nr 5 PŻK - kuchnia, stołówka, magazyny żywnościowe w piwnicy, parterze i strychu</t>
  </si>
  <si>
    <t>Montaż urządzeń do dezynsekcji (6 szt. na obiekt)</t>
  </si>
  <si>
    <t>Wykonanie kompleksowej dokumentacji procedur ochrony przed szkodnikami, gryzoniami, owadami latajacymi i pełzającymi zgodnie z wymogami systemu HACCP w stołówce żołnierskiej oraz w magazynach żywności Bud. 2</t>
  </si>
  <si>
    <t>Wymiana swietlówek w lampach owdobójczych w przypadku utraty swoich właściwości, montaż lampy UV - 2szt/Bud.2</t>
  </si>
  <si>
    <t>Bud. 2 - prowadzenie monitoringu i dokumentacji wykonanych czynności (bieżąca obsługa stacji deratyzacyjnych, lamp owadobójczych, detektorów insektów). 1x w miesiącu.</t>
  </si>
  <si>
    <t>Bud. 25  ul. Hallera 36/38 ( podwójny oprysk)</t>
  </si>
  <si>
    <t>Bud nr 2 Klub 4 RBLog (hol wejściowy, sanitarny, sala widowiskowa, podwójny oprysk)</t>
  </si>
  <si>
    <t>Bud. 25 (WŻW)  ul. Hallera 36/38 ( podwójny oprysk) ; ul. Hallera 36/38</t>
  </si>
  <si>
    <t>Bud. Nr 1 ul. Gajowicka 118 ( podwójny oprysk)</t>
  </si>
  <si>
    <t>Bud. Nr 1 - piwnica; ul. Pretficza 24/28 (podwójny oprysk)</t>
  </si>
  <si>
    <t>Bud. Nr 2 - piwnica; ul. Pretficza 24/28 (podwójny oprysk)</t>
  </si>
  <si>
    <t>Bud. 3 - ul. Pretficza 24/28 (podwójny oprysk)</t>
  </si>
  <si>
    <t>Bud. 12 - piwnica; ul. Pretficza 24/28 (podwójny oprysk)</t>
  </si>
  <si>
    <t>Wrocław , ul. Kwidzyńska 4, Wilczyn Leśny</t>
  </si>
  <si>
    <t>Bud. nr 1 ( wartownia) - Wilczyn Leśny -ODKAMARZANIE</t>
  </si>
  <si>
    <t>Usługi doraźne w przypadku zgłoszonych potrzeb</t>
  </si>
  <si>
    <t>Bud. Nr 4 - Hala sportowa, ul. Wojska Polskiego 30 (podwójny oprysk)</t>
  </si>
  <si>
    <t xml:space="preserve">Bud. Nr 4 - Hala sportowa, ul. Hallera 36/38 (podwójny oprysk)             </t>
  </si>
  <si>
    <t>Bud. Nr 25  ul. Hallera 36/38 (podwójny oprysk)</t>
  </si>
  <si>
    <t>Kościół Garnizonowy - ul. Św. Elżbiety 1 (podwójny oprysk)</t>
  </si>
  <si>
    <t>Bud. Nr 3 - kuchnia, p. żywienia - ul. Wojska Polskiego 30 Milicz</t>
  </si>
  <si>
    <t>RAZEM DEZYNFEKCJA SOI 1</t>
  </si>
  <si>
    <t xml:space="preserve">Wrocław,  ul. Pretficza 24/28, ul. Hallera 36/38, ul. Kwidzyńska 4, Wilczyn Leśny, </t>
  </si>
  <si>
    <t xml:space="preserve">Bud. nr 1 ( wartownia) - Wilczyn Leśny                 </t>
  </si>
  <si>
    <t xml:space="preserve">Bud. Nr 5 - piwnica - ul. Kwidzyńska 4                      </t>
  </si>
  <si>
    <t xml:space="preserve">Bud. nr 5  (Bunkier) - Wilczyn Leśny                   </t>
  </si>
  <si>
    <t>Usługi doraźne w przypadku pojawienia się gryzoni</t>
  </si>
  <si>
    <t xml:space="preserve">Bud. Nr 4 - Hala sportowa, ul. Hallera 36/38              </t>
  </si>
  <si>
    <t>Bud. Nr 4 - Hala sportowa, ul. Wojska Polskiego 30 Milicz</t>
  </si>
  <si>
    <t>Bud. Nr 7 - inne warsztaty - ul. Wojska Polskiego 30 Milicz</t>
  </si>
  <si>
    <t>Bud. Nr 1- magazyn - ul. Wojska Polskiego 30 Milicz</t>
  </si>
  <si>
    <t>Bud. Nr 5 - magazyn środków mater.-techn. - ul. Wojska Polskiego 30 Milicz</t>
  </si>
  <si>
    <t>Bud. Nr 19 - magazyn - ul. Wojska Polskiego 30 Milicz</t>
  </si>
  <si>
    <t>196.</t>
  </si>
  <si>
    <t>197.</t>
  </si>
  <si>
    <t>198.</t>
  </si>
  <si>
    <t>199.</t>
  </si>
  <si>
    <t>200.</t>
  </si>
  <si>
    <t>297.</t>
  </si>
  <si>
    <t>320.</t>
  </si>
  <si>
    <t>354.</t>
  </si>
  <si>
    <t>441.</t>
  </si>
  <si>
    <t>442.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</si>
  <si>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</si>
  <si>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</si>
  <si>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</si>
  <si>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</si>
  <si>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</si>
  <si>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</si>
  <si>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</si>
  <si>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</si>
  <si>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</si>
  <si>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</si>
  <si>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</si>
  <si>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</si>
  <si>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</si>
  <si>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</si>
  <si>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</si>
  <si>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</si>
  <si>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</si>
  <si>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</si>
  <si>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</si>
  <si>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</si>
  <si>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</si>
  <si>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</si>
  <si>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</si>
  <si>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</si>
  <si>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</si>
  <si>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</si>
  <si>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</si>
  <si>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</si>
  <si>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</si>
  <si>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</si>
  <si>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</si>
  <si>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</si>
  <si>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</si>
  <si>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</si>
  <si>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</si>
  <si>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Wrocław, ul. Hallera 36/38</t>
  </si>
  <si>
    <t>Bud. Nr 10- inne obiekty</t>
  </si>
  <si>
    <t>Bud. Nr 17 - warsztat mechniaczny</t>
  </si>
  <si>
    <t>Bud. Nr 19 biurowo-sztabowy</t>
  </si>
  <si>
    <t xml:space="preserve">Bud. Nr 25- magazyn </t>
  </si>
  <si>
    <t>Bud. Nr 26- magazyn archiwum</t>
  </si>
  <si>
    <t>Bud. Nr 27 warsztat mechaniczny</t>
  </si>
  <si>
    <t>Bud. Nr 28- magazyn, archiwum</t>
  </si>
  <si>
    <t>Bud. Nr 29 - hala sportowa</t>
  </si>
  <si>
    <t>Bud. Nr 31- warsztat mechniczny</t>
  </si>
  <si>
    <t>Bud. Nr 32- warsztat mechniczny</t>
  </si>
  <si>
    <t>Bud. Nr 33- warsztat mechniczny</t>
  </si>
  <si>
    <t>Bud. Nr 47- inne warsztaty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</si>
  <si>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</si>
  <si>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</si>
  <si>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</si>
  <si>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</si>
  <si>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</si>
  <si>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</si>
  <si>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</si>
  <si>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</si>
  <si>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</si>
  <si>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</si>
  <si>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Bud nr 2 Klub 4 RBLog (hol wejściowy, sanitarny, sala widowiskowa, sala rycerska, sala myśliwska,  sala wrocławska, sala wystawiennicza (podwójny oprysk)</t>
  </si>
  <si>
    <t xml:space="preserve">Bud. nr 2 - II piętro ul. Pretficza 24/28 MOSIB (podwójny oprysk) </t>
  </si>
  <si>
    <t>Bud. nr 1 - ul. Ślężna 158 WOMP</t>
  </si>
  <si>
    <t>Bud. nr 1 - Wałbrzych ul. Piotra Skargi 47-49</t>
  </si>
  <si>
    <t>Bud. nr 2- dziedziniec od ul. Sztabowej 44</t>
  </si>
  <si>
    <t>Bud. nr 25 - Ambulatorium WOMP ul. Hallera 36/38 pom. nr. 5,6,7,8,9, WC</t>
  </si>
  <si>
    <t xml:space="preserve">Bud. nr 25 - Ambulatorium WOMP ul. Hallera 36/38  dekonteminacja pom. nr.6 </t>
  </si>
  <si>
    <t>Bud. Nr 2 - piwnica</t>
  </si>
  <si>
    <t>Bud. Nr 17 - warsztat</t>
  </si>
  <si>
    <t>Bud. Nr 21 - warsztat</t>
  </si>
  <si>
    <t>Budynek  nr 1- aneks kuchenny</t>
  </si>
  <si>
    <t>Budynek nr 2- aneks kuchenny</t>
  </si>
  <si>
    <t>Budynek nr 3- aneks kuchenny</t>
  </si>
  <si>
    <t>Budynek nr 5- aneks kuchenny</t>
  </si>
  <si>
    <t>Bud. Nr 2- koszarowy (doraźnie po zgłoszeniu telefaxowym)</t>
  </si>
  <si>
    <t>Bud. nr 2- koszarowy (doraźnie po zgłoszeniu telefaksowym)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</si>
  <si>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</si>
  <si>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</si>
  <si>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</si>
  <si>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</si>
  <si>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</si>
  <si>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</si>
  <si>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</si>
  <si>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</si>
  <si>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</si>
  <si>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</si>
  <si>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</si>
  <si>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</si>
  <si>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</si>
  <si>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</si>
  <si>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</si>
  <si>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</si>
  <si>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</si>
  <si>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</si>
  <si>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</si>
  <si>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</si>
  <si>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</si>
  <si>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</si>
  <si>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</si>
  <si>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USUWANIE GNIAZD OWADÓW ORAZ KUN</t>
  </si>
  <si>
    <t>Sekcja Obsługi Infrastruktury OLEŚNICA owady</t>
  </si>
  <si>
    <t>Sekcja Obsługi Infrastruktury OLEŚNICA kuny</t>
  </si>
  <si>
    <t xml:space="preserve">RAZEM USUWANIE GNIAZD </t>
  </si>
  <si>
    <t>608.</t>
  </si>
  <si>
    <t>609.</t>
  </si>
  <si>
    <t>610.</t>
  </si>
  <si>
    <t>kpl</t>
  </si>
  <si>
    <t>Bud. Nr 5 - piwnica, patrer - ul. Hallera 36/38</t>
  </si>
  <si>
    <t>Bud. Nr 5 - piwnica, parter  - ul. Hallera 36/38</t>
  </si>
  <si>
    <t>Montaż lamp owadobójczych, cena za szt.         ul. Hallera 36/38 i Pretficza 24/28 we Wrocławiu; ul. Wojska Polskiego 30 w Miliczu</t>
  </si>
  <si>
    <t>Wojskowe Centrum Rekrutacji, ul. Walecznych 61 Kłodzko</t>
  </si>
  <si>
    <t>Bud. Nr 247 - kotłownia nr 2</t>
  </si>
  <si>
    <t>Bud. Nr 165 - kotłownia nr 4</t>
  </si>
  <si>
    <t>Bud. Nr 224 - kotłownia nr 5</t>
  </si>
  <si>
    <t>Bud. Nr 19 - piwnica</t>
  </si>
  <si>
    <t>Bud. Nr 115 - piwnica</t>
  </si>
  <si>
    <t>Bud. Nr 71 - kotłownia nr 7</t>
  </si>
  <si>
    <t>Montaż klatek na kuny, cena za szt.</t>
  </si>
  <si>
    <t>611.</t>
  </si>
  <si>
    <t>Bud. nr 1 ( wartownia) - Wilczyn Leśny                                ( podwójny oprysk)</t>
  </si>
  <si>
    <t>Bud. nr 5  (Bunkier) - Wilczyn Leśny                                    ( podwójny oprysk)</t>
  </si>
  <si>
    <t>Bud. Nr 5- kuchnia i stołówka oraz zaplecze                         ( piwnica, parter) ,  (podwójny oprysk),                             ul. Hallera 36/38</t>
  </si>
  <si>
    <t>Bud. Nr 5 - magazyn środków mater.-techn. -                      ul. Wojska Polskiego 30 Milicz ( środki przeciw molom - kulki)</t>
  </si>
  <si>
    <t>Bud. Nr 5 -kuchnia i stołówka oraz zaplecze                            ( piwnica, parter), (podwójny oprysk),                                    ul. Hallera 36/38</t>
  </si>
  <si>
    <t>Bud. Nr 36 - Inny socjalno-wypoczynkowy -                           ul. Hallera 36/38 (podwójny oprysk)</t>
  </si>
  <si>
    <t>Bud. Nr 37 - Inny socjalno-wypoczynkowy -                        ul. Hallera 36/38 (podwójny oprysk)</t>
  </si>
  <si>
    <t>Bud. Nr 2 , Areszt +spacerniak(część wyremontowana)           ul. Sztabowa</t>
  </si>
  <si>
    <t xml:space="preserve">Bud. Nr 36 - Inny socjalno-wypoczynkowy -                       ul. Hallera 36/38 </t>
  </si>
  <si>
    <t xml:space="preserve">Bud. Nr 37 - Inny socjalno-wypoczynkowy -                       ul. Hallera 36/38 </t>
  </si>
  <si>
    <t>Bud. Nr 8 - Izby Chorych -  piwnica -                                   ul. Hallera 36/38</t>
  </si>
  <si>
    <t>Bud. Nr 12 - inne magazyny ogólnego przeznaczenia -           ul. Wojska Polskiego 30 Milicz</t>
  </si>
  <si>
    <t>Bud. Nr 16-magazyn środków mater.-techn. -                     ul. Wojska Polskiego 30 Milicz</t>
  </si>
  <si>
    <t>Monitoring stacji deratyzacji w kompl.                                     ul. Hallera 36/38 przy bud. Nr 5 i 11</t>
  </si>
  <si>
    <t>Bud. nr 2 i 5- kuchnia, stołówka, magazyn żywnosciowy   ul. Hallera 36/38, ul. Pretficza 24/28 - wykonanie kompleksowej dokumentacji procedur ochrony przed szkodnikami, gryzoniami, owadami latającymi i pełzającymi zgodnie z wymogami systemu HACCP i przeprowadzenie analizy ryzyka.</t>
  </si>
  <si>
    <t>Bud. Nr 1 pom. 221 - ul. Pretficza 24/28</t>
  </si>
  <si>
    <t>612.</t>
  </si>
  <si>
    <t>613.</t>
  </si>
  <si>
    <t>Bud. Nr 1 - IV piętro pom. 431 WKTr  - ul. Pretficza 24/28</t>
  </si>
  <si>
    <t>Sąd i Prokuratura (Bud. Nr 1, ul. Saperów 22/24) inne instytucje: hala sportowa (Bud. Nr 6 )                                      ul. Racławicka 62A, "Andrzejówka" - ul. Pretficza 14/16</t>
  </si>
  <si>
    <t>RAZEM DERATYZACJA SOI 1</t>
  </si>
  <si>
    <t xml:space="preserve"> Oleśnica, k.3003 ul. Wileńska 14</t>
  </si>
  <si>
    <t>Oleśnica, kompleks 6078 ul. Wileńska 14</t>
  </si>
  <si>
    <t>Bud. Nr 15- hangar</t>
  </si>
  <si>
    <t>Wymiana swietlówek w lampach owdobójczych w przypadku utraty swoich właściwości, montaż lampy UV -  3szt/bud.nr 3</t>
  </si>
  <si>
    <t>Bud. Nr 11 - parter</t>
  </si>
  <si>
    <t>Montaż stacji deratyzacyjnych w magazynie żywnościowym - budynek nr 13</t>
  </si>
  <si>
    <t>Wykonanie kompleksowej dokumentacji procedur ochrony przed szkodnikami, gryzoniami, owadami latajacymi i pełzającymi zgodnie z wymogami systemu HACCP w stołówce żołnierskiej bud. nr 9 oraz w magazynach żywności w budynku nr 9  i 13.</t>
  </si>
  <si>
    <t>Wymiana świetlówek w lampach owadobójczych w przypadku utraty swoich właściwości - budynek nr 9</t>
  </si>
  <si>
    <t>Prowadzenie monitoringu w bud. nr 9 i 13 oraz dokumentacji wykonanych czynności (bieżąca obsługa zamontowanych urzadzeń, 12 szt karmniki deratyzacyjne, 20 szt. deflektory na owady, 10 sztuk żywołapek, wymiana wkładów lepowych lamp owadobójczych -7 szt.</t>
  </si>
  <si>
    <t>Bud Nr 66 - magazyn</t>
  </si>
  <si>
    <t>Bud Nr 69- magazyn</t>
  </si>
  <si>
    <t>Bud Nr 98 - magazyn</t>
  </si>
  <si>
    <t>Bud Nr 99 - magazyn</t>
  </si>
  <si>
    <t>Bud Nr 100 - magazyn</t>
  </si>
  <si>
    <t>Bud Nr 101 - magazyn</t>
  </si>
  <si>
    <t>Bud Nr 103 - magazyn</t>
  </si>
  <si>
    <t>Bud Nr 104- magazyn</t>
  </si>
  <si>
    <t>Bud Nr 105 - magazyn</t>
  </si>
  <si>
    <t>Bud Nr 106 - magazyn</t>
  </si>
  <si>
    <t>Bud Nr 107 - magazyn</t>
  </si>
  <si>
    <t>Bud. Nr 250- hydrofornia</t>
  </si>
  <si>
    <t>614.</t>
  </si>
  <si>
    <t>615.</t>
  </si>
  <si>
    <t>616.</t>
  </si>
  <si>
    <t>617.</t>
  </si>
  <si>
    <t>618.</t>
  </si>
  <si>
    <t>Bud. Nr 250 - hydrofornia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</si>
  <si>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</si>
  <si>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</si>
  <si>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</si>
  <si>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</si>
  <si>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</si>
  <si>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</si>
  <si>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</si>
  <si>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</si>
  <si>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</si>
  <si>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</si>
  <si>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</si>
  <si>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</si>
  <si>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</si>
  <si>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</si>
  <si>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</si>
  <si>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</si>
  <si>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</si>
  <si>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</si>
  <si>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</si>
  <si>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ZWALCZANIE INSEKTÓW (WTYK AMERYKAŃSKI)</t>
  </si>
  <si>
    <t>zab.</t>
  </si>
  <si>
    <t>USUWANIE GNIAZD BYTOWANIA KUN</t>
  </si>
  <si>
    <r>
      <t xml:space="preserve">Cena netto ogółem [zł] </t>
    </r>
    <r>
      <rPr>
        <sz val="9"/>
        <rFont val="Times New Roman"/>
        <family val="1"/>
        <charset val="238"/>
      </rPr>
      <t xml:space="preserve">(kol.4*kol.5*kol.6) </t>
    </r>
  </si>
  <si>
    <r>
      <t xml:space="preserve">Kwota VAT [zł] </t>
    </r>
    <r>
      <rPr>
        <sz val="9"/>
        <rFont val="Times New Roman"/>
        <family val="1"/>
        <charset val="238"/>
      </rPr>
      <t>(kol.7*kol.8)</t>
    </r>
  </si>
  <si>
    <r>
      <t xml:space="preserve">Cena brutto ogółem [zł] </t>
    </r>
    <r>
      <rPr>
        <sz val="9"/>
        <rFont val="Times New Roman"/>
        <family val="1"/>
        <charset val="238"/>
      </rPr>
      <t>(kol.7+kol.9)</t>
    </r>
  </si>
  <si>
    <r>
      <t>m</t>
    </r>
    <r>
      <rPr>
        <sz val="9"/>
        <rFont val="Calibri"/>
        <family val="2"/>
        <charset val="238"/>
      </rPr>
      <t>²</t>
    </r>
  </si>
  <si>
    <t>139.</t>
  </si>
  <si>
    <t>145.</t>
  </si>
  <si>
    <t>289.</t>
  </si>
  <si>
    <t>349.</t>
  </si>
  <si>
    <t>371.</t>
  </si>
  <si>
    <t>Wojskowy Kontenerowy Szpital Polowy wykonanie dezynsekcji środkami, które umożliwią korzystanie z pomieszczeń po uplywie max. 1 godz. W pomieszczeniach kontenerowych, pomieszczenia o wysokości do 2,2 m</t>
  </si>
  <si>
    <t>Wojskowy Kontenerowy Szpital Polowy wykonanie okazjonalnie na telefoniczne zgłoszenie</t>
  </si>
  <si>
    <t>Wojskowy Kontenerowy Szpital Polowy  wykonanie na telefoniczne zgłoszenie</t>
  </si>
  <si>
    <t>Wojskowy Kontenerowy Szpital Polowy wykonanie kompleksowej dokumentacji procedur ochrony przed szkodnikami, gryzoniami, owadami latajacymi i pełzającymi zgodnie z wymogami systemu HACCP w tymczasowym szpitalu polowym.</t>
  </si>
  <si>
    <t>638.</t>
  </si>
  <si>
    <t>639.</t>
  </si>
  <si>
    <t>640.</t>
  </si>
  <si>
    <t>641.</t>
  </si>
  <si>
    <t>Załącznik nr 2b</t>
  </si>
  <si>
    <t>kompleks 4333 OSPG Duszniki-Zdrój, Sudecka 49</t>
  </si>
  <si>
    <t>Bud. nr 3- biurowo-sztabowy (doraźnie po zgłoszeniu telefaksowym)</t>
  </si>
  <si>
    <t>Bud. nr 5- camping (doraźnie po zgłoszeniu telefaksowym)</t>
  </si>
  <si>
    <t>Bud. nr 6- camping (doraźnie po zgłoszeniu telefaksowym)</t>
  </si>
  <si>
    <t>Bud. nr 8- camping (doraźnie po zgłoszeniu telefaksowym)</t>
  </si>
  <si>
    <t>Bud. nr 9- camping (doraźnie po zgłoszeniu telefaksowym)</t>
  </si>
  <si>
    <t>Bud. nr 10-camping (doraźnie po zgłoszeniu telefaksowym)</t>
  </si>
  <si>
    <t>Bud. nr 28- camping (doraźnie po zgłoszeniu telefaksowym)</t>
  </si>
  <si>
    <t>Bud. nr 29- camping (doraźnie po zgłoszeniu telefaksowym)</t>
  </si>
  <si>
    <t>Bud. nr 30- camping (doraźnie po zgłoszeniu telefaksowym)</t>
  </si>
  <si>
    <t>Bud. nr 31- camping (doraźnie po zgłoszeniu telefaksowym)</t>
  </si>
  <si>
    <t>Bud. nr 32- camping (doraźnie po zgłoszeniu telefaksowym)</t>
  </si>
  <si>
    <t>Bud. nr 33- camping (doraźnie po zgłoszeniu telefaksowym)</t>
  </si>
  <si>
    <t>Bud. nr 34- camping (doraźnie po zgłoszeniu telefaksowym)</t>
  </si>
  <si>
    <t>Bud. nr 35- camping (doraźnie po zgłoszeniu telefaksowym)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</si>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</sst>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6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1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9" fontId="2" fillId="6" borderId="1" xfId="0" applyNumberFormat="1" applyFont="1" applyFill="1" applyBorder="1" applyAlignment="1">
      <alignment vertical="center" wrapText="1"/>
    </xf>
    <xf numFmtId="2" fontId="3" fillId="0" borderId="0" xfId="0" applyNumberFormat="1" applyFont="1"/>
    <xf numFmtId="0" fontId="2" fillId="5" borderId="3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wrapText="1"/>
    </xf>
    <xf numFmtId="9" fontId="2" fillId="5" borderId="1" xfId="2" applyFont="1" applyFill="1" applyBorder="1" applyAlignment="1">
      <alignment horizontal="right" vertical="center" wrapText="1"/>
    </xf>
    <xf numFmtId="165" fontId="3" fillId="0" borderId="0" xfId="1" applyFont="1" applyBorder="1" applyAlignment="1">
      <alignment horizontal="righ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9" fontId="2" fillId="5" borderId="1" xfId="0" applyNumberFormat="1" applyFont="1" applyFill="1" applyBorder="1" applyAlignment="1">
      <alignment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9" fontId="2" fillId="6" borderId="11" xfId="0" applyNumberFormat="1" applyFont="1" applyFill="1" applyBorder="1" applyAlignment="1">
      <alignment vertical="center" wrapText="1"/>
    </xf>
    <xf numFmtId="0" fontId="3" fillId="0" borderId="32" xfId="0" applyFont="1" applyBorder="1"/>
    <xf numFmtId="0" fontId="2" fillId="0" borderId="1" xfId="0" applyFont="1" applyBorder="1" applyAlignment="1">
      <alignment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left" wrapText="1"/>
    </xf>
    <xf numFmtId="0" fontId="2" fillId="0" borderId="13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wrapText="1"/>
    </xf>
    <xf numFmtId="9" fontId="2" fillId="5" borderId="5" xfId="0" applyNumberFormat="1" applyFont="1" applyFill="1" applyBorder="1" applyAlignment="1">
      <alignment vertical="center" wrapText="1"/>
    </xf>
    <xf numFmtId="0" fontId="2" fillId="0" borderId="31" xfId="0" applyFont="1" applyBorder="1" applyAlignment="1">
      <alignment wrapText="1"/>
    </xf>
    <xf numFmtId="9" fontId="2" fillId="0" borderId="1" xfId="0" applyNumberFormat="1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right" wrapText="1"/>
    </xf>
    <xf numFmtId="0" fontId="2" fillId="0" borderId="23" xfId="0" applyFont="1" applyBorder="1" applyAlignment="1">
      <alignment vertical="center" wrapText="1"/>
    </xf>
    <xf numFmtId="0" fontId="2" fillId="5" borderId="5" xfId="0" applyFont="1" applyFill="1" applyBorder="1" applyAlignment="1">
      <alignment horizontal="right" vertical="center" wrapText="1"/>
    </xf>
    <xf numFmtId="9" fontId="2" fillId="6" borderId="5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vertical="center" wrapText="1"/>
    </xf>
    <xf numFmtId="0" fontId="2" fillId="7" borderId="24" xfId="0" applyFont="1" applyFill="1" applyBorder="1" applyAlignment="1">
      <alignment horizontal="center" vertical="center"/>
    </xf>
    <xf numFmtId="0" fontId="3" fillId="5" borderId="37" xfId="0" applyFont="1" applyFill="1" applyBorder="1"/>
    <xf numFmtId="0" fontId="2" fillId="0" borderId="4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vertical="center"/>
    </xf>
    <xf numFmtId="9" fontId="2" fillId="6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 applyAlignment="1">
      <alignment vertical="center"/>
    </xf>
    <xf numFmtId="9" fontId="2" fillId="5" borderId="1" xfId="0" applyNumberFormat="1" applyFont="1" applyFill="1" applyBorder="1" applyAlignment="1">
      <alignment vertical="center"/>
    </xf>
    <xf numFmtId="165" fontId="6" fillId="5" borderId="0" xfId="1" applyFont="1" applyFill="1" applyBorder="1" applyAlignment="1">
      <alignment horizontal="right" vertical="center"/>
    </xf>
    <xf numFmtId="9" fontId="2" fillId="7" borderId="2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vertical="center"/>
    </xf>
    <xf numFmtId="0" fontId="2" fillId="0" borderId="1" xfId="1" applyNumberFormat="1" applyFont="1" applyBorder="1" applyAlignment="1">
      <alignment horizontal="center" vertical="center"/>
    </xf>
    <xf numFmtId="0" fontId="2" fillId="5" borderId="1" xfId="1" applyNumberFormat="1" applyFont="1" applyFill="1" applyBorder="1" applyAlignment="1">
      <alignment horizontal="center" vertical="center"/>
    </xf>
    <xf numFmtId="0" fontId="4" fillId="6" borderId="1" xfId="1" applyNumberFormat="1" applyFont="1" applyFill="1" applyBorder="1" applyAlignment="1">
      <alignment horizontal="center" vertical="center"/>
    </xf>
    <xf numFmtId="0" fontId="3" fillId="5" borderId="0" xfId="0" applyFont="1" applyFill="1" applyBorder="1"/>
    <xf numFmtId="0" fontId="3" fillId="5" borderId="4" xfId="0" applyFont="1" applyFill="1" applyBorder="1"/>
    <xf numFmtId="0" fontId="3" fillId="5" borderId="1" xfId="0" applyFont="1" applyFill="1" applyBorder="1"/>
    <xf numFmtId="0" fontId="3" fillId="4" borderId="1" xfId="0" applyFont="1" applyFill="1" applyBorder="1"/>
    <xf numFmtId="0" fontId="3" fillId="0" borderId="0" xfId="0" applyFont="1" applyBorder="1"/>
    <xf numFmtId="0" fontId="2" fillId="0" borderId="5" xfId="0" applyFont="1" applyBorder="1" applyAlignment="1">
      <alignment horizontal="center" vertical="center"/>
    </xf>
    <xf numFmtId="9" fontId="2" fillId="0" borderId="5" xfId="0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3" fillId="5" borderId="17" xfId="0" applyFont="1" applyFill="1" applyBorder="1"/>
    <xf numFmtId="0" fontId="2" fillId="5" borderId="4" xfId="0" applyFont="1" applyFill="1" applyBorder="1" applyAlignment="1">
      <alignment vertical="center" wrapText="1"/>
    </xf>
    <xf numFmtId="0" fontId="2" fillId="5" borderId="20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9" fontId="2" fillId="5" borderId="5" xfId="0" applyNumberFormat="1" applyFont="1" applyFill="1" applyBorder="1" applyAlignment="1">
      <alignment vertical="center"/>
    </xf>
    <xf numFmtId="0" fontId="3" fillId="4" borderId="0" xfId="0" applyFont="1" applyFill="1"/>
    <xf numFmtId="0" fontId="2" fillId="5" borderId="1" xfId="1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left" vertical="center" wrapText="1"/>
    </xf>
    <xf numFmtId="0" fontId="2" fillId="5" borderId="5" xfId="1" applyNumberFormat="1" applyFont="1" applyFill="1" applyBorder="1" applyAlignment="1">
      <alignment horizontal="center" vertical="center"/>
    </xf>
    <xf numFmtId="9" fontId="2" fillId="5" borderId="5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164" fontId="2" fillId="6" borderId="11" xfId="0" applyNumberFormat="1" applyFont="1" applyFill="1" applyBorder="1" applyAlignment="1">
      <alignment horizontal="center" vertical="center"/>
    </xf>
    <xf numFmtId="164" fontId="2" fillId="6" borderId="11" xfId="0" applyNumberFormat="1" applyFont="1" applyFill="1" applyBorder="1" applyAlignment="1">
      <alignment vertical="center"/>
    </xf>
    <xf numFmtId="9" fontId="2" fillId="6" borderId="11" xfId="0" applyNumberFormat="1" applyFont="1" applyFill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6" borderId="11" xfId="0" applyFont="1" applyFill="1" applyBorder="1" applyAlignment="1">
      <alignment horizontal="center" vertical="center"/>
    </xf>
    <xf numFmtId="165" fontId="3" fillId="0" borderId="0" xfId="0" applyNumberFormat="1" applyFont="1"/>
    <xf numFmtId="0" fontId="2" fillId="7" borderId="4" xfId="0" applyFont="1" applyFill="1" applyBorder="1" applyAlignment="1">
      <alignment horizontal="left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164" fontId="2" fillId="6" borderId="5" xfId="0" applyNumberFormat="1" applyFont="1" applyFill="1" applyBorder="1" applyAlignment="1">
      <alignment vertical="center"/>
    </xf>
    <xf numFmtId="9" fontId="2" fillId="6" borderId="5" xfId="0" applyNumberFormat="1" applyFont="1" applyFill="1" applyBorder="1" applyAlignment="1">
      <alignment vertical="center"/>
    </xf>
    <xf numFmtId="0" fontId="2" fillId="0" borderId="5" xfId="1" applyNumberFormat="1" applyFont="1" applyBorder="1" applyAlignment="1">
      <alignment horizontal="center" vertical="center"/>
    </xf>
    <xf numFmtId="0" fontId="4" fillId="6" borderId="7" xfId="1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9" fontId="2" fillId="6" borderId="7" xfId="0" applyNumberFormat="1" applyFont="1" applyFill="1" applyBorder="1" applyAlignment="1">
      <alignment vertical="center"/>
    </xf>
    <xf numFmtId="9" fontId="2" fillId="5" borderId="1" xfId="0" applyNumberFormat="1" applyFont="1" applyFill="1" applyBorder="1" applyAlignment="1">
      <alignment horizontal="right" vertical="center"/>
    </xf>
    <xf numFmtId="0" fontId="4" fillId="6" borderId="5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vertical="center"/>
    </xf>
    <xf numFmtId="0" fontId="2" fillId="7" borderId="5" xfId="0" applyFont="1" applyFill="1" applyBorder="1" applyAlignment="1">
      <alignment horizontal="center" vertical="center"/>
    </xf>
    <xf numFmtId="165" fontId="2" fillId="7" borderId="5" xfId="1" applyFont="1" applyFill="1" applyBorder="1" applyAlignment="1">
      <alignment horizontal="center" vertical="center" wrapText="1"/>
    </xf>
    <xf numFmtId="9" fontId="2" fillId="7" borderId="5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6" borderId="5" xfId="1" applyNumberFormat="1" applyFont="1" applyFill="1" applyBorder="1" applyAlignment="1">
      <alignment horizontal="center" vertical="center"/>
    </xf>
    <xf numFmtId="164" fontId="4" fillId="6" borderId="5" xfId="0" applyNumberFormat="1" applyFont="1" applyFill="1" applyBorder="1" applyAlignment="1">
      <alignment horizontal="center" vertical="center"/>
    </xf>
    <xf numFmtId="164" fontId="3" fillId="8" borderId="7" xfId="0" applyNumberFormat="1" applyFont="1" applyFill="1" applyBorder="1" applyAlignment="1">
      <alignment vertical="center"/>
    </xf>
    <xf numFmtId="9" fontId="2" fillId="8" borderId="7" xfId="0" applyNumberFormat="1" applyFont="1" applyFill="1" applyBorder="1" applyAlignment="1">
      <alignment vertical="center"/>
    </xf>
    <xf numFmtId="164" fontId="3" fillId="8" borderId="19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left" vertical="center"/>
    </xf>
    <xf numFmtId="0" fontId="8" fillId="0" borderId="0" xfId="0" applyFont="1"/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vertical="center"/>
    </xf>
    <xf numFmtId="9" fontId="2" fillId="7" borderId="1" xfId="0" applyNumberFormat="1" applyFont="1" applyFill="1" applyBorder="1" applyAlignment="1">
      <alignment vertical="center"/>
    </xf>
    <xf numFmtId="0" fontId="4" fillId="4" borderId="12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/>
    </xf>
    <xf numFmtId="164" fontId="2" fillId="12" borderId="24" xfId="0" applyNumberFormat="1" applyFont="1" applyFill="1" applyBorder="1" applyAlignment="1">
      <alignment vertical="center"/>
    </xf>
    <xf numFmtId="9" fontId="2" fillId="12" borderId="10" xfId="0" applyNumberFormat="1" applyFont="1" applyFill="1" applyBorder="1" applyAlignment="1">
      <alignment vertical="center"/>
    </xf>
    <xf numFmtId="164" fontId="2" fillId="12" borderId="6" xfId="0" applyNumberFormat="1" applyFont="1" applyFill="1" applyBorder="1" applyAlignment="1">
      <alignment vertical="center"/>
    </xf>
    <xf numFmtId="164" fontId="2" fillId="12" borderId="21" xfId="0" applyNumberFormat="1" applyFont="1" applyFill="1" applyBorder="1" applyAlignment="1">
      <alignment vertical="center"/>
    </xf>
    <xf numFmtId="9" fontId="2" fillId="12" borderId="24" xfId="0" applyNumberFormat="1" applyFont="1" applyFill="1" applyBorder="1" applyAlignment="1">
      <alignment vertical="center"/>
    </xf>
    <xf numFmtId="164" fontId="2" fillId="12" borderId="10" xfId="0" applyNumberFormat="1" applyFont="1" applyFill="1" applyBorder="1" applyAlignment="1">
      <alignment vertical="center"/>
    </xf>
    <xf numFmtId="164" fontId="2" fillId="11" borderId="45" xfId="0" applyNumberFormat="1" applyFont="1" applyFill="1" applyBorder="1" applyAlignment="1">
      <alignment vertical="center"/>
    </xf>
    <xf numFmtId="9" fontId="2" fillId="11" borderId="45" xfId="0" applyNumberFormat="1" applyFont="1" applyFill="1" applyBorder="1" applyAlignment="1">
      <alignment vertical="center"/>
    </xf>
    <xf numFmtId="164" fontId="2" fillId="11" borderId="46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vertical="center" wrapText="1"/>
    </xf>
    <xf numFmtId="164" fontId="2" fillId="5" borderId="3" xfId="0" applyNumberFormat="1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vertical="center" wrapText="1"/>
    </xf>
    <xf numFmtId="164" fontId="2" fillId="6" borderId="5" xfId="0" applyNumberFormat="1" applyFont="1" applyFill="1" applyBorder="1" applyAlignment="1">
      <alignment horizontal="center" vertical="center" wrapText="1"/>
    </xf>
    <xf numFmtId="164" fontId="2" fillId="6" borderId="11" xfId="0" applyNumberFormat="1" applyFont="1" applyFill="1" applyBorder="1" applyAlignment="1">
      <alignment vertical="center" wrapText="1"/>
    </xf>
    <xf numFmtId="164" fontId="2" fillId="12" borderId="24" xfId="0" applyNumberFormat="1" applyFont="1" applyFill="1" applyBorder="1" applyAlignment="1">
      <alignment vertical="center" wrapText="1"/>
    </xf>
    <xf numFmtId="9" fontId="2" fillId="12" borderId="24" xfId="0" applyNumberFormat="1" applyFont="1" applyFill="1" applyBorder="1" applyAlignment="1">
      <alignment vertical="center" wrapText="1"/>
    </xf>
    <xf numFmtId="164" fontId="2" fillId="12" borderId="10" xfId="0" applyNumberFormat="1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vertical="center" wrapText="1"/>
    </xf>
    <xf numFmtId="164" fontId="2" fillId="5" borderId="5" xfId="0" applyNumberFormat="1" applyFont="1" applyFill="1" applyBorder="1" applyAlignment="1">
      <alignment horizontal="center" wrapText="1"/>
    </xf>
    <xf numFmtId="164" fontId="2" fillId="6" borderId="5" xfId="0" applyNumberFormat="1" applyFont="1" applyFill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9" fontId="2" fillId="12" borderId="6" xfId="0" applyNumberFormat="1" applyFont="1" applyFill="1" applyBorder="1" applyAlignment="1">
      <alignment vertical="center" wrapText="1"/>
    </xf>
    <xf numFmtId="164" fontId="2" fillId="12" borderId="25" xfId="0" applyNumberFormat="1" applyFont="1" applyFill="1" applyBorder="1" applyAlignment="1">
      <alignment vertical="center" wrapText="1"/>
    </xf>
    <xf numFmtId="0" fontId="2" fillId="7" borderId="0" xfId="0" applyFont="1" applyFill="1" applyBorder="1" applyAlignment="1">
      <alignment horizontal="center" vertical="center"/>
    </xf>
    <xf numFmtId="164" fontId="4" fillId="7" borderId="36" xfId="0" applyNumberFormat="1" applyFont="1" applyFill="1" applyBorder="1" applyAlignment="1">
      <alignment horizontal="center" vertical="center"/>
    </xf>
    <xf numFmtId="164" fontId="2" fillId="7" borderId="35" xfId="0" applyNumberFormat="1" applyFont="1" applyFill="1" applyBorder="1" applyAlignment="1">
      <alignment horizontal="left" vertical="center"/>
    </xf>
    <xf numFmtId="9" fontId="2" fillId="7" borderId="24" xfId="0" applyNumberFormat="1" applyFont="1" applyFill="1" applyBorder="1" applyAlignment="1">
      <alignment horizontal="right" vertical="center"/>
    </xf>
    <xf numFmtId="164" fontId="2" fillId="7" borderId="34" xfId="0" applyNumberFormat="1" applyFont="1" applyFill="1" applyBorder="1" applyAlignment="1">
      <alignment horizontal="left" vertical="center"/>
    </xf>
    <xf numFmtId="164" fontId="2" fillId="11" borderId="7" xfId="0" applyNumberFormat="1" applyFont="1" applyFill="1" applyBorder="1" applyAlignment="1">
      <alignment vertical="center" wrapText="1"/>
    </xf>
    <xf numFmtId="9" fontId="2" fillId="11" borderId="7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 applyAlignment="1">
      <alignment vertical="center"/>
    </xf>
    <xf numFmtId="164" fontId="2" fillId="12" borderId="10" xfId="0" applyNumberFormat="1" applyFont="1" applyFill="1" applyBorder="1" applyAlignment="1">
      <alignment vertical="center"/>
    </xf>
    <xf numFmtId="164" fontId="2" fillId="12" borderId="24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164" fontId="2" fillId="12" borderId="29" xfId="0" applyNumberFormat="1" applyFont="1" applyFill="1" applyBorder="1" applyAlignment="1">
      <alignment vertical="center"/>
    </xf>
    <xf numFmtId="9" fontId="2" fillId="12" borderId="28" xfId="0" applyNumberFormat="1" applyFont="1" applyFill="1" applyBorder="1" applyAlignment="1">
      <alignment vertical="center"/>
    </xf>
    <xf numFmtId="164" fontId="2" fillId="12" borderId="28" xfId="0" applyNumberFormat="1" applyFont="1" applyFill="1" applyBorder="1" applyAlignment="1">
      <alignment vertical="center"/>
    </xf>
    <xf numFmtId="0" fontId="4" fillId="7" borderId="19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left" vertical="center"/>
    </xf>
    <xf numFmtId="0" fontId="2" fillId="7" borderId="0" xfId="1" applyNumberFormat="1" applyFont="1" applyFill="1" applyBorder="1" applyAlignment="1">
      <alignment horizontal="center" vertical="center"/>
    </xf>
    <xf numFmtId="164" fontId="3" fillId="7" borderId="24" xfId="0" applyNumberFormat="1" applyFont="1" applyFill="1" applyBorder="1" applyAlignment="1">
      <alignment horizontal="center" vertical="center"/>
    </xf>
    <xf numFmtId="164" fontId="3" fillId="7" borderId="27" xfId="0" applyNumberFormat="1" applyFont="1" applyFill="1" applyBorder="1" applyAlignment="1">
      <alignment vertical="center"/>
    </xf>
    <xf numFmtId="9" fontId="2" fillId="7" borderId="24" xfId="0" applyNumberFormat="1" applyFont="1" applyFill="1" applyBorder="1" applyAlignment="1">
      <alignment horizontal="left" indent="3"/>
    </xf>
    <xf numFmtId="164" fontId="3" fillId="7" borderId="36" xfId="0" applyNumberFormat="1" applyFont="1" applyFill="1" applyBorder="1" applyAlignment="1">
      <alignment vertical="center"/>
    </xf>
    <xf numFmtId="164" fontId="2" fillId="11" borderId="20" xfId="0" applyNumberFormat="1" applyFont="1" applyFill="1" applyBorder="1" applyAlignment="1">
      <alignment vertical="center"/>
    </xf>
    <xf numFmtId="9" fontId="2" fillId="11" borderId="20" xfId="0" applyNumberFormat="1" applyFont="1" applyFill="1" applyBorder="1" applyAlignment="1">
      <alignment vertical="center"/>
    </xf>
    <xf numFmtId="164" fontId="2" fillId="11" borderId="38" xfId="0" applyNumberFormat="1" applyFont="1" applyFill="1" applyBorder="1" applyAlignment="1">
      <alignment vertical="center"/>
    </xf>
    <xf numFmtId="164" fontId="2" fillId="0" borderId="3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vertical="center"/>
    </xf>
    <xf numFmtId="0" fontId="4" fillId="12" borderId="24" xfId="0" applyFont="1" applyFill="1" applyBorder="1" applyAlignment="1">
      <alignment horizontal="center" vertical="center"/>
    </xf>
    <xf numFmtId="164" fontId="2" fillId="12" borderId="26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12" borderId="21" xfId="0" applyNumberFormat="1" applyFont="1" applyFill="1" applyBorder="1" applyAlignment="1">
      <alignment vertical="center"/>
    </xf>
    <xf numFmtId="0" fontId="4" fillId="10" borderId="3" xfId="0" applyFont="1" applyFill="1" applyBorder="1" applyAlignment="1">
      <alignment horizontal="left" vertical="center"/>
    </xf>
    <xf numFmtId="0" fontId="4" fillId="10" borderId="2" xfId="0" applyFont="1" applyFill="1" applyBorder="1" applyAlignment="1">
      <alignment horizontal="left" vertical="center"/>
    </xf>
    <xf numFmtId="165" fontId="4" fillId="10" borderId="3" xfId="1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right" vertical="center"/>
    </xf>
    <xf numFmtId="164" fontId="3" fillId="10" borderId="3" xfId="0" applyNumberFormat="1" applyFont="1" applyFill="1" applyBorder="1" applyAlignment="1">
      <alignment horizontal="center" vertical="center"/>
    </xf>
    <xf numFmtId="164" fontId="3" fillId="10" borderId="3" xfId="0" applyNumberFormat="1" applyFont="1" applyFill="1" applyBorder="1" applyAlignment="1">
      <alignment vertical="center"/>
    </xf>
    <xf numFmtId="9" fontId="2" fillId="10" borderId="3" xfId="0" applyNumberFormat="1" applyFont="1" applyFill="1" applyBorder="1" applyAlignment="1">
      <alignment vertical="center"/>
    </xf>
    <xf numFmtId="164" fontId="3" fillId="10" borderId="4" xfId="0" applyNumberFormat="1" applyFont="1" applyFill="1" applyBorder="1" applyAlignment="1">
      <alignment vertical="center"/>
    </xf>
    <xf numFmtId="164" fontId="3" fillId="5" borderId="20" xfId="0" applyNumberFormat="1" applyFont="1" applyFill="1" applyBorder="1" applyAlignment="1">
      <alignment horizontal="center" vertical="center"/>
    </xf>
    <xf numFmtId="164" fontId="3" fillId="5" borderId="20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164" fontId="3" fillId="12" borderId="24" xfId="0" applyNumberFormat="1" applyFont="1" applyFill="1" applyBorder="1" applyAlignment="1">
      <alignment vertical="center"/>
    </xf>
    <xf numFmtId="164" fontId="3" fillId="12" borderId="10" xfId="0" applyNumberFormat="1" applyFont="1" applyFill="1" applyBorder="1" applyAlignment="1">
      <alignment vertical="center"/>
    </xf>
    <xf numFmtId="0" fontId="4" fillId="10" borderId="13" xfId="0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left" vertical="center"/>
    </xf>
    <xf numFmtId="0" fontId="2" fillId="10" borderId="17" xfId="1" applyNumberFormat="1" applyFont="1" applyFill="1" applyBorder="1" applyAlignment="1">
      <alignment horizontal="center" vertical="center"/>
    </xf>
    <xf numFmtId="0" fontId="2" fillId="10" borderId="17" xfId="0" applyFont="1" applyFill="1" applyBorder="1" applyAlignment="1">
      <alignment horizontal="right" vertical="center"/>
    </xf>
    <xf numFmtId="164" fontId="3" fillId="10" borderId="17" xfId="0" applyNumberFormat="1" applyFont="1" applyFill="1" applyBorder="1" applyAlignment="1">
      <alignment horizontal="center" vertical="center"/>
    </xf>
    <xf numFmtId="164" fontId="3" fillId="10" borderId="17" xfId="0" applyNumberFormat="1" applyFont="1" applyFill="1" applyBorder="1" applyAlignment="1">
      <alignment vertical="center"/>
    </xf>
    <xf numFmtId="9" fontId="2" fillId="10" borderId="17" xfId="0" applyNumberFormat="1" applyFont="1" applyFill="1" applyBorder="1" applyAlignment="1">
      <alignment vertical="center"/>
    </xf>
    <xf numFmtId="164" fontId="3" fillId="10" borderId="13" xfId="0" applyNumberFormat="1" applyFont="1" applyFill="1" applyBorder="1" applyAlignment="1">
      <alignment vertical="center"/>
    </xf>
    <xf numFmtId="0" fontId="4" fillId="12" borderId="14" xfId="0" applyFont="1" applyFill="1" applyBorder="1" applyAlignment="1">
      <alignment horizontal="center" vertical="center" wrapText="1"/>
    </xf>
    <xf numFmtId="0" fontId="2" fillId="12" borderId="11" xfId="0" applyFont="1" applyFill="1" applyBorder="1" applyAlignment="1">
      <alignment horizontal="left" vertical="center"/>
    </xf>
    <xf numFmtId="0" fontId="2" fillId="12" borderId="11" xfId="1" applyNumberFormat="1" applyFont="1" applyFill="1" applyBorder="1" applyAlignment="1">
      <alignment horizontal="center" vertical="center"/>
    </xf>
    <xf numFmtId="0" fontId="2" fillId="12" borderId="11" xfId="0" applyFont="1" applyFill="1" applyBorder="1" applyAlignment="1">
      <alignment horizontal="center" vertical="center"/>
    </xf>
    <xf numFmtId="164" fontId="3" fillId="12" borderId="11" xfId="0" applyNumberFormat="1" applyFont="1" applyFill="1" applyBorder="1" applyAlignment="1">
      <alignment horizontal="center" vertical="center"/>
    </xf>
    <xf numFmtId="164" fontId="3" fillId="12" borderId="11" xfId="0" applyNumberFormat="1" applyFont="1" applyFill="1" applyBorder="1" applyAlignment="1">
      <alignment vertical="center"/>
    </xf>
    <xf numFmtId="9" fontId="2" fillId="12" borderId="11" xfId="0" applyNumberFormat="1" applyFont="1" applyFill="1" applyBorder="1" applyAlignment="1">
      <alignment vertical="center"/>
    </xf>
    <xf numFmtId="164" fontId="3" fillId="11" borderId="7" xfId="0" applyNumberFormat="1" applyFont="1" applyFill="1" applyBorder="1" applyAlignment="1">
      <alignment vertical="center"/>
    </xf>
    <xf numFmtId="9" fontId="2" fillId="11" borderId="7" xfId="0" applyNumberFormat="1" applyFont="1" applyFill="1" applyBorder="1" applyAlignment="1">
      <alignment vertical="center"/>
    </xf>
    <xf numFmtId="164" fontId="3" fillId="11" borderId="19" xfId="0" applyNumberFormat="1" applyFont="1" applyFill="1" applyBorder="1" applyAlignment="1">
      <alignment vertical="center"/>
    </xf>
    <xf numFmtId="164" fontId="2" fillId="0" borderId="33" xfId="0" applyNumberFormat="1" applyFont="1" applyBorder="1" applyAlignment="1">
      <alignment vertical="center"/>
    </xf>
    <xf numFmtId="164" fontId="2" fillId="12" borderId="17" xfId="0" applyNumberFormat="1" applyFont="1" applyFill="1" applyBorder="1" applyAlignment="1">
      <alignment vertical="center"/>
    </xf>
    <xf numFmtId="0" fontId="4" fillId="6" borderId="4" xfId="0" applyFont="1" applyFill="1" applyBorder="1" applyAlignment="1"/>
    <xf numFmtId="164" fontId="4" fillId="6" borderId="1" xfId="0" applyNumberFormat="1" applyFont="1" applyFill="1" applyBorder="1" applyAlignment="1"/>
    <xf numFmtId="9" fontId="4" fillId="6" borderId="4" xfId="0" applyNumberFormat="1" applyFont="1" applyFill="1" applyBorder="1" applyAlignment="1"/>
    <xf numFmtId="164" fontId="4" fillId="6" borderId="4" xfId="0" applyNumberFormat="1" applyFont="1" applyFill="1" applyBorder="1" applyAlignment="1">
      <alignment horizontal="left"/>
    </xf>
    <xf numFmtId="164" fontId="2" fillId="0" borderId="4" xfId="0" applyNumberFormat="1" applyFont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164" fontId="2" fillId="6" borderId="0" xfId="0" applyNumberFormat="1" applyFont="1" applyFill="1" applyBorder="1" applyAlignment="1">
      <alignment vertical="center"/>
    </xf>
    <xf numFmtId="0" fontId="4" fillId="12" borderId="1" xfId="0" applyFont="1" applyFill="1" applyBorder="1" applyAlignment="1"/>
    <xf numFmtId="164" fontId="2" fillId="12" borderId="27" xfId="0" applyNumberFormat="1" applyFont="1" applyFill="1" applyBorder="1" applyAlignment="1">
      <alignment vertical="center"/>
    </xf>
    <xf numFmtId="9" fontId="2" fillId="12" borderId="26" xfId="0" applyNumberFormat="1" applyFont="1" applyFill="1" applyBorder="1" applyAlignment="1">
      <alignment vertical="center"/>
    </xf>
    <xf numFmtId="164" fontId="2" fillId="12" borderId="36" xfId="0" applyNumberFormat="1" applyFont="1" applyFill="1" applyBorder="1" applyAlignment="1">
      <alignment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0" fontId="4" fillId="12" borderId="25" xfId="0" applyFont="1" applyFill="1" applyBorder="1" applyAlignment="1">
      <alignment wrapText="1"/>
    </xf>
    <xf numFmtId="0" fontId="4" fillId="12" borderId="10" xfId="0" applyFont="1" applyFill="1" applyBorder="1" applyAlignment="1">
      <alignment wrapText="1"/>
    </xf>
    <xf numFmtId="0" fontId="4" fillId="12" borderId="1" xfId="0" applyFont="1" applyFill="1" applyBorder="1" applyAlignment="1">
      <alignment wrapText="1"/>
    </xf>
    <xf numFmtId="0" fontId="4" fillId="12" borderId="21" xfId="0" applyFont="1" applyFill="1" applyBorder="1" applyAlignment="1">
      <alignment wrapText="1"/>
    </xf>
    <xf numFmtId="9" fontId="2" fillId="12" borderId="10" xfId="0" applyNumberFormat="1" applyFont="1" applyFill="1" applyBorder="1" applyAlignment="1">
      <alignment vertical="center" wrapText="1"/>
    </xf>
    <xf numFmtId="164" fontId="2" fillId="5" borderId="5" xfId="0" applyNumberFormat="1" applyFont="1" applyFill="1" applyBorder="1" applyAlignment="1">
      <alignment horizontal="left" vertical="center"/>
    </xf>
    <xf numFmtId="164" fontId="2" fillId="11" borderId="7" xfId="0" applyNumberFormat="1" applyFont="1" applyFill="1" applyBorder="1" applyAlignment="1">
      <alignment vertical="center"/>
    </xf>
    <xf numFmtId="164" fontId="2" fillId="11" borderId="19" xfId="0" applyNumberFormat="1" applyFont="1" applyFill="1" applyBorder="1" applyAlignment="1">
      <alignment vertical="center"/>
    </xf>
    <xf numFmtId="164" fontId="4" fillId="5" borderId="1" xfId="0" applyNumberFormat="1" applyFont="1" applyFill="1" applyBorder="1" applyAlignment="1">
      <alignment horizontal="center" vertical="center"/>
    </xf>
    <xf numFmtId="164" fontId="2" fillId="6" borderId="11" xfId="0" applyNumberFormat="1" applyFont="1" applyFill="1" applyBorder="1" applyAlignment="1">
      <alignment horizontal="center" vertical="center"/>
    </xf>
    <xf numFmtId="164" fontId="2" fillId="6" borderId="11" xfId="0" applyNumberFormat="1" applyFont="1" applyFill="1" applyBorder="1" applyAlignment="1">
      <alignment vertical="center"/>
    </xf>
    <xf numFmtId="164" fontId="2" fillId="12" borderId="10" xfId="0" applyNumberFormat="1" applyFont="1" applyFill="1" applyBorder="1" applyAlignment="1">
      <alignment horizontal="center" vertical="center"/>
    </xf>
    <xf numFmtId="0" fontId="2" fillId="5" borderId="5" xfId="1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4" fillId="7" borderId="24" xfId="0" applyNumberFormat="1" applyFont="1" applyFill="1" applyBorder="1" applyAlignment="1">
      <alignment horizontal="center" vertical="center"/>
    </xf>
    <xf numFmtId="164" fontId="2" fillId="7" borderId="24" xfId="0" applyNumberFormat="1" applyFont="1" applyFill="1" applyBorder="1" applyAlignment="1">
      <alignment vertical="center"/>
    </xf>
    <xf numFmtId="164" fontId="2" fillId="7" borderId="10" xfId="0" applyNumberFormat="1" applyFont="1" applyFill="1" applyBorder="1" applyAlignment="1">
      <alignment vertical="center"/>
    </xf>
    <xf numFmtId="164" fontId="2" fillId="12" borderId="6" xfId="0" applyNumberFormat="1" applyFont="1" applyFill="1" applyBorder="1" applyAlignment="1">
      <alignment vertical="center"/>
    </xf>
    <xf numFmtId="164" fontId="2" fillId="6" borderId="5" xfId="0" applyNumberFormat="1" applyFont="1" applyFill="1" applyBorder="1" applyAlignment="1">
      <alignment horizontal="center" vertical="center"/>
    </xf>
    <xf numFmtId="164" fontId="2" fillId="6" borderId="5" xfId="0" applyNumberFormat="1" applyFont="1" applyFill="1" applyBorder="1" applyAlignment="1">
      <alignment vertical="center"/>
    </xf>
    <xf numFmtId="164" fontId="2" fillId="6" borderId="7" xfId="0" applyNumberFormat="1" applyFont="1" applyFill="1" applyBorder="1" applyAlignment="1">
      <alignment horizontal="center" vertical="center"/>
    </xf>
    <xf numFmtId="164" fontId="2" fillId="6" borderId="7" xfId="0" applyNumberFormat="1" applyFont="1" applyFill="1" applyBorder="1" applyAlignment="1">
      <alignment vertical="center"/>
    </xf>
    <xf numFmtId="164" fontId="2" fillId="6" borderId="19" xfId="0" applyNumberFormat="1" applyFont="1" applyFill="1" applyBorder="1" applyAlignment="1">
      <alignment vertical="center"/>
    </xf>
    <xf numFmtId="164" fontId="2" fillId="12" borderId="25" xfId="0" applyNumberFormat="1" applyFont="1" applyFill="1" applyBorder="1" applyAlignment="1">
      <alignment vertical="center"/>
    </xf>
    <xf numFmtId="164" fontId="2" fillId="7" borderId="5" xfId="0" applyNumberFormat="1" applyFont="1" applyFill="1" applyBorder="1" applyAlignment="1">
      <alignment horizontal="center" vertical="center"/>
    </xf>
    <xf numFmtId="164" fontId="2" fillId="7" borderId="5" xfId="0" applyNumberFormat="1" applyFont="1" applyFill="1" applyBorder="1" applyAlignment="1">
      <alignment vertical="center"/>
    </xf>
    <xf numFmtId="0" fontId="4" fillId="3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center" wrapText="1"/>
    </xf>
    <xf numFmtId="0" fontId="4" fillId="6" borderId="23" xfId="0" applyFont="1" applyFill="1" applyBorder="1" applyAlignment="1">
      <alignment horizontal="left" wrapText="1"/>
    </xf>
    <xf numFmtId="0" fontId="4" fillId="6" borderId="18" xfId="0" applyFont="1" applyFill="1" applyBorder="1" applyAlignment="1">
      <alignment horizontal="left" wrapText="1"/>
    </xf>
    <xf numFmtId="0" fontId="4" fillId="12" borderId="25" xfId="0" applyFont="1" applyFill="1" applyBorder="1" applyAlignment="1">
      <alignment horizontal="left"/>
    </xf>
    <xf numFmtId="0" fontId="4" fillId="12" borderId="10" xfId="0" applyFont="1" applyFill="1" applyBorder="1" applyAlignment="1">
      <alignment horizontal="left"/>
    </xf>
    <xf numFmtId="0" fontId="4" fillId="12" borderId="6" xfId="0" applyFont="1" applyFill="1" applyBorder="1" applyAlignment="1">
      <alignment horizontal="left"/>
    </xf>
    <xf numFmtId="0" fontId="4" fillId="6" borderId="17" xfId="0" applyFont="1" applyFill="1" applyBorder="1" applyAlignment="1">
      <alignment horizontal="left"/>
    </xf>
    <xf numFmtId="0" fontId="4" fillId="6" borderId="13" xfId="0" applyFont="1" applyFill="1" applyBorder="1" applyAlignment="1">
      <alignment horizontal="left"/>
    </xf>
    <xf numFmtId="0" fontId="4" fillId="11" borderId="25" xfId="0" applyFont="1" applyFill="1" applyBorder="1" applyAlignment="1">
      <alignment horizontal="left"/>
    </xf>
    <xf numFmtId="0" fontId="4" fillId="11" borderId="10" xfId="0" applyFont="1" applyFill="1" applyBorder="1" applyAlignment="1">
      <alignment horizontal="left"/>
    </xf>
    <xf numFmtId="0" fontId="4" fillId="11" borderId="6" xfId="0" applyFont="1" applyFill="1" applyBorder="1" applyAlignment="1">
      <alignment horizontal="left"/>
    </xf>
    <xf numFmtId="0" fontId="9" fillId="9" borderId="3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4" fillId="10" borderId="17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 wrapText="1"/>
    </xf>
    <xf numFmtId="0" fontId="2" fillId="6" borderId="5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10" borderId="22" xfId="0" applyFont="1" applyFill="1" applyBorder="1" applyAlignment="1">
      <alignment horizontal="left"/>
    </xf>
    <xf numFmtId="0" fontId="4" fillId="5" borderId="23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12" borderId="25" xfId="0" applyFont="1" applyFill="1" applyBorder="1" applyAlignment="1">
      <alignment horizontal="left" wrapText="1"/>
    </xf>
    <xf numFmtId="0" fontId="4" fillId="12" borderId="10" xfId="0" applyFont="1" applyFill="1" applyBorder="1" applyAlignment="1">
      <alignment horizontal="left" wrapText="1"/>
    </xf>
    <xf numFmtId="0" fontId="4" fillId="12" borderId="21" xfId="0" applyFont="1" applyFill="1" applyBorder="1" applyAlignment="1">
      <alignment horizontal="left" wrapText="1"/>
    </xf>
    <xf numFmtId="0" fontId="4" fillId="10" borderId="3" xfId="0" applyFont="1" applyFill="1" applyBorder="1" applyAlignment="1">
      <alignment horizontal="left" vertical="center"/>
    </xf>
    <xf numFmtId="0" fontId="4" fillId="10" borderId="4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0" fontId="4" fillId="6" borderId="1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12" borderId="21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left"/>
    </xf>
    <xf numFmtId="0" fontId="2" fillId="6" borderId="4" xfId="0" applyFont="1" applyFill="1" applyBorder="1" applyAlignment="1">
      <alignment horizontal="left"/>
    </xf>
    <xf numFmtId="0" fontId="4" fillId="10" borderId="8" xfId="0" applyFont="1" applyFill="1" applyBorder="1" applyAlignment="1">
      <alignment horizontal="left"/>
    </xf>
    <xf numFmtId="0" fontId="4" fillId="10" borderId="9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left" wrapText="1"/>
    </xf>
    <xf numFmtId="0" fontId="4" fillId="3" borderId="17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 wrapText="1"/>
    </xf>
    <xf numFmtId="0" fontId="4" fillId="6" borderId="6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left"/>
    </xf>
    <xf numFmtId="0" fontId="4" fillId="10" borderId="10" xfId="0" applyFont="1" applyFill="1" applyBorder="1" applyAlignment="1">
      <alignment horizontal="left"/>
    </xf>
    <xf numFmtId="0" fontId="4" fillId="10" borderId="21" xfId="0" applyFont="1" applyFill="1" applyBorder="1" applyAlignment="1">
      <alignment horizontal="left"/>
    </xf>
    <xf numFmtId="0" fontId="4" fillId="6" borderId="2" xfId="0" applyFont="1" applyFill="1" applyBorder="1" applyAlignment="1">
      <alignment horizontal="left" wrapText="1"/>
    </xf>
    <xf numFmtId="0" fontId="4" fillId="6" borderId="42" xfId="0" applyFont="1" applyFill="1" applyBorder="1" applyAlignment="1">
      <alignment horizontal="left" wrapText="1"/>
    </xf>
    <xf numFmtId="0" fontId="4" fillId="6" borderId="16" xfId="0" applyFont="1" applyFill="1" applyBorder="1" applyAlignment="1">
      <alignment horizontal="left" wrapText="1"/>
    </xf>
    <xf numFmtId="0" fontId="4" fillId="10" borderId="1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/>
    </xf>
    <xf numFmtId="0" fontId="4" fillId="12" borderId="39" xfId="0" applyFont="1" applyFill="1" applyBorder="1" applyAlignment="1">
      <alignment horizontal="left"/>
    </xf>
    <xf numFmtId="0" fontId="4" fillId="12" borderId="29" xfId="0" applyFont="1" applyFill="1" applyBorder="1" applyAlignment="1">
      <alignment horizontal="left"/>
    </xf>
    <xf numFmtId="0" fontId="4" fillId="12" borderId="40" xfId="0" applyFont="1" applyFill="1" applyBorder="1" applyAlignment="1">
      <alignment horizontal="left"/>
    </xf>
    <xf numFmtId="0" fontId="4" fillId="10" borderId="7" xfId="0" applyFont="1" applyFill="1" applyBorder="1" applyAlignment="1">
      <alignment horizontal="left" vertical="center" wrapText="1"/>
    </xf>
    <xf numFmtId="0" fontId="4" fillId="11" borderId="38" xfId="0" applyFont="1" applyFill="1" applyBorder="1" applyAlignment="1">
      <alignment horizontal="left"/>
    </xf>
    <xf numFmtId="0" fontId="9" fillId="9" borderId="1" xfId="0" applyFont="1" applyFill="1" applyBorder="1" applyAlignment="1">
      <alignment horizontal="center"/>
    </xf>
    <xf numFmtId="0" fontId="4" fillId="12" borderId="19" xfId="0" applyFont="1" applyFill="1" applyBorder="1" applyAlignment="1">
      <alignment horizontal="left"/>
    </xf>
    <xf numFmtId="0" fontId="9" fillId="9" borderId="4" xfId="0" applyFont="1" applyFill="1" applyBorder="1" applyAlignment="1">
      <alignment horizontal="center" wrapText="1"/>
    </xf>
    <xf numFmtId="0" fontId="9" fillId="9" borderId="1" xfId="0" applyFont="1" applyFill="1" applyBorder="1" applyAlignment="1">
      <alignment horizontal="center" wrapText="1"/>
    </xf>
    <xf numFmtId="0" fontId="4" fillId="10" borderId="4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center" wrapText="1"/>
    </xf>
    <xf numFmtId="0" fontId="4" fillId="10" borderId="41" xfId="0" applyFont="1" applyFill="1" applyBorder="1" applyAlignment="1">
      <alignment horizontal="left" wrapText="1"/>
    </xf>
    <xf numFmtId="0" fontId="4" fillId="10" borderId="8" xfId="0" applyFont="1" applyFill="1" applyBorder="1" applyAlignment="1">
      <alignment horizontal="left" wrapText="1"/>
    </xf>
    <xf numFmtId="0" fontId="4" fillId="10" borderId="9" xfId="0" applyFont="1" applyFill="1" applyBorder="1" applyAlignment="1">
      <alignment horizontal="left" wrapText="1"/>
    </xf>
    <xf numFmtId="0" fontId="4" fillId="6" borderId="2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4" fillId="11" borderId="25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4" fillId="11" borderId="6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left"/>
    </xf>
    <xf numFmtId="0" fontId="4" fillId="6" borderId="10" xfId="0" applyFont="1" applyFill="1" applyBorder="1" applyAlignment="1">
      <alignment horizontal="left"/>
    </xf>
    <xf numFmtId="0" fontId="4" fillId="6" borderId="21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center"/>
    </xf>
    <xf numFmtId="0" fontId="4" fillId="12" borderId="25" xfId="0" applyFont="1" applyFill="1" applyBorder="1" applyAlignment="1">
      <alignment horizontal="left" vertical="center" wrapText="1"/>
    </xf>
    <xf numFmtId="0" fontId="4" fillId="12" borderId="10" xfId="0" applyFont="1" applyFill="1" applyBorder="1" applyAlignment="1">
      <alignment horizontal="left" vertical="center" wrapText="1"/>
    </xf>
    <xf numFmtId="0" fontId="4" fillId="12" borderId="21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/>
    </xf>
    <xf numFmtId="0" fontId="4" fillId="11" borderId="43" xfId="0" applyFont="1" applyFill="1" applyBorder="1" applyAlignment="1">
      <alignment horizontal="left" vertical="center"/>
    </xf>
    <xf numFmtId="0" fontId="4" fillId="11" borderId="26" xfId="0" applyFont="1" applyFill="1" applyBorder="1" applyAlignment="1">
      <alignment horizontal="left" vertical="center"/>
    </xf>
    <xf numFmtId="0" fontId="4" fillId="11" borderId="44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left"/>
    </xf>
    <xf numFmtId="0" fontId="4" fillId="10" borderId="41" xfId="0" applyFont="1" applyFill="1" applyBorder="1" applyAlignment="1">
      <alignment horizontal="left"/>
    </xf>
    <xf numFmtId="0" fontId="6" fillId="8" borderId="25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3" fillId="0" borderId="0" xfId="0" applyFont="1"/>
    <xf numFmtId="0" fontId="3" fillId="5" borderId="0" xfId="0" applyFont="1" applyFill="1"/>
    <xf numFmtId="0" fontId="2" fillId="0" borderId="1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vertical="center" wrapText="1"/>
    </xf>
    <xf numFmtId="9" fontId="2" fillId="5" borderId="1" xfId="0" applyNumberFormat="1" applyFont="1" applyFill="1" applyBorder="1" applyAlignment="1">
      <alignment horizontal="right" vertical="center"/>
    </xf>
    <xf numFmtId="0" fontId="4" fillId="6" borderId="6" xfId="0" applyFont="1" applyFill="1" applyBorder="1" applyAlignment="1">
      <alignment horizontal="left"/>
    </xf>
    <xf numFmtId="0" fontId="4" fillId="6" borderId="6" xfId="0" applyFont="1" applyFill="1" applyBorder="1" applyAlignment="1"/>
    <xf numFmtId="0" fontId="4" fillId="6" borderId="7" xfId="0" applyFont="1" applyFill="1" applyBorder="1" applyAlignment="1"/>
    <xf numFmtId="0" fontId="4" fillId="3" borderId="39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4" fillId="3" borderId="47" xfId="0" applyFont="1" applyFill="1" applyBorder="1" applyAlignment="1">
      <alignment horizontal="center"/>
    </xf>
    <xf numFmtId="0" fontId="4" fillId="12" borderId="43" xfId="0" applyFont="1" applyFill="1" applyBorder="1" applyAlignment="1">
      <alignment horizontal="left"/>
    </xf>
    <xf numFmtId="0" fontId="4" fillId="12" borderId="26" xfId="0" applyFont="1" applyFill="1" applyBorder="1" applyAlignment="1">
      <alignment horizontal="left"/>
    </xf>
    <xf numFmtId="0" fontId="4" fillId="12" borderId="44" xfId="0" applyFont="1" applyFill="1" applyBorder="1" applyAlignment="1">
      <alignment horizontal="left"/>
    </xf>
    <xf numFmtId="164" fontId="2" fillId="12" borderId="43" xfId="0" applyNumberFormat="1" applyFont="1" applyFill="1" applyBorder="1" applyAlignment="1">
      <alignment vertical="center"/>
    </xf>
    <xf numFmtId="9" fontId="2" fillId="12" borderId="35" xfId="0" applyNumberFormat="1" applyFont="1" applyFill="1" applyBorder="1" applyAlignment="1">
      <alignment vertical="center"/>
    </xf>
    <xf numFmtId="164" fontId="2" fillId="12" borderId="35" xfId="0" applyNumberFormat="1" applyFont="1" applyFill="1" applyBorder="1" applyAlignment="1">
      <alignment vertical="center"/>
    </xf>
    <xf numFmtId="1" fontId="2" fillId="0" borderId="1" xfId="1" applyNumberFormat="1" applyFont="1" applyBorder="1" applyAlignment="1">
      <alignment horizontal="center" vertical="center" wrapText="1"/>
    </xf>
    <xf numFmtId="1" fontId="4" fillId="6" borderId="1" xfId="1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" fontId="2" fillId="5" borderId="1" xfId="1" applyNumberFormat="1" applyFont="1" applyFill="1" applyBorder="1" applyAlignment="1">
      <alignment horizontal="center" vertical="center"/>
    </xf>
    <xf numFmtId="1" fontId="2" fillId="5" borderId="1" xfId="1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0" borderId="5" xfId="1" applyNumberFormat="1" applyFont="1" applyBorder="1" applyAlignment="1">
      <alignment horizontal="center" vertical="center" wrapText="1"/>
    </xf>
    <xf numFmtId="1" fontId="4" fillId="6" borderId="5" xfId="1" applyNumberFormat="1" applyFont="1" applyFill="1" applyBorder="1" applyAlignment="1">
      <alignment horizontal="center" vertical="center" wrapText="1"/>
    </xf>
    <xf numFmtId="1" fontId="2" fillId="0" borderId="5" xfId="1" applyNumberFormat="1" applyFont="1" applyBorder="1" applyAlignment="1">
      <alignment horizontal="center" wrapText="1"/>
    </xf>
    <xf numFmtId="1" fontId="2" fillId="0" borderId="20" xfId="1" applyNumberFormat="1" applyFont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4" fillId="6" borderId="5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" fontId="4" fillId="6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1" fontId="4" fillId="12" borderId="10" xfId="1" applyNumberFormat="1" applyFont="1" applyFill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4" fillId="6" borderId="4" xfId="0" applyNumberFormat="1" applyFont="1" applyFill="1" applyBorder="1" applyAlignment="1">
      <alignment horizontal="center" vertical="center"/>
    </xf>
    <xf numFmtId="1" fontId="2" fillId="6" borderId="1" xfId="1" applyNumberFormat="1" applyFont="1" applyFill="1" applyBorder="1" applyAlignment="1">
      <alignment horizontal="center" vertical="center"/>
    </xf>
    <xf numFmtId="1" fontId="4" fillId="12" borderId="1" xfId="0" applyNumberFormat="1" applyFont="1" applyFill="1" applyBorder="1" applyAlignment="1"/>
    <xf numFmtId="1" fontId="2" fillId="5" borderId="1" xfId="0" applyNumberFormat="1" applyFont="1" applyFill="1" applyBorder="1" applyAlignment="1">
      <alignment horizontal="center" vertical="center"/>
    </xf>
    <xf numFmtId="1" fontId="2" fillId="6" borderId="11" xfId="1" applyNumberFormat="1" applyFont="1" applyFill="1" applyBorder="1" applyAlignment="1">
      <alignment horizontal="center" vertical="center"/>
    </xf>
    <xf numFmtId="1" fontId="3" fillId="5" borderId="1" xfId="1" applyNumberFormat="1" applyFont="1" applyFill="1" applyBorder="1" applyAlignment="1">
      <alignment horizontal="center" vertical="center"/>
    </xf>
    <xf numFmtId="1" fontId="4" fillId="6" borderId="14" xfId="1" applyNumberFormat="1" applyFont="1" applyFill="1" applyBorder="1" applyAlignment="1">
      <alignment horizontal="center" vertical="center"/>
    </xf>
    <xf numFmtId="1" fontId="4" fillId="6" borderId="5" xfId="1" applyNumberFormat="1" applyFont="1" applyFill="1" applyBorder="1" applyAlignment="1">
      <alignment horizontal="center" vertical="center"/>
    </xf>
    <xf numFmtId="1" fontId="4" fillId="6" borderId="11" xfId="1" applyNumberFormat="1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Q664"/>
  <sheetViews>
    <sheetView tabSelected="1" zoomScale="90" zoomScaleNormal="90" zoomScalePageLayoutView="90" workbookViewId="0">
      <pane ySplit="3" topLeftCell="A640" activePane="bottomLeft" state="frozen"/>
      <selection pane="bottomLeft" activeCell="F647" sqref="F647"/>
    </sheetView>
  </sheetViews>
  <sheetFormatPr defaultRowHeight="12" x14ac:dyDescent="0.2"/>
  <cols>
    <col min="1" max="1" width="5" style="1" customWidth="1"/>
    <col min="2" max="2" width="42.140625" style="2" customWidth="1"/>
    <col min="3" max="3" width="10.140625" style="2" customWidth="1"/>
    <col min="4" max="4" width="18.42578125" style="3" customWidth="1"/>
    <col min="5" max="5" width="10.5703125" style="4" customWidth="1"/>
    <col min="6" max="6" width="16" style="164" customWidth="1"/>
    <col min="7" max="7" width="25.28515625" style="165" customWidth="1"/>
    <col min="8" max="8" width="8.7109375" style="2" customWidth="1"/>
    <col min="9" max="9" width="19.140625" style="165" customWidth="1"/>
    <col min="10" max="10" width="28.7109375" style="165" customWidth="1"/>
    <col min="11" max="11" width="9.140625" style="5"/>
    <col min="12" max="12" width="9.85546875" style="5" bestFit="1" customWidth="1"/>
    <col min="13" max="16384" width="9.140625" style="5"/>
  </cols>
  <sheetData>
    <row r="1" spans="1:13" x14ac:dyDescent="0.2">
      <c r="I1" s="165" t="s">
        <v>1094</v>
      </c>
    </row>
    <row r="3" spans="1:13" ht="79.900000000000006" customHeight="1" x14ac:dyDescent="0.2">
      <c r="A3" s="6" t="s">
        <v>238</v>
      </c>
      <c r="B3" s="7" t="s">
        <v>4</v>
      </c>
      <c r="C3" s="8" t="s">
        <v>0</v>
      </c>
      <c r="D3" s="9" t="s">
        <v>153</v>
      </c>
      <c r="E3" s="8" t="s">
        <v>1</v>
      </c>
      <c r="F3" s="166" t="s">
        <v>2</v>
      </c>
      <c r="G3" s="166" t="s">
        <v>1077</v>
      </c>
      <c r="H3" s="8" t="s">
        <v>3</v>
      </c>
      <c r="I3" s="166" t="s">
        <v>1078</v>
      </c>
      <c r="J3" s="166" t="s">
        <v>1079</v>
      </c>
    </row>
    <row r="4" spans="1:13" s="15" customFormat="1" ht="15.75" customHeight="1" x14ac:dyDescent="0.2">
      <c r="A4" s="10">
        <v>1</v>
      </c>
      <c r="B4" s="11">
        <v>2</v>
      </c>
      <c r="C4" s="12">
        <v>3</v>
      </c>
      <c r="D4" s="13">
        <v>4</v>
      </c>
      <c r="E4" s="12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</row>
    <row r="5" spans="1:13" ht="17.45" customHeight="1" x14ac:dyDescent="0.3">
      <c r="A5" s="16" t="s">
        <v>267</v>
      </c>
      <c r="B5" s="361" t="s">
        <v>5</v>
      </c>
      <c r="C5" s="362"/>
      <c r="D5" s="362"/>
      <c r="E5" s="362"/>
      <c r="F5" s="362"/>
      <c r="G5" s="362"/>
      <c r="H5" s="362"/>
      <c r="I5" s="362"/>
      <c r="J5" s="362"/>
    </row>
    <row r="6" spans="1:13" ht="15" customHeight="1" x14ac:dyDescent="0.2">
      <c r="A6" s="16" t="s">
        <v>268</v>
      </c>
      <c r="B6" s="363" t="s">
        <v>6</v>
      </c>
      <c r="C6" s="364"/>
      <c r="D6" s="364"/>
      <c r="E6" s="364"/>
      <c r="F6" s="364"/>
      <c r="G6" s="364"/>
      <c r="H6" s="364"/>
      <c r="I6" s="364"/>
      <c r="J6" s="364"/>
    </row>
    <row r="7" spans="1:13" x14ac:dyDescent="0.2">
      <c r="A7" s="16" t="s">
        <v>269</v>
      </c>
      <c r="B7" s="302" t="s">
        <v>925</v>
      </c>
      <c r="C7" s="365"/>
      <c r="D7" s="365"/>
      <c r="E7" s="365"/>
      <c r="F7" s="365"/>
      <c r="G7" s="365"/>
      <c r="H7" s="365"/>
      <c r="I7" s="365"/>
      <c r="J7" s="365"/>
    </row>
    <row r="8" spans="1:13" ht="36" x14ac:dyDescent="0.2">
      <c r="A8" s="16" t="s">
        <v>270</v>
      </c>
      <c r="B8" s="17" t="s">
        <v>1009</v>
      </c>
      <c r="C8" s="18" t="s">
        <v>114</v>
      </c>
      <c r="D8" s="426">
        <v>1306</v>
      </c>
      <c r="E8" s="18">
        <v>6</v>
      </c>
      <c r="F8" s="167"/>
      <c r="G8" s="168"/>
      <c r="H8" s="19"/>
      <c r="I8" s="168"/>
      <c r="J8" s="168"/>
    </row>
    <row r="9" spans="1:13" x14ac:dyDescent="0.2">
      <c r="A9" s="407" t="s">
        <v>271</v>
      </c>
      <c r="B9" s="301" t="s">
        <v>17</v>
      </c>
      <c r="C9" s="366"/>
      <c r="D9" s="427">
        <f>SUM(D8:D8)</f>
        <v>1306</v>
      </c>
      <c r="E9" s="20">
        <f>SUM(E8:E8)</f>
        <v>6</v>
      </c>
      <c r="F9" s="169" t="s">
        <v>239</v>
      </c>
      <c r="G9" s="170"/>
      <c r="H9" s="21"/>
      <c r="I9" s="170"/>
      <c r="J9" s="170"/>
    </row>
    <row r="10" spans="1:13" x14ac:dyDescent="0.2">
      <c r="A10" s="407" t="s">
        <v>272</v>
      </c>
      <c r="B10" s="302" t="s">
        <v>8</v>
      </c>
      <c r="C10" s="365"/>
      <c r="D10" s="365"/>
      <c r="E10" s="365"/>
      <c r="F10" s="365"/>
      <c r="G10" s="365"/>
      <c r="H10" s="365"/>
      <c r="I10" s="365"/>
      <c r="J10" s="365"/>
      <c r="M10" s="22"/>
    </row>
    <row r="11" spans="1:13" x14ac:dyDescent="0.2">
      <c r="A11" s="407" t="s">
        <v>273</v>
      </c>
      <c r="B11" s="17" t="s">
        <v>242</v>
      </c>
      <c r="C11" s="18" t="s">
        <v>114</v>
      </c>
      <c r="D11" s="426">
        <v>788</v>
      </c>
      <c r="E11" s="18">
        <v>4</v>
      </c>
      <c r="F11" s="167"/>
      <c r="G11" s="168"/>
      <c r="H11" s="19"/>
      <c r="I11" s="168"/>
      <c r="J11" s="168"/>
      <c r="M11" s="22"/>
    </row>
    <row r="12" spans="1:13" x14ac:dyDescent="0.2">
      <c r="A12" s="407" t="s">
        <v>274</v>
      </c>
      <c r="B12" s="301" t="s">
        <v>17</v>
      </c>
      <c r="C12" s="366"/>
      <c r="D12" s="427">
        <f>SUM(D11:D11)</f>
        <v>788</v>
      </c>
      <c r="E12" s="20">
        <f>SUM(E11:E11)</f>
        <v>4</v>
      </c>
      <c r="F12" s="169" t="s">
        <v>239</v>
      </c>
      <c r="G12" s="170"/>
      <c r="H12" s="21"/>
      <c r="I12" s="170"/>
      <c r="J12" s="170"/>
      <c r="M12" s="22"/>
    </row>
    <row r="13" spans="1:13" ht="15" customHeight="1" x14ac:dyDescent="0.2">
      <c r="A13" s="407" t="s">
        <v>275</v>
      </c>
      <c r="B13" s="297" t="s">
        <v>9</v>
      </c>
      <c r="C13" s="297"/>
      <c r="D13" s="297"/>
      <c r="E13" s="297"/>
      <c r="F13" s="297"/>
      <c r="G13" s="297"/>
      <c r="H13" s="297"/>
      <c r="I13" s="297"/>
      <c r="J13" s="302"/>
    </row>
    <row r="14" spans="1:13" ht="28.15" customHeight="1" x14ac:dyDescent="0.2">
      <c r="A14" s="407" t="s">
        <v>276</v>
      </c>
      <c r="B14" s="23" t="s">
        <v>241</v>
      </c>
      <c r="C14" s="18" t="s">
        <v>114</v>
      </c>
      <c r="D14" s="428">
        <v>416</v>
      </c>
      <c r="E14" s="24">
        <v>2</v>
      </c>
      <c r="F14" s="25"/>
      <c r="G14" s="171"/>
      <c r="H14" s="26"/>
      <c r="I14" s="171"/>
      <c r="J14" s="172"/>
    </row>
    <row r="15" spans="1:13" ht="29.45" customHeight="1" x14ac:dyDescent="0.2">
      <c r="A15" s="407" t="s">
        <v>277</v>
      </c>
      <c r="B15" s="17" t="s">
        <v>149</v>
      </c>
      <c r="C15" s="18" t="s">
        <v>114</v>
      </c>
      <c r="D15" s="426">
        <v>4709</v>
      </c>
      <c r="E15" s="18">
        <v>2</v>
      </c>
      <c r="F15" s="167"/>
      <c r="G15" s="171"/>
      <c r="H15" s="19"/>
      <c r="I15" s="171"/>
      <c r="J15" s="172"/>
    </row>
    <row r="16" spans="1:13" ht="24" x14ac:dyDescent="0.2">
      <c r="A16" s="407" t="s">
        <v>278</v>
      </c>
      <c r="B16" s="17" t="s">
        <v>150</v>
      </c>
      <c r="C16" s="18" t="s">
        <v>114</v>
      </c>
      <c r="D16" s="426">
        <v>5087</v>
      </c>
      <c r="E16" s="18">
        <v>2</v>
      </c>
      <c r="F16" s="167"/>
      <c r="G16" s="171"/>
      <c r="H16" s="19"/>
      <c r="I16" s="171"/>
      <c r="J16" s="172"/>
    </row>
    <row r="17" spans="1:14" ht="56.45" customHeight="1" x14ac:dyDescent="0.2">
      <c r="A17" s="407" t="s">
        <v>279</v>
      </c>
      <c r="B17" s="17" t="s">
        <v>1026</v>
      </c>
      <c r="C17" s="18" t="s">
        <v>114</v>
      </c>
      <c r="D17" s="426">
        <v>7607</v>
      </c>
      <c r="E17" s="18">
        <v>2</v>
      </c>
      <c r="F17" s="167"/>
      <c r="G17" s="171"/>
      <c r="H17" s="19"/>
      <c r="I17" s="171"/>
      <c r="J17" s="172"/>
      <c r="N17" s="27"/>
    </row>
    <row r="18" spans="1:14" ht="24" x14ac:dyDescent="0.2">
      <c r="A18" s="407" t="s">
        <v>280</v>
      </c>
      <c r="B18" s="17" t="s">
        <v>10</v>
      </c>
      <c r="C18" s="18" t="s">
        <v>114</v>
      </c>
      <c r="D18" s="426">
        <v>744</v>
      </c>
      <c r="E18" s="18">
        <v>2</v>
      </c>
      <c r="F18" s="167"/>
      <c r="G18" s="171"/>
      <c r="H18" s="19"/>
      <c r="I18" s="171"/>
      <c r="J18" s="172"/>
      <c r="N18" s="27"/>
    </row>
    <row r="19" spans="1:14" ht="24" x14ac:dyDescent="0.2">
      <c r="A19" s="407" t="s">
        <v>281</v>
      </c>
      <c r="B19" s="28" t="s">
        <v>1007</v>
      </c>
      <c r="C19" s="18" t="s">
        <v>114</v>
      </c>
      <c r="D19" s="426">
        <v>406</v>
      </c>
      <c r="E19" s="18">
        <v>2</v>
      </c>
      <c r="F19" s="167"/>
      <c r="G19" s="171"/>
      <c r="H19" s="19"/>
      <c r="I19" s="171"/>
      <c r="J19" s="172"/>
      <c r="N19" s="27"/>
    </row>
    <row r="20" spans="1:14" x14ac:dyDescent="0.2">
      <c r="A20" s="407" t="s">
        <v>282</v>
      </c>
      <c r="B20" s="29" t="s">
        <v>852</v>
      </c>
      <c r="C20" s="18" t="s">
        <v>114</v>
      </c>
      <c r="D20" s="429">
        <v>9379</v>
      </c>
      <c r="E20" s="18">
        <v>2</v>
      </c>
      <c r="F20" s="167"/>
      <c r="G20" s="171"/>
      <c r="H20" s="19"/>
      <c r="I20" s="171"/>
      <c r="J20" s="172"/>
      <c r="N20" s="27"/>
    </row>
    <row r="21" spans="1:14" ht="24" x14ac:dyDescent="0.2">
      <c r="A21" s="407" t="s">
        <v>283</v>
      </c>
      <c r="B21" s="28" t="s">
        <v>1008</v>
      </c>
      <c r="C21" s="18" t="s">
        <v>114</v>
      </c>
      <c r="D21" s="426">
        <v>220</v>
      </c>
      <c r="E21" s="18">
        <v>2</v>
      </c>
      <c r="F21" s="167"/>
      <c r="G21" s="171"/>
      <c r="H21" s="19"/>
      <c r="I21" s="171"/>
      <c r="J21" s="172"/>
      <c r="N21" s="27"/>
    </row>
    <row r="22" spans="1:14" ht="36" x14ac:dyDescent="0.2">
      <c r="A22" s="407" t="s">
        <v>284</v>
      </c>
      <c r="B22" s="30" t="s">
        <v>948</v>
      </c>
      <c r="C22" s="18" t="s">
        <v>114</v>
      </c>
      <c r="D22" s="426">
        <v>641</v>
      </c>
      <c r="E22" s="18">
        <v>2</v>
      </c>
      <c r="F22" s="167"/>
      <c r="G22" s="171"/>
      <c r="H22" s="19"/>
      <c r="I22" s="171"/>
      <c r="J22" s="172"/>
      <c r="N22" s="27"/>
    </row>
    <row r="23" spans="1:14" ht="24" x14ac:dyDescent="0.2">
      <c r="A23" s="407" t="s">
        <v>285</v>
      </c>
      <c r="B23" s="31" t="s">
        <v>854</v>
      </c>
      <c r="C23" s="18" t="s">
        <v>114</v>
      </c>
      <c r="D23" s="430">
        <v>2110</v>
      </c>
      <c r="E23" s="18">
        <v>2</v>
      </c>
      <c r="F23" s="167"/>
      <c r="G23" s="171"/>
      <c r="H23" s="19"/>
      <c r="I23" s="171"/>
      <c r="J23" s="172"/>
      <c r="N23" s="27"/>
    </row>
    <row r="24" spans="1:14" x14ac:dyDescent="0.2">
      <c r="A24" s="407" t="s">
        <v>286</v>
      </c>
      <c r="B24" s="17" t="s">
        <v>855</v>
      </c>
      <c r="C24" s="18" t="s">
        <v>114</v>
      </c>
      <c r="D24" s="426">
        <v>700</v>
      </c>
      <c r="E24" s="18">
        <v>2</v>
      </c>
      <c r="F24" s="167"/>
      <c r="G24" s="171"/>
      <c r="H24" s="19"/>
      <c r="I24" s="171"/>
      <c r="J24" s="172"/>
      <c r="N24" s="27"/>
    </row>
    <row r="25" spans="1:14" ht="24" x14ac:dyDescent="0.2">
      <c r="A25" s="407" t="s">
        <v>287</v>
      </c>
      <c r="B25" s="17" t="s">
        <v>856</v>
      </c>
      <c r="C25" s="18" t="s">
        <v>114</v>
      </c>
      <c r="D25" s="426">
        <v>2784</v>
      </c>
      <c r="E25" s="18">
        <v>2</v>
      </c>
      <c r="F25" s="167"/>
      <c r="G25" s="171"/>
      <c r="H25" s="19"/>
      <c r="I25" s="171"/>
      <c r="J25" s="172"/>
      <c r="N25" s="27"/>
    </row>
    <row r="26" spans="1:14" x14ac:dyDescent="0.2">
      <c r="A26" s="407" t="s">
        <v>288</v>
      </c>
      <c r="B26" s="17" t="s">
        <v>1022</v>
      </c>
      <c r="C26" s="18" t="s">
        <v>114</v>
      </c>
      <c r="D26" s="426">
        <v>19</v>
      </c>
      <c r="E26" s="18">
        <v>2</v>
      </c>
      <c r="F26" s="167"/>
      <c r="G26" s="171"/>
      <c r="H26" s="19"/>
      <c r="I26" s="171"/>
      <c r="J26" s="172"/>
      <c r="N26" s="27"/>
    </row>
    <row r="27" spans="1:14" ht="24" x14ac:dyDescent="0.2">
      <c r="A27" s="407" t="s">
        <v>289</v>
      </c>
      <c r="B27" s="17" t="s">
        <v>1025</v>
      </c>
      <c r="C27" s="18" t="s">
        <v>114</v>
      </c>
      <c r="D27" s="426">
        <v>36</v>
      </c>
      <c r="E27" s="18">
        <v>2</v>
      </c>
      <c r="F27" s="167"/>
      <c r="G27" s="171"/>
      <c r="H27" s="19"/>
      <c r="I27" s="171"/>
      <c r="J27" s="172"/>
      <c r="N27" s="27"/>
    </row>
    <row r="28" spans="1:14" ht="24" x14ac:dyDescent="0.2">
      <c r="A28" s="407" t="s">
        <v>290</v>
      </c>
      <c r="B28" s="17" t="s">
        <v>857</v>
      </c>
      <c r="C28" s="18" t="s">
        <v>114</v>
      </c>
      <c r="D28" s="426">
        <v>1826</v>
      </c>
      <c r="E28" s="18">
        <v>2</v>
      </c>
      <c r="F28" s="167"/>
      <c r="G28" s="171"/>
      <c r="H28" s="19"/>
      <c r="I28" s="171"/>
      <c r="J28" s="172"/>
      <c r="N28" s="27"/>
    </row>
    <row r="29" spans="1:14" x14ac:dyDescent="0.2">
      <c r="A29" s="407" t="s">
        <v>291</v>
      </c>
      <c r="B29" s="17" t="s">
        <v>858</v>
      </c>
      <c r="C29" s="18" t="s">
        <v>114</v>
      </c>
      <c r="D29" s="426">
        <v>170</v>
      </c>
      <c r="E29" s="18">
        <v>2</v>
      </c>
      <c r="F29" s="167"/>
      <c r="G29" s="171"/>
      <c r="H29" s="19"/>
      <c r="I29" s="171"/>
      <c r="J29" s="172"/>
      <c r="N29" s="27"/>
    </row>
    <row r="30" spans="1:14" x14ac:dyDescent="0.2">
      <c r="A30" s="407" t="s">
        <v>292</v>
      </c>
      <c r="B30" s="17" t="s">
        <v>859</v>
      </c>
      <c r="C30" s="18" t="s">
        <v>114</v>
      </c>
      <c r="D30" s="426">
        <v>248</v>
      </c>
      <c r="E30" s="18">
        <v>2</v>
      </c>
      <c r="F30" s="167"/>
      <c r="G30" s="171"/>
      <c r="H30" s="19"/>
      <c r="I30" s="171"/>
      <c r="J30" s="172"/>
      <c r="N30" s="27"/>
    </row>
    <row r="31" spans="1:14" ht="24" x14ac:dyDescent="0.2">
      <c r="A31" s="407" t="s">
        <v>293</v>
      </c>
      <c r="B31" s="30" t="s">
        <v>949</v>
      </c>
      <c r="C31" s="18"/>
      <c r="D31" s="426">
        <v>1638</v>
      </c>
      <c r="E31" s="18">
        <v>2</v>
      </c>
      <c r="F31" s="167"/>
      <c r="G31" s="171"/>
      <c r="H31" s="19"/>
      <c r="I31" s="171"/>
      <c r="J31" s="172"/>
      <c r="N31" s="27"/>
    </row>
    <row r="32" spans="1:14" x14ac:dyDescent="0.2">
      <c r="A32" s="407" t="s">
        <v>294</v>
      </c>
      <c r="B32" s="30" t="s">
        <v>950</v>
      </c>
      <c r="C32" s="18" t="s">
        <v>114</v>
      </c>
      <c r="D32" s="426">
        <v>810</v>
      </c>
      <c r="E32" s="18">
        <v>2</v>
      </c>
      <c r="F32" s="167"/>
      <c r="G32" s="171"/>
      <c r="H32" s="19"/>
      <c r="I32" s="171"/>
      <c r="J32" s="172"/>
      <c r="N32" s="27"/>
    </row>
    <row r="33" spans="1:14" x14ac:dyDescent="0.2">
      <c r="A33" s="407" t="s">
        <v>295</v>
      </c>
      <c r="B33" s="30" t="s">
        <v>951</v>
      </c>
      <c r="C33" s="18" t="s">
        <v>114</v>
      </c>
      <c r="D33" s="426">
        <v>156</v>
      </c>
      <c r="E33" s="18">
        <v>2</v>
      </c>
      <c r="F33" s="167"/>
      <c r="G33" s="171"/>
      <c r="H33" s="19"/>
      <c r="I33" s="171"/>
      <c r="J33" s="172"/>
      <c r="N33" s="27"/>
    </row>
    <row r="34" spans="1:14" x14ac:dyDescent="0.2">
      <c r="A34" s="407" t="s">
        <v>296</v>
      </c>
      <c r="B34" s="30" t="s">
        <v>952</v>
      </c>
      <c r="C34" s="18" t="s">
        <v>114</v>
      </c>
      <c r="D34" s="426">
        <v>391</v>
      </c>
      <c r="E34" s="18">
        <v>2</v>
      </c>
      <c r="F34" s="167"/>
      <c r="G34" s="171"/>
      <c r="H34" s="19"/>
      <c r="I34" s="171"/>
      <c r="J34" s="172"/>
      <c r="N34" s="27"/>
    </row>
    <row r="35" spans="1:14" ht="36" x14ac:dyDescent="0.2">
      <c r="A35" s="407" t="s">
        <v>297</v>
      </c>
      <c r="B35" s="32" t="s">
        <v>1010</v>
      </c>
      <c r="C35" s="18" t="s">
        <v>114</v>
      </c>
      <c r="D35" s="431">
        <v>1599</v>
      </c>
      <c r="E35" s="18">
        <v>6</v>
      </c>
      <c r="F35" s="167"/>
      <c r="G35" s="171"/>
      <c r="H35" s="19"/>
      <c r="I35" s="171"/>
      <c r="J35" s="172"/>
      <c r="N35" s="27"/>
    </row>
    <row r="36" spans="1:14" ht="15" customHeight="1" x14ac:dyDescent="0.2">
      <c r="A36" s="407" t="s">
        <v>298</v>
      </c>
      <c r="B36" s="349" t="s">
        <v>7</v>
      </c>
      <c r="C36" s="301"/>
      <c r="D36" s="427">
        <f>SUM(D14:D35)</f>
        <v>41696</v>
      </c>
      <c r="E36" s="20">
        <f>SUM(E14:E35)</f>
        <v>48</v>
      </c>
      <c r="F36" s="169" t="s">
        <v>239</v>
      </c>
      <c r="G36" s="170"/>
      <c r="H36" s="21"/>
      <c r="I36" s="170"/>
      <c r="J36" s="170"/>
      <c r="N36" s="27"/>
    </row>
    <row r="37" spans="1:14" x14ac:dyDescent="0.2">
      <c r="A37" s="407" t="s">
        <v>299</v>
      </c>
      <c r="B37" s="367" t="s">
        <v>860</v>
      </c>
      <c r="C37" s="297"/>
      <c r="D37" s="297"/>
      <c r="E37" s="297"/>
      <c r="F37" s="297"/>
      <c r="G37" s="297"/>
      <c r="H37" s="297"/>
      <c r="I37" s="297"/>
      <c r="J37" s="302"/>
    </row>
    <row r="38" spans="1:14" x14ac:dyDescent="0.2">
      <c r="A38" s="407" t="s">
        <v>300</v>
      </c>
      <c r="B38" s="33" t="s">
        <v>11</v>
      </c>
      <c r="C38" s="18" t="s">
        <v>114</v>
      </c>
      <c r="D38" s="426">
        <v>35</v>
      </c>
      <c r="E38" s="18">
        <v>2</v>
      </c>
      <c r="F38" s="167"/>
      <c r="G38" s="168"/>
      <c r="H38" s="19"/>
      <c r="I38" s="168"/>
      <c r="J38" s="168"/>
    </row>
    <row r="39" spans="1:14" x14ac:dyDescent="0.2">
      <c r="A39" s="407" t="s">
        <v>301</v>
      </c>
      <c r="B39" s="33" t="s">
        <v>12</v>
      </c>
      <c r="C39" s="18" t="s">
        <v>114</v>
      </c>
      <c r="D39" s="426">
        <v>140</v>
      </c>
      <c r="E39" s="18">
        <v>2</v>
      </c>
      <c r="F39" s="167"/>
      <c r="G39" s="168"/>
      <c r="H39" s="19"/>
      <c r="I39" s="168"/>
      <c r="J39" s="168"/>
    </row>
    <row r="40" spans="1:14" ht="24" x14ac:dyDescent="0.2">
      <c r="A40" s="407" t="s">
        <v>302</v>
      </c>
      <c r="B40" s="34" t="s">
        <v>861</v>
      </c>
      <c r="C40" s="18" t="s">
        <v>114</v>
      </c>
      <c r="D40" s="426">
        <v>406</v>
      </c>
      <c r="E40" s="18">
        <v>2</v>
      </c>
      <c r="F40" s="167"/>
      <c r="G40" s="168"/>
      <c r="H40" s="19"/>
      <c r="I40" s="168"/>
      <c r="J40" s="168"/>
    </row>
    <row r="41" spans="1:14" x14ac:dyDescent="0.2">
      <c r="A41" s="407" t="s">
        <v>303</v>
      </c>
      <c r="B41" s="349" t="s">
        <v>7</v>
      </c>
      <c r="C41" s="301"/>
      <c r="D41" s="427">
        <f>SUM(D38:D40)</f>
        <v>581</v>
      </c>
      <c r="E41" s="20">
        <f>SUM(E38:E40)</f>
        <v>6</v>
      </c>
      <c r="F41" s="169" t="s">
        <v>239</v>
      </c>
      <c r="G41" s="170"/>
      <c r="H41" s="21"/>
      <c r="I41" s="170"/>
      <c r="J41" s="170"/>
    </row>
    <row r="42" spans="1:14" x14ac:dyDescent="0.2">
      <c r="A42" s="407" t="s">
        <v>304</v>
      </c>
      <c r="B42" s="367" t="s">
        <v>13</v>
      </c>
      <c r="C42" s="297"/>
      <c r="D42" s="297"/>
      <c r="E42" s="297"/>
      <c r="F42" s="297"/>
      <c r="G42" s="297"/>
      <c r="H42" s="297"/>
      <c r="I42" s="297"/>
      <c r="J42" s="302"/>
    </row>
    <row r="43" spans="1:14" x14ac:dyDescent="0.2">
      <c r="A43" s="407" t="s">
        <v>305</v>
      </c>
      <c r="B43" s="28" t="s">
        <v>14</v>
      </c>
      <c r="C43" s="35" t="s">
        <v>114</v>
      </c>
      <c r="D43" s="432">
        <v>778</v>
      </c>
      <c r="E43" s="35">
        <v>2</v>
      </c>
      <c r="F43" s="173"/>
      <c r="G43" s="174"/>
      <c r="H43" s="36"/>
      <c r="I43" s="174"/>
      <c r="J43" s="174"/>
    </row>
    <row r="44" spans="1:14" ht="12.75" thickBot="1" x14ac:dyDescent="0.25">
      <c r="A44" s="407" t="s">
        <v>306</v>
      </c>
      <c r="B44" s="37" t="s">
        <v>7</v>
      </c>
      <c r="C44" s="38" t="s">
        <v>114</v>
      </c>
      <c r="D44" s="433">
        <f>SUM(D43)</f>
        <v>778</v>
      </c>
      <c r="E44" s="38">
        <v>2</v>
      </c>
      <c r="F44" s="175" t="s">
        <v>239</v>
      </c>
      <c r="G44" s="176"/>
      <c r="H44" s="39"/>
      <c r="I44" s="176"/>
      <c r="J44" s="176"/>
    </row>
    <row r="45" spans="1:14" ht="16.5" customHeight="1" thickBot="1" x14ac:dyDescent="0.25">
      <c r="A45" s="407" t="s">
        <v>307</v>
      </c>
      <c r="B45" s="325" t="s">
        <v>243</v>
      </c>
      <c r="C45" s="326"/>
      <c r="D45" s="326"/>
      <c r="E45" s="326"/>
      <c r="F45" s="327"/>
      <c r="G45" s="177"/>
      <c r="H45" s="178"/>
      <c r="I45" s="177"/>
      <c r="J45" s="179"/>
      <c r="K45" s="40"/>
    </row>
    <row r="46" spans="1:14" ht="17.25" customHeight="1" x14ac:dyDescent="0.2">
      <c r="A46" s="407" t="s">
        <v>308</v>
      </c>
      <c r="B46" s="368" t="s">
        <v>15</v>
      </c>
      <c r="C46" s="369"/>
      <c r="D46" s="369"/>
      <c r="E46" s="369"/>
      <c r="F46" s="369"/>
      <c r="G46" s="369"/>
      <c r="H46" s="369"/>
      <c r="I46" s="369"/>
      <c r="J46" s="370"/>
    </row>
    <row r="47" spans="1:14" ht="15.75" customHeight="1" x14ac:dyDescent="0.2">
      <c r="A47" s="407" t="s">
        <v>309</v>
      </c>
      <c r="B47" s="367" t="s">
        <v>112</v>
      </c>
      <c r="C47" s="297"/>
      <c r="D47" s="297"/>
      <c r="E47" s="297"/>
      <c r="F47" s="297"/>
      <c r="G47" s="297"/>
      <c r="H47" s="297"/>
      <c r="I47" s="297"/>
      <c r="J47" s="302"/>
    </row>
    <row r="48" spans="1:14" ht="19.899999999999999" customHeight="1" x14ac:dyDescent="0.2">
      <c r="A48" s="407" t="s">
        <v>310</v>
      </c>
      <c r="B48" s="41" t="s">
        <v>245</v>
      </c>
      <c r="C48" s="18" t="s">
        <v>114</v>
      </c>
      <c r="D48" s="426">
        <v>788</v>
      </c>
      <c r="E48" s="18">
        <v>10</v>
      </c>
      <c r="F48" s="167"/>
      <c r="G48" s="172"/>
      <c r="H48" s="19"/>
      <c r="I48" s="172"/>
      <c r="J48" s="172"/>
    </row>
    <row r="49" spans="1:10" ht="42" customHeight="1" x14ac:dyDescent="0.2">
      <c r="A49" s="407" t="s">
        <v>311</v>
      </c>
      <c r="B49" s="17" t="s">
        <v>1011</v>
      </c>
      <c r="C49" s="18" t="s">
        <v>114</v>
      </c>
      <c r="D49" s="426">
        <v>1306</v>
      </c>
      <c r="E49" s="18">
        <v>10</v>
      </c>
      <c r="F49" s="167"/>
      <c r="G49" s="172"/>
      <c r="H49" s="19"/>
      <c r="I49" s="172"/>
      <c r="J49" s="172"/>
    </row>
    <row r="50" spans="1:10" ht="33" customHeight="1" x14ac:dyDescent="0.2">
      <c r="A50" s="407" t="s">
        <v>312</v>
      </c>
      <c r="B50" s="28" t="s">
        <v>953</v>
      </c>
      <c r="C50" s="18" t="s">
        <v>114</v>
      </c>
      <c r="D50" s="434">
        <v>73</v>
      </c>
      <c r="E50" s="35">
        <v>2</v>
      </c>
      <c r="F50" s="173"/>
      <c r="G50" s="172"/>
      <c r="H50" s="19"/>
      <c r="I50" s="172"/>
      <c r="J50" s="172"/>
    </row>
    <row r="51" spans="1:10" ht="33" customHeight="1" x14ac:dyDescent="0.2">
      <c r="A51" s="407" t="s">
        <v>313</v>
      </c>
      <c r="B51" s="37" t="s">
        <v>7</v>
      </c>
      <c r="C51" s="38" t="s">
        <v>114</v>
      </c>
      <c r="D51" s="433">
        <f>SUM(D48:D50)</f>
        <v>2167</v>
      </c>
      <c r="E51" s="38">
        <f>SUM(E48:E50)</f>
        <v>22</v>
      </c>
      <c r="F51" s="175" t="s">
        <v>239</v>
      </c>
      <c r="G51" s="176"/>
      <c r="H51" s="39"/>
      <c r="I51" s="176"/>
      <c r="J51" s="176"/>
    </row>
    <row r="52" spans="1:10" ht="33" customHeight="1" x14ac:dyDescent="0.2">
      <c r="A52" s="407" t="s">
        <v>314</v>
      </c>
      <c r="B52" s="367" t="s">
        <v>862</v>
      </c>
      <c r="C52" s="297"/>
      <c r="D52" s="297"/>
      <c r="E52" s="297"/>
      <c r="F52" s="297"/>
      <c r="G52" s="297"/>
      <c r="H52" s="297"/>
      <c r="I52" s="297"/>
      <c r="J52" s="302"/>
    </row>
    <row r="53" spans="1:10" ht="33" customHeight="1" x14ac:dyDescent="0.2">
      <c r="A53" s="407" t="s">
        <v>315</v>
      </c>
      <c r="B53" s="32" t="s">
        <v>863</v>
      </c>
      <c r="C53" s="18" t="s">
        <v>114</v>
      </c>
      <c r="D53" s="426">
        <v>1053</v>
      </c>
      <c r="E53" s="42">
        <v>2</v>
      </c>
      <c r="F53" s="167"/>
      <c r="G53" s="172"/>
      <c r="H53" s="19"/>
      <c r="I53" s="172"/>
      <c r="J53" s="172"/>
    </row>
    <row r="54" spans="1:10" ht="33" customHeight="1" x14ac:dyDescent="0.2">
      <c r="A54" s="407" t="s">
        <v>316</v>
      </c>
      <c r="B54" s="17" t="s">
        <v>864</v>
      </c>
      <c r="C54" s="18" t="s">
        <v>114</v>
      </c>
      <c r="D54" s="430">
        <v>1070</v>
      </c>
      <c r="E54" s="43">
        <v>2</v>
      </c>
      <c r="F54" s="167"/>
      <c r="G54" s="172"/>
      <c r="H54" s="19"/>
      <c r="I54" s="172"/>
      <c r="J54" s="172"/>
    </row>
    <row r="55" spans="1:10" ht="33" customHeight="1" x14ac:dyDescent="0.2">
      <c r="A55" s="407" t="s">
        <v>317</v>
      </c>
      <c r="B55" s="17" t="s">
        <v>1012</v>
      </c>
      <c r="C55" s="18" t="s">
        <v>114</v>
      </c>
      <c r="D55" s="426">
        <v>810</v>
      </c>
      <c r="E55" s="43">
        <v>2</v>
      </c>
      <c r="F55" s="167"/>
      <c r="G55" s="172"/>
      <c r="H55" s="19"/>
      <c r="I55" s="172"/>
      <c r="J55" s="172"/>
    </row>
    <row r="56" spans="1:10" ht="33" customHeight="1" x14ac:dyDescent="0.2">
      <c r="A56" s="407" t="s">
        <v>318</v>
      </c>
      <c r="B56" s="17" t="s">
        <v>1013</v>
      </c>
      <c r="C56" s="18" t="s">
        <v>114</v>
      </c>
      <c r="D56" s="426">
        <v>283</v>
      </c>
      <c r="E56" s="43">
        <v>2</v>
      </c>
      <c r="F56" s="167"/>
      <c r="G56" s="172"/>
      <c r="H56" s="19"/>
      <c r="I56" s="172"/>
      <c r="J56" s="172"/>
    </row>
    <row r="57" spans="1:10" x14ac:dyDescent="0.2">
      <c r="A57" s="407" t="s">
        <v>319</v>
      </c>
      <c r="B57" s="31" t="s">
        <v>865</v>
      </c>
      <c r="C57" s="18" t="s">
        <v>114</v>
      </c>
      <c r="D57" s="430">
        <v>9379</v>
      </c>
      <c r="E57" s="43">
        <v>2</v>
      </c>
      <c r="F57" s="167"/>
      <c r="G57" s="172"/>
      <c r="H57" s="19"/>
      <c r="I57" s="172"/>
      <c r="J57" s="172"/>
    </row>
    <row r="58" spans="1:10" ht="24" x14ac:dyDescent="0.2">
      <c r="A58" s="407" t="s">
        <v>320</v>
      </c>
      <c r="B58" s="17" t="s">
        <v>149</v>
      </c>
      <c r="C58" s="18" t="s">
        <v>114</v>
      </c>
      <c r="D58" s="426">
        <v>4709</v>
      </c>
      <c r="E58" s="43">
        <v>2</v>
      </c>
      <c r="F58" s="167"/>
      <c r="G58" s="172"/>
      <c r="H58" s="19"/>
      <c r="I58" s="172"/>
      <c r="J58" s="172"/>
    </row>
    <row r="59" spans="1:10" ht="24" x14ac:dyDescent="0.2">
      <c r="A59" s="407" t="s">
        <v>321</v>
      </c>
      <c r="B59" s="17" t="s">
        <v>150</v>
      </c>
      <c r="C59" s="18" t="s">
        <v>114</v>
      </c>
      <c r="D59" s="426">
        <v>5087</v>
      </c>
      <c r="E59" s="43">
        <v>2</v>
      </c>
      <c r="F59" s="167"/>
      <c r="G59" s="172"/>
      <c r="H59" s="19"/>
      <c r="I59" s="172"/>
      <c r="J59" s="172"/>
    </row>
    <row r="60" spans="1:10" ht="24" x14ac:dyDescent="0.2">
      <c r="A60" s="407" t="s">
        <v>322</v>
      </c>
      <c r="B60" s="17" t="s">
        <v>866</v>
      </c>
      <c r="C60" s="18" t="s">
        <v>114</v>
      </c>
      <c r="D60" s="426">
        <v>1993</v>
      </c>
      <c r="E60" s="43">
        <v>2</v>
      </c>
      <c r="F60" s="167"/>
      <c r="G60" s="172"/>
      <c r="H60" s="19"/>
      <c r="I60" s="172"/>
      <c r="J60" s="172"/>
    </row>
    <row r="61" spans="1:10" x14ac:dyDescent="0.2">
      <c r="A61" s="407" t="s">
        <v>323</v>
      </c>
      <c r="B61" s="44" t="s">
        <v>244</v>
      </c>
      <c r="C61" s="18" t="s">
        <v>114</v>
      </c>
      <c r="D61" s="428">
        <v>416</v>
      </c>
      <c r="E61" s="43">
        <v>2</v>
      </c>
      <c r="F61" s="167"/>
      <c r="G61" s="172"/>
      <c r="H61" s="19"/>
      <c r="I61" s="172"/>
      <c r="J61" s="172"/>
    </row>
    <row r="62" spans="1:10" x14ac:dyDescent="0.2">
      <c r="A62" s="407" t="s">
        <v>324</v>
      </c>
      <c r="B62" s="45" t="s">
        <v>16</v>
      </c>
      <c r="C62" s="46" t="s">
        <v>114</v>
      </c>
      <c r="D62" s="435">
        <v>783</v>
      </c>
      <c r="E62" s="43">
        <v>2</v>
      </c>
      <c r="F62" s="167"/>
      <c r="G62" s="172"/>
      <c r="H62" s="19"/>
      <c r="I62" s="172"/>
      <c r="J62" s="172"/>
    </row>
    <row r="63" spans="1:10" ht="36" x14ac:dyDescent="0.2">
      <c r="A63" s="407" t="s">
        <v>325</v>
      </c>
      <c r="B63" s="30" t="s">
        <v>948</v>
      </c>
      <c r="C63" s="18" t="s">
        <v>114</v>
      </c>
      <c r="D63" s="426">
        <v>642</v>
      </c>
      <c r="E63" s="43">
        <v>6</v>
      </c>
      <c r="F63" s="173"/>
      <c r="G63" s="172"/>
      <c r="H63" s="19"/>
      <c r="I63" s="172"/>
      <c r="J63" s="172"/>
    </row>
    <row r="64" spans="1:10" ht="24" x14ac:dyDescent="0.2">
      <c r="A64" s="407" t="s">
        <v>326</v>
      </c>
      <c r="B64" s="28" t="s">
        <v>867</v>
      </c>
      <c r="C64" s="35" t="s">
        <v>114</v>
      </c>
      <c r="D64" s="432">
        <v>778</v>
      </c>
      <c r="E64" s="47">
        <v>2</v>
      </c>
      <c r="F64" s="173"/>
      <c r="G64" s="172"/>
      <c r="H64" s="19"/>
      <c r="I64" s="172"/>
      <c r="J64" s="172"/>
    </row>
    <row r="65" spans="1:14" x14ac:dyDescent="0.2">
      <c r="A65" s="407" t="s">
        <v>327</v>
      </c>
      <c r="B65" s="30" t="s">
        <v>952</v>
      </c>
      <c r="C65" s="35" t="s">
        <v>114</v>
      </c>
      <c r="D65" s="432">
        <v>391</v>
      </c>
      <c r="E65" s="47">
        <v>2</v>
      </c>
      <c r="F65" s="173"/>
      <c r="G65" s="172"/>
      <c r="H65" s="19"/>
      <c r="I65" s="172"/>
      <c r="J65" s="172"/>
    </row>
    <row r="66" spans="1:14" ht="24" x14ac:dyDescent="0.2">
      <c r="A66" s="407" t="s">
        <v>328</v>
      </c>
      <c r="B66" s="28" t="s">
        <v>954</v>
      </c>
      <c r="C66" s="35" t="s">
        <v>114</v>
      </c>
      <c r="D66" s="432">
        <v>60</v>
      </c>
      <c r="E66" s="47">
        <v>2</v>
      </c>
      <c r="F66" s="173"/>
      <c r="G66" s="172"/>
      <c r="H66" s="19"/>
      <c r="I66" s="172"/>
      <c r="J66" s="172"/>
    </row>
    <row r="67" spans="1:14" ht="15" customHeight="1" thickBot="1" x14ac:dyDescent="0.25">
      <c r="A67" s="407" t="s">
        <v>329</v>
      </c>
      <c r="B67" s="350" t="s">
        <v>17</v>
      </c>
      <c r="C67" s="351"/>
      <c r="D67" s="427">
        <f>SUM(D53:D66)</f>
        <v>27454</v>
      </c>
      <c r="E67" s="20">
        <f>SUM(E53:E66)</f>
        <v>32</v>
      </c>
      <c r="F67" s="169" t="s">
        <v>239</v>
      </c>
      <c r="G67" s="170"/>
      <c r="H67" s="21"/>
      <c r="I67" s="170"/>
      <c r="J67" s="170"/>
      <c r="N67" s="22"/>
    </row>
    <row r="68" spans="1:14" ht="15" customHeight="1" thickBot="1" x14ac:dyDescent="0.25">
      <c r="A68" s="407" t="s">
        <v>330</v>
      </c>
      <c r="B68" s="325" t="s">
        <v>868</v>
      </c>
      <c r="C68" s="326"/>
      <c r="D68" s="326"/>
      <c r="E68" s="326"/>
      <c r="F68" s="327"/>
      <c r="G68" s="179"/>
      <c r="H68" s="178"/>
      <c r="I68" s="179"/>
      <c r="J68" s="177"/>
      <c r="N68" s="22"/>
    </row>
    <row r="69" spans="1:14" ht="15" customHeight="1" x14ac:dyDescent="0.2">
      <c r="A69" s="407" t="s">
        <v>331</v>
      </c>
      <c r="B69" s="368" t="s">
        <v>18</v>
      </c>
      <c r="C69" s="369"/>
      <c r="D69" s="369"/>
      <c r="E69" s="369"/>
      <c r="F69" s="369"/>
      <c r="G69" s="369"/>
      <c r="H69" s="369"/>
      <c r="I69" s="369"/>
      <c r="J69" s="370"/>
      <c r="N69" s="22"/>
    </row>
    <row r="70" spans="1:14" ht="15" customHeight="1" x14ac:dyDescent="0.2">
      <c r="A70" s="407" t="s">
        <v>332</v>
      </c>
      <c r="B70" s="367" t="s">
        <v>869</v>
      </c>
      <c r="C70" s="297"/>
      <c r="D70" s="297"/>
      <c r="E70" s="297"/>
      <c r="F70" s="297"/>
      <c r="G70" s="297"/>
      <c r="H70" s="297"/>
      <c r="I70" s="297"/>
      <c r="J70" s="302"/>
      <c r="N70" s="22"/>
    </row>
    <row r="71" spans="1:14" ht="15" customHeight="1" x14ac:dyDescent="0.2">
      <c r="A71" s="407" t="s">
        <v>333</v>
      </c>
      <c r="B71" s="44" t="s">
        <v>246</v>
      </c>
      <c r="C71" s="18" t="s">
        <v>114</v>
      </c>
      <c r="D71" s="436">
        <v>788</v>
      </c>
      <c r="E71" s="48">
        <v>4</v>
      </c>
      <c r="F71" s="172"/>
      <c r="G71" s="172"/>
      <c r="H71" s="19"/>
      <c r="I71" s="172"/>
      <c r="J71" s="172"/>
      <c r="N71" s="22"/>
    </row>
    <row r="72" spans="1:14" ht="15" customHeight="1" x14ac:dyDescent="0.2">
      <c r="A72" s="407" t="s">
        <v>334</v>
      </c>
      <c r="B72" s="28" t="s">
        <v>870</v>
      </c>
      <c r="C72" s="18" t="s">
        <v>114</v>
      </c>
      <c r="D72" s="432">
        <v>406</v>
      </c>
      <c r="E72" s="43">
        <v>4</v>
      </c>
      <c r="F72" s="167"/>
      <c r="G72" s="172"/>
      <c r="H72" s="19"/>
      <c r="I72" s="172"/>
      <c r="J72" s="172"/>
      <c r="N72" s="22"/>
    </row>
    <row r="73" spans="1:14" ht="15" customHeight="1" x14ac:dyDescent="0.2">
      <c r="A73" s="407" t="s">
        <v>335</v>
      </c>
      <c r="B73" s="17" t="s">
        <v>995</v>
      </c>
      <c r="C73" s="18" t="s">
        <v>114</v>
      </c>
      <c r="D73" s="426">
        <v>1306</v>
      </c>
      <c r="E73" s="43">
        <v>4</v>
      </c>
      <c r="F73" s="167"/>
      <c r="G73" s="172"/>
      <c r="H73" s="19"/>
      <c r="I73" s="172"/>
      <c r="J73" s="172"/>
      <c r="N73" s="22"/>
    </row>
    <row r="74" spans="1:14" ht="15" customHeight="1" x14ac:dyDescent="0.2">
      <c r="A74" s="407" t="s">
        <v>336</v>
      </c>
      <c r="B74" s="17" t="s">
        <v>871</v>
      </c>
      <c r="C74" s="18" t="s">
        <v>114</v>
      </c>
      <c r="D74" s="432">
        <v>140</v>
      </c>
      <c r="E74" s="43">
        <v>4</v>
      </c>
      <c r="F74" s="167"/>
      <c r="G74" s="172"/>
      <c r="H74" s="19"/>
      <c r="I74" s="172"/>
      <c r="J74" s="172"/>
      <c r="N74" s="22"/>
    </row>
    <row r="75" spans="1:14" ht="15" customHeight="1" x14ac:dyDescent="0.2">
      <c r="A75" s="407" t="s">
        <v>337</v>
      </c>
      <c r="B75" s="371" t="s">
        <v>17</v>
      </c>
      <c r="C75" s="330"/>
      <c r="D75" s="427">
        <f>SUM(D71:D74)</f>
        <v>2640</v>
      </c>
      <c r="E75" s="49">
        <f>SUM(E71:E74)</f>
        <v>16</v>
      </c>
      <c r="F75" s="169" t="s">
        <v>239</v>
      </c>
      <c r="G75" s="170"/>
      <c r="H75" s="21"/>
      <c r="I75" s="170"/>
      <c r="J75" s="170"/>
      <c r="N75" s="22"/>
    </row>
    <row r="76" spans="1:14" ht="15" customHeight="1" x14ac:dyDescent="0.2">
      <c r="A76" s="407" t="s">
        <v>338</v>
      </c>
      <c r="B76" s="367" t="s">
        <v>13</v>
      </c>
      <c r="C76" s="297"/>
      <c r="D76" s="297"/>
      <c r="E76" s="297"/>
      <c r="F76" s="297"/>
      <c r="G76" s="297"/>
      <c r="H76" s="297"/>
      <c r="I76" s="297"/>
      <c r="J76" s="302"/>
      <c r="N76" s="22"/>
    </row>
    <row r="77" spans="1:14" ht="31.9" customHeight="1" x14ac:dyDescent="0.2">
      <c r="A77" s="407" t="s">
        <v>339</v>
      </c>
      <c r="B77" s="32" t="s">
        <v>159</v>
      </c>
      <c r="C77" s="18" t="s">
        <v>114</v>
      </c>
      <c r="D77" s="431">
        <v>778</v>
      </c>
      <c r="E77" s="50">
        <v>2</v>
      </c>
      <c r="F77" s="167"/>
      <c r="G77" s="168"/>
      <c r="H77" s="19"/>
      <c r="I77" s="168"/>
      <c r="J77" s="168"/>
      <c r="N77" s="22"/>
    </row>
    <row r="78" spans="1:14" ht="31.9" customHeight="1" x14ac:dyDescent="0.2">
      <c r="A78" s="407" t="s">
        <v>340</v>
      </c>
      <c r="B78" s="349" t="s">
        <v>17</v>
      </c>
      <c r="C78" s="301"/>
      <c r="D78" s="427">
        <f>SUM(D77)</f>
        <v>778</v>
      </c>
      <c r="E78" s="20">
        <f>SUM(E77)</f>
        <v>2</v>
      </c>
      <c r="F78" s="169" t="s">
        <v>239</v>
      </c>
      <c r="G78" s="170"/>
      <c r="H78" s="21"/>
      <c r="I78" s="170"/>
      <c r="J78" s="170"/>
      <c r="N78" s="22"/>
    </row>
    <row r="79" spans="1:14" ht="31.9" customHeight="1" x14ac:dyDescent="0.2">
      <c r="A79" s="407" t="s">
        <v>341</v>
      </c>
      <c r="B79" s="367" t="s">
        <v>873</v>
      </c>
      <c r="C79" s="297"/>
      <c r="D79" s="297"/>
      <c r="E79" s="297"/>
      <c r="F79" s="297"/>
      <c r="G79" s="297"/>
      <c r="H79" s="297"/>
      <c r="I79" s="297"/>
      <c r="J79" s="302"/>
      <c r="N79" s="22"/>
    </row>
    <row r="80" spans="1:14" ht="31.9" customHeight="1" x14ac:dyDescent="0.2">
      <c r="A80" s="407" t="s">
        <v>342</v>
      </c>
      <c r="B80" s="51" t="s">
        <v>1014</v>
      </c>
      <c r="C80" s="52" t="s">
        <v>114</v>
      </c>
      <c r="D80" s="430">
        <v>416</v>
      </c>
      <c r="E80" s="48">
        <v>2</v>
      </c>
      <c r="F80" s="180"/>
      <c r="G80" s="174"/>
      <c r="H80" s="36"/>
      <c r="I80" s="174"/>
      <c r="J80" s="181"/>
      <c r="N80" s="22"/>
    </row>
    <row r="81" spans="1:14" ht="31.9" customHeight="1" x14ac:dyDescent="0.2">
      <c r="A81" s="407" t="s">
        <v>343</v>
      </c>
      <c r="B81" s="17" t="s">
        <v>874</v>
      </c>
      <c r="C81" s="18" t="s">
        <v>114</v>
      </c>
      <c r="D81" s="430">
        <v>1070</v>
      </c>
      <c r="E81" s="48">
        <v>2</v>
      </c>
      <c r="F81" s="25"/>
      <c r="G81" s="174"/>
      <c r="H81" s="36"/>
      <c r="I81" s="174"/>
      <c r="J81" s="181"/>
      <c r="N81" s="22"/>
    </row>
    <row r="82" spans="1:14" ht="31.9" customHeight="1" x14ac:dyDescent="0.2">
      <c r="A82" s="407" t="s">
        <v>344</v>
      </c>
      <c r="B82" s="17" t="s">
        <v>1015</v>
      </c>
      <c r="C82" s="18" t="s">
        <v>114</v>
      </c>
      <c r="D82" s="426">
        <v>810</v>
      </c>
      <c r="E82" s="48">
        <v>2</v>
      </c>
      <c r="F82" s="25"/>
      <c r="G82" s="174"/>
      <c r="H82" s="36"/>
      <c r="I82" s="174"/>
      <c r="J82" s="181"/>
      <c r="N82" s="22"/>
    </row>
    <row r="83" spans="1:14" ht="31.9" customHeight="1" x14ac:dyDescent="0.2">
      <c r="A83" s="407" t="s">
        <v>345</v>
      </c>
      <c r="B83" s="17" t="s">
        <v>1016</v>
      </c>
      <c r="C83" s="18" t="s">
        <v>114</v>
      </c>
      <c r="D83" s="426">
        <v>283</v>
      </c>
      <c r="E83" s="48">
        <v>2</v>
      </c>
      <c r="F83" s="25"/>
      <c r="G83" s="174"/>
      <c r="H83" s="36"/>
      <c r="I83" s="174"/>
      <c r="J83" s="181"/>
      <c r="N83" s="22"/>
    </row>
    <row r="84" spans="1:14" ht="31.9" customHeight="1" thickBot="1" x14ac:dyDescent="0.25">
      <c r="A84" s="407" t="s">
        <v>346</v>
      </c>
      <c r="B84" s="53" t="s">
        <v>875</v>
      </c>
      <c r="C84" s="35" t="s">
        <v>114</v>
      </c>
      <c r="D84" s="432">
        <v>1053</v>
      </c>
      <c r="E84" s="48">
        <v>2</v>
      </c>
      <c r="F84" s="54"/>
      <c r="G84" s="181"/>
      <c r="H84" s="55"/>
      <c r="I84" s="181"/>
      <c r="J84" s="181"/>
      <c r="N84" s="22"/>
    </row>
    <row r="85" spans="1:14" ht="31.9" customHeight="1" x14ac:dyDescent="0.2">
      <c r="A85" s="407" t="s">
        <v>347</v>
      </c>
      <c r="B85" s="56" t="s">
        <v>266</v>
      </c>
      <c r="C85" s="18" t="s">
        <v>114</v>
      </c>
      <c r="D85" s="430">
        <v>2110</v>
      </c>
      <c r="E85" s="48">
        <v>2</v>
      </c>
      <c r="F85" s="167"/>
      <c r="G85" s="172"/>
      <c r="H85" s="19"/>
      <c r="I85" s="172"/>
      <c r="J85" s="172"/>
      <c r="N85" s="22"/>
    </row>
    <row r="86" spans="1:14" ht="31.9" customHeight="1" x14ac:dyDescent="0.2">
      <c r="A86" s="407" t="s">
        <v>348</v>
      </c>
      <c r="B86" s="17" t="s">
        <v>996</v>
      </c>
      <c r="C86" s="18" t="s">
        <v>114</v>
      </c>
      <c r="D86" s="426">
        <v>1306</v>
      </c>
      <c r="E86" s="48">
        <v>2</v>
      </c>
      <c r="F86" s="167"/>
      <c r="G86" s="172"/>
      <c r="H86" s="19"/>
      <c r="I86" s="172"/>
      <c r="J86" s="172"/>
      <c r="N86" s="22"/>
    </row>
    <row r="87" spans="1:14" ht="31.9" customHeight="1" x14ac:dyDescent="0.2">
      <c r="A87" s="407" t="s">
        <v>349</v>
      </c>
      <c r="B87" s="17" t="s">
        <v>19</v>
      </c>
      <c r="C87" s="18" t="s">
        <v>114</v>
      </c>
      <c r="D87" s="426">
        <v>927</v>
      </c>
      <c r="E87" s="48">
        <v>2</v>
      </c>
      <c r="F87" s="167"/>
      <c r="G87" s="172"/>
      <c r="H87" s="19"/>
      <c r="I87" s="172"/>
      <c r="J87" s="172"/>
      <c r="N87" s="22"/>
    </row>
    <row r="88" spans="1:14" ht="31.9" customHeight="1" x14ac:dyDescent="0.2">
      <c r="A88" s="407" t="s">
        <v>350</v>
      </c>
      <c r="B88" s="17" t="s">
        <v>1017</v>
      </c>
      <c r="C88" s="18" t="s">
        <v>114</v>
      </c>
      <c r="D88" s="426">
        <v>744</v>
      </c>
      <c r="E88" s="48">
        <v>2</v>
      </c>
      <c r="F88" s="167"/>
      <c r="G88" s="172"/>
      <c r="H88" s="19"/>
      <c r="I88" s="172"/>
      <c r="J88" s="172"/>
      <c r="N88" s="22"/>
    </row>
    <row r="89" spans="1:14" ht="31.9" customHeight="1" x14ac:dyDescent="0.2">
      <c r="A89" s="407" t="s">
        <v>351</v>
      </c>
      <c r="B89" s="17" t="s">
        <v>247</v>
      </c>
      <c r="C89" s="18" t="s">
        <v>114</v>
      </c>
      <c r="D89" s="426">
        <v>535</v>
      </c>
      <c r="E89" s="48">
        <v>2</v>
      </c>
      <c r="F89" s="167"/>
      <c r="G89" s="172"/>
      <c r="H89" s="19"/>
      <c r="I89" s="172"/>
      <c r="J89" s="172"/>
      <c r="N89" s="22"/>
    </row>
    <row r="90" spans="1:14" ht="31.9" customHeight="1" x14ac:dyDescent="0.2">
      <c r="A90" s="407" t="s">
        <v>352</v>
      </c>
      <c r="B90" s="17" t="s">
        <v>248</v>
      </c>
      <c r="C90" s="18" t="s">
        <v>114</v>
      </c>
      <c r="D90" s="426">
        <v>5087</v>
      </c>
      <c r="E90" s="48">
        <v>2</v>
      </c>
      <c r="F90" s="167"/>
      <c r="G90" s="172"/>
      <c r="H90" s="19"/>
      <c r="I90" s="172"/>
      <c r="J90" s="172"/>
      <c r="N90" s="22"/>
    </row>
    <row r="91" spans="1:14" ht="31.9" customHeight="1" x14ac:dyDescent="0.2">
      <c r="A91" s="407" t="s">
        <v>353</v>
      </c>
      <c r="B91" s="17" t="s">
        <v>20</v>
      </c>
      <c r="C91" s="18" t="s">
        <v>114</v>
      </c>
      <c r="D91" s="426">
        <v>2784</v>
      </c>
      <c r="E91" s="48">
        <v>2</v>
      </c>
      <c r="F91" s="167"/>
      <c r="G91" s="172"/>
      <c r="H91" s="19"/>
      <c r="I91" s="172"/>
      <c r="J91" s="172"/>
      <c r="N91" s="22"/>
    </row>
    <row r="92" spans="1:14" ht="31.9" customHeight="1" x14ac:dyDescent="0.2">
      <c r="A92" s="407" t="s">
        <v>354</v>
      </c>
      <c r="B92" s="17" t="s">
        <v>21</v>
      </c>
      <c r="C92" s="18" t="s">
        <v>114</v>
      </c>
      <c r="D92" s="426">
        <v>1826</v>
      </c>
      <c r="E92" s="43">
        <v>2</v>
      </c>
      <c r="F92" s="167"/>
      <c r="G92" s="172"/>
      <c r="H92" s="19"/>
      <c r="I92" s="172"/>
      <c r="J92" s="172"/>
      <c r="N92" s="22"/>
    </row>
    <row r="93" spans="1:14" ht="31.9" customHeight="1" x14ac:dyDescent="0.2">
      <c r="A93" s="407" t="s">
        <v>355</v>
      </c>
      <c r="B93" s="17" t="s">
        <v>22</v>
      </c>
      <c r="C93" s="18" t="s">
        <v>114</v>
      </c>
      <c r="D93" s="426">
        <v>170</v>
      </c>
      <c r="E93" s="43">
        <v>2</v>
      </c>
      <c r="F93" s="167"/>
      <c r="G93" s="172"/>
      <c r="H93" s="19"/>
      <c r="I93" s="172"/>
      <c r="J93" s="172"/>
      <c r="N93" s="22"/>
    </row>
    <row r="94" spans="1:14" ht="31.9" customHeight="1" x14ac:dyDescent="0.2">
      <c r="A94" s="407" t="s">
        <v>356</v>
      </c>
      <c r="B94" s="17" t="s">
        <v>23</v>
      </c>
      <c r="C94" s="18" t="s">
        <v>114</v>
      </c>
      <c r="D94" s="426">
        <v>248</v>
      </c>
      <c r="E94" s="43">
        <v>2</v>
      </c>
      <c r="F94" s="167"/>
      <c r="G94" s="172"/>
      <c r="H94" s="19"/>
      <c r="I94" s="172"/>
      <c r="J94" s="172"/>
      <c r="N94" s="22"/>
    </row>
    <row r="95" spans="1:14" ht="31.9" customHeight="1" x14ac:dyDescent="0.2">
      <c r="A95" s="407" t="s">
        <v>357</v>
      </c>
      <c r="B95" s="17" t="s">
        <v>24</v>
      </c>
      <c r="C95" s="18" t="s">
        <v>114</v>
      </c>
      <c r="D95" s="426">
        <v>700</v>
      </c>
      <c r="E95" s="43">
        <v>2</v>
      </c>
      <c r="F95" s="167"/>
      <c r="G95" s="172"/>
      <c r="H95" s="19"/>
      <c r="I95" s="172"/>
      <c r="J95" s="172"/>
      <c r="N95" s="22"/>
    </row>
    <row r="96" spans="1:14" ht="31.9" customHeight="1" x14ac:dyDescent="0.2">
      <c r="A96" s="407" t="s">
        <v>358</v>
      </c>
      <c r="B96" s="17" t="s">
        <v>25</v>
      </c>
      <c r="C96" s="18" t="s">
        <v>114</v>
      </c>
      <c r="D96" s="426">
        <v>1993</v>
      </c>
      <c r="E96" s="43">
        <v>2</v>
      </c>
      <c r="F96" s="167"/>
      <c r="G96" s="172"/>
      <c r="H96" s="19"/>
      <c r="I96" s="172"/>
      <c r="J96" s="172"/>
      <c r="N96" s="22"/>
    </row>
    <row r="97" spans="1:14" ht="31.9" customHeight="1" x14ac:dyDescent="0.2">
      <c r="A97" s="407" t="s">
        <v>359</v>
      </c>
      <c r="B97" s="28" t="s">
        <v>26</v>
      </c>
      <c r="C97" s="35" t="s">
        <v>114</v>
      </c>
      <c r="D97" s="432">
        <v>272</v>
      </c>
      <c r="E97" s="47">
        <v>2</v>
      </c>
      <c r="F97" s="167"/>
      <c r="G97" s="172"/>
      <c r="H97" s="57"/>
      <c r="I97" s="172"/>
      <c r="J97" s="172"/>
      <c r="N97" s="22"/>
    </row>
    <row r="98" spans="1:14" ht="31.9" customHeight="1" x14ac:dyDescent="0.2">
      <c r="A98" s="407" t="s">
        <v>360</v>
      </c>
      <c r="B98" s="32" t="s">
        <v>876</v>
      </c>
      <c r="C98" s="18" t="s">
        <v>114</v>
      </c>
      <c r="D98" s="431">
        <v>440</v>
      </c>
      <c r="E98" s="58">
        <v>2</v>
      </c>
      <c r="F98" s="25"/>
      <c r="G98" s="172"/>
      <c r="H98" s="19"/>
      <c r="I98" s="172"/>
      <c r="J98" s="172"/>
      <c r="N98" s="22"/>
    </row>
    <row r="99" spans="1:14" ht="31.9" customHeight="1" x14ac:dyDescent="0.2">
      <c r="A99" s="407" t="s">
        <v>361</v>
      </c>
      <c r="B99" s="59" t="s">
        <v>877</v>
      </c>
      <c r="C99" s="18" t="s">
        <v>114</v>
      </c>
      <c r="D99" s="431">
        <v>220</v>
      </c>
      <c r="E99" s="58">
        <v>2</v>
      </c>
      <c r="F99" s="25"/>
      <c r="G99" s="172"/>
      <c r="H99" s="19"/>
      <c r="I99" s="172"/>
      <c r="J99" s="172"/>
      <c r="N99" s="22"/>
    </row>
    <row r="100" spans="1:14" ht="31.9" customHeight="1" x14ac:dyDescent="0.2">
      <c r="A100" s="407" t="s">
        <v>362</v>
      </c>
      <c r="B100" s="32" t="s">
        <v>878</v>
      </c>
      <c r="C100" s="18" t="s">
        <v>114</v>
      </c>
      <c r="D100" s="431">
        <v>1599</v>
      </c>
      <c r="E100" s="58">
        <v>2</v>
      </c>
      <c r="F100" s="25"/>
      <c r="G100" s="172"/>
      <c r="H100" s="19"/>
      <c r="I100" s="172"/>
      <c r="J100" s="172"/>
      <c r="N100" s="22"/>
    </row>
    <row r="101" spans="1:14" ht="31.9" customHeight="1" x14ac:dyDescent="0.2">
      <c r="A101" s="407" t="s">
        <v>363</v>
      </c>
      <c r="B101" s="32" t="s">
        <v>1018</v>
      </c>
      <c r="C101" s="18" t="s">
        <v>114</v>
      </c>
      <c r="D101" s="431">
        <v>770</v>
      </c>
      <c r="E101" s="58">
        <v>2</v>
      </c>
      <c r="F101" s="25"/>
      <c r="G101" s="172"/>
      <c r="H101" s="19"/>
      <c r="I101" s="172"/>
      <c r="J101" s="172"/>
      <c r="N101" s="22"/>
    </row>
    <row r="102" spans="1:14" ht="31.9" customHeight="1" x14ac:dyDescent="0.2">
      <c r="A102" s="407" t="s">
        <v>364</v>
      </c>
      <c r="B102" s="32" t="s">
        <v>1019</v>
      </c>
      <c r="C102" s="18" t="s">
        <v>114</v>
      </c>
      <c r="D102" s="431">
        <v>1527</v>
      </c>
      <c r="E102" s="58">
        <v>2</v>
      </c>
      <c r="F102" s="25"/>
      <c r="G102" s="172"/>
      <c r="H102" s="19"/>
      <c r="I102" s="172"/>
      <c r="J102" s="172"/>
      <c r="N102" s="22"/>
    </row>
    <row r="103" spans="1:14" ht="31.9" customHeight="1" x14ac:dyDescent="0.2">
      <c r="A103" s="407" t="s">
        <v>365</v>
      </c>
      <c r="B103" s="32" t="s">
        <v>879</v>
      </c>
      <c r="C103" s="18" t="s">
        <v>114</v>
      </c>
      <c r="D103" s="431">
        <v>93</v>
      </c>
      <c r="E103" s="58">
        <v>2</v>
      </c>
      <c r="F103" s="25"/>
      <c r="G103" s="172"/>
      <c r="H103" s="19"/>
      <c r="I103" s="172"/>
      <c r="J103" s="172"/>
      <c r="N103" s="22"/>
    </row>
    <row r="104" spans="1:14" ht="31.9" customHeight="1" x14ac:dyDescent="0.2">
      <c r="A104" s="407" t="s">
        <v>366</v>
      </c>
      <c r="B104" s="30" t="s">
        <v>853</v>
      </c>
      <c r="C104" s="18" t="s">
        <v>114</v>
      </c>
      <c r="D104" s="426">
        <v>410</v>
      </c>
      <c r="E104" s="48">
        <v>2</v>
      </c>
      <c r="F104" s="25"/>
      <c r="G104" s="172"/>
      <c r="H104" s="60"/>
      <c r="I104" s="172"/>
      <c r="J104" s="172"/>
      <c r="N104" s="22"/>
    </row>
    <row r="105" spans="1:14" ht="31.9" customHeight="1" x14ac:dyDescent="0.2">
      <c r="A105" s="407" t="s">
        <v>367</v>
      </c>
      <c r="B105" s="61" t="s">
        <v>950</v>
      </c>
      <c r="C105" s="18" t="s">
        <v>114</v>
      </c>
      <c r="D105" s="432">
        <v>810</v>
      </c>
      <c r="E105" s="62">
        <v>2</v>
      </c>
      <c r="F105" s="54"/>
      <c r="G105" s="182"/>
      <c r="H105" s="60"/>
      <c r="I105" s="172"/>
      <c r="J105" s="172"/>
      <c r="N105" s="22"/>
    </row>
    <row r="106" spans="1:14" ht="31.9" customHeight="1" x14ac:dyDescent="0.2">
      <c r="A106" s="407" t="s">
        <v>368</v>
      </c>
      <c r="B106" s="30" t="s">
        <v>951</v>
      </c>
      <c r="C106" s="18" t="s">
        <v>114</v>
      </c>
      <c r="D106" s="432">
        <v>156</v>
      </c>
      <c r="E106" s="62">
        <v>2</v>
      </c>
      <c r="F106" s="54"/>
      <c r="G106" s="182"/>
      <c r="H106" s="60"/>
      <c r="I106" s="172"/>
      <c r="J106" s="172"/>
      <c r="N106" s="22"/>
    </row>
    <row r="107" spans="1:14" ht="31.9" customHeight="1" x14ac:dyDescent="0.2">
      <c r="A107" s="407" t="s">
        <v>369</v>
      </c>
      <c r="B107" s="28" t="s">
        <v>872</v>
      </c>
      <c r="C107" s="18" t="s">
        <v>114</v>
      </c>
      <c r="D107" s="432">
        <v>220</v>
      </c>
      <c r="E107" s="43">
        <v>2</v>
      </c>
      <c r="F107" s="167"/>
      <c r="G107" s="172"/>
      <c r="H107" s="19"/>
      <c r="I107" s="172"/>
      <c r="J107" s="172"/>
      <c r="N107" s="22"/>
    </row>
    <row r="108" spans="1:14" ht="12.75" thickBot="1" x14ac:dyDescent="0.25">
      <c r="A108" s="407" t="s">
        <v>370</v>
      </c>
      <c r="B108" s="350" t="s">
        <v>17</v>
      </c>
      <c r="C108" s="351"/>
      <c r="D108" s="433">
        <f>SUM(D80:D107)</f>
        <v>28579</v>
      </c>
      <c r="E108" s="38">
        <f>SUM(E80:E106)</f>
        <v>54</v>
      </c>
      <c r="F108" s="175" t="s">
        <v>239</v>
      </c>
      <c r="G108" s="183"/>
      <c r="H108" s="63"/>
      <c r="I108" s="183"/>
      <c r="J108" s="183"/>
    </row>
    <row r="109" spans="1:14" ht="12.75" thickBot="1" x14ac:dyDescent="0.25">
      <c r="A109" s="407" t="s">
        <v>371</v>
      </c>
      <c r="B109" s="325" t="s">
        <v>1027</v>
      </c>
      <c r="C109" s="326"/>
      <c r="D109" s="326"/>
      <c r="E109" s="326"/>
      <c r="F109" s="327"/>
      <c r="G109" s="179"/>
      <c r="H109" s="178"/>
      <c r="I109" s="179"/>
      <c r="J109" s="177"/>
    </row>
    <row r="110" spans="1:14" ht="15" customHeight="1" x14ac:dyDescent="0.2">
      <c r="A110" s="407" t="s">
        <v>372</v>
      </c>
      <c r="B110" s="368" t="s">
        <v>113</v>
      </c>
      <c r="C110" s="369"/>
      <c r="D110" s="369"/>
      <c r="E110" s="369"/>
      <c r="F110" s="369"/>
      <c r="G110" s="369"/>
      <c r="H110" s="369"/>
      <c r="I110" s="369"/>
      <c r="J110" s="370"/>
    </row>
    <row r="111" spans="1:14" ht="30" customHeight="1" x14ac:dyDescent="0.2">
      <c r="A111" s="407" t="s">
        <v>373</v>
      </c>
      <c r="B111" s="17" t="s">
        <v>1020</v>
      </c>
      <c r="C111" s="18" t="s">
        <v>108</v>
      </c>
      <c r="D111" s="64">
        <v>20</v>
      </c>
      <c r="E111" s="18">
        <v>12</v>
      </c>
      <c r="F111" s="167"/>
      <c r="G111" s="168"/>
      <c r="H111" s="19"/>
      <c r="I111" s="168"/>
      <c r="J111" s="168"/>
    </row>
    <row r="112" spans="1:14" ht="30" customHeight="1" x14ac:dyDescent="0.2">
      <c r="A112" s="407" t="s">
        <v>374</v>
      </c>
      <c r="B112" s="17" t="s">
        <v>249</v>
      </c>
      <c r="C112" s="52" t="s">
        <v>114</v>
      </c>
      <c r="D112" s="64">
        <v>788</v>
      </c>
      <c r="E112" s="18">
        <v>12</v>
      </c>
      <c r="F112" s="167"/>
      <c r="G112" s="168"/>
      <c r="H112" s="19"/>
      <c r="I112" s="168"/>
      <c r="J112" s="168"/>
    </row>
    <row r="113" spans="1:16" ht="18" customHeight="1" x14ac:dyDescent="0.2">
      <c r="A113" s="407" t="s">
        <v>375</v>
      </c>
      <c r="B113" s="17" t="s">
        <v>250</v>
      </c>
      <c r="C113" s="18" t="s">
        <v>108</v>
      </c>
      <c r="D113" s="64">
        <v>30</v>
      </c>
      <c r="E113" s="18">
        <v>1</v>
      </c>
      <c r="F113" s="167"/>
      <c r="G113" s="168"/>
      <c r="H113" s="19"/>
      <c r="I113" s="168"/>
      <c r="J113" s="168"/>
    </row>
    <row r="114" spans="1:16" ht="18" customHeight="1" x14ac:dyDescent="0.2">
      <c r="A114" s="407" t="s">
        <v>376</v>
      </c>
      <c r="B114" s="17" t="s">
        <v>1005</v>
      </c>
      <c r="C114" s="18" t="s">
        <v>108</v>
      </c>
      <c r="D114" s="64">
        <v>3</v>
      </c>
      <c r="E114" s="18">
        <v>1</v>
      </c>
      <c r="F114" s="167"/>
      <c r="G114" s="168"/>
      <c r="H114" s="19"/>
      <c r="I114" s="168"/>
      <c r="J114" s="168"/>
    </row>
    <row r="115" spans="1:16" ht="41.25" customHeight="1" x14ac:dyDescent="0.2">
      <c r="A115" s="407" t="s">
        <v>377</v>
      </c>
      <c r="B115" s="17" t="s">
        <v>997</v>
      </c>
      <c r="C115" s="18" t="s">
        <v>108</v>
      </c>
      <c r="D115" s="64">
        <v>3</v>
      </c>
      <c r="E115" s="18">
        <v>1</v>
      </c>
      <c r="F115" s="167"/>
      <c r="G115" s="168"/>
      <c r="H115" s="19"/>
      <c r="I115" s="168"/>
      <c r="J115" s="168"/>
    </row>
    <row r="116" spans="1:16" ht="30" customHeight="1" x14ac:dyDescent="0.2">
      <c r="A116" s="407" t="s">
        <v>378</v>
      </c>
      <c r="B116" s="17" t="s">
        <v>251</v>
      </c>
      <c r="C116" s="18" t="s">
        <v>108</v>
      </c>
      <c r="D116" s="64">
        <v>25</v>
      </c>
      <c r="E116" s="18">
        <v>1</v>
      </c>
      <c r="F116" s="167"/>
      <c r="G116" s="168"/>
      <c r="H116" s="19"/>
      <c r="I116" s="168"/>
      <c r="J116" s="168"/>
    </row>
    <row r="117" spans="1:16" ht="42.6" customHeight="1" x14ac:dyDescent="0.2">
      <c r="A117" s="407" t="s">
        <v>379</v>
      </c>
      <c r="B117" s="17" t="s">
        <v>234</v>
      </c>
      <c r="C117" s="18" t="s">
        <v>108</v>
      </c>
      <c r="D117" s="64">
        <v>35</v>
      </c>
      <c r="E117" s="18">
        <v>12</v>
      </c>
      <c r="F117" s="167"/>
      <c r="G117" s="168"/>
      <c r="H117" s="19"/>
      <c r="I117" s="168"/>
      <c r="J117" s="168"/>
    </row>
    <row r="118" spans="1:16" x14ac:dyDescent="0.2">
      <c r="A118" s="407" t="s">
        <v>380</v>
      </c>
      <c r="B118" s="349" t="s">
        <v>17</v>
      </c>
      <c r="C118" s="301"/>
      <c r="D118" s="20">
        <f>SUM(D111:D117)</f>
        <v>904</v>
      </c>
      <c r="E118" s="20">
        <f>SUM(E111:E117)</f>
        <v>40</v>
      </c>
      <c r="F118" s="169" t="s">
        <v>239</v>
      </c>
      <c r="G118" s="170"/>
      <c r="H118" s="21"/>
      <c r="I118" s="170"/>
      <c r="J118" s="170"/>
    </row>
    <row r="119" spans="1:16" x14ac:dyDescent="0.2">
      <c r="A119" s="407" t="s">
        <v>381</v>
      </c>
      <c r="B119" s="367" t="s">
        <v>13</v>
      </c>
      <c r="C119" s="297"/>
      <c r="D119" s="297"/>
      <c r="E119" s="297"/>
      <c r="F119" s="297"/>
      <c r="G119" s="297"/>
      <c r="H119" s="297"/>
      <c r="I119" s="297"/>
      <c r="J119" s="302"/>
    </row>
    <row r="120" spans="1:16" ht="21" customHeight="1" x14ac:dyDescent="0.2">
      <c r="A120" s="407" t="s">
        <v>382</v>
      </c>
      <c r="B120" s="17" t="s">
        <v>160</v>
      </c>
      <c r="C120" s="65" t="s">
        <v>114</v>
      </c>
      <c r="D120" s="437">
        <v>778</v>
      </c>
      <c r="E120" s="35">
        <v>2</v>
      </c>
      <c r="F120" s="173"/>
      <c r="G120" s="184"/>
      <c r="H120" s="66"/>
      <c r="I120" s="184"/>
      <c r="J120" s="184"/>
    </row>
    <row r="121" spans="1:16" ht="72" x14ac:dyDescent="0.2">
      <c r="A121" s="407" t="s">
        <v>383</v>
      </c>
      <c r="B121" s="61" t="s">
        <v>1021</v>
      </c>
      <c r="C121" s="18" t="s">
        <v>994</v>
      </c>
      <c r="D121" s="437">
        <v>2</v>
      </c>
      <c r="E121" s="35"/>
      <c r="F121" s="173"/>
      <c r="G121" s="184"/>
      <c r="H121" s="66"/>
      <c r="I121" s="184"/>
      <c r="J121" s="184"/>
    </row>
    <row r="122" spans="1:16" ht="12.75" thickBot="1" x14ac:dyDescent="0.25">
      <c r="A122" s="407" t="s">
        <v>384</v>
      </c>
      <c r="B122" s="350" t="s">
        <v>17</v>
      </c>
      <c r="C122" s="351"/>
      <c r="D122" s="438">
        <f>SUM(D120:D121)</f>
        <v>780</v>
      </c>
      <c r="E122" s="438">
        <v>2</v>
      </c>
      <c r="F122" s="175" t="s">
        <v>239</v>
      </c>
      <c r="G122" s="183"/>
      <c r="H122" s="63"/>
      <c r="I122" s="183"/>
      <c r="J122" s="183"/>
    </row>
    <row r="123" spans="1:16" ht="12.75" thickBot="1" x14ac:dyDescent="0.25">
      <c r="A123" s="407" t="s">
        <v>385</v>
      </c>
      <c r="B123" s="325" t="s">
        <v>116</v>
      </c>
      <c r="C123" s="326"/>
      <c r="D123" s="326"/>
      <c r="E123" s="326"/>
      <c r="F123" s="327"/>
      <c r="G123" s="177"/>
      <c r="H123" s="185"/>
      <c r="I123" s="186"/>
      <c r="J123" s="177"/>
    </row>
    <row r="124" spans="1:16" ht="16.899999999999999" customHeight="1" thickBot="1" x14ac:dyDescent="0.25">
      <c r="A124" s="407" t="s">
        <v>386</v>
      </c>
      <c r="B124" s="379" t="s">
        <v>147</v>
      </c>
      <c r="C124" s="380"/>
      <c r="D124" s="380"/>
      <c r="E124" s="380"/>
      <c r="F124" s="380"/>
      <c r="G124" s="380"/>
      <c r="H124" s="380"/>
      <c r="I124" s="380"/>
      <c r="J124" s="381"/>
      <c r="K124" s="15"/>
      <c r="L124" s="15"/>
      <c r="M124" s="15"/>
      <c r="N124" s="15"/>
      <c r="O124" s="15"/>
      <c r="P124" s="15"/>
    </row>
    <row r="125" spans="1:16" ht="18.600000000000001" customHeight="1" thickBot="1" x14ac:dyDescent="0.25">
      <c r="A125" s="407" t="s">
        <v>387</v>
      </c>
      <c r="B125" s="382" t="s">
        <v>252</v>
      </c>
      <c r="C125" s="383"/>
      <c r="D125" s="187">
        <v>1</v>
      </c>
      <c r="E125" s="67">
        <v>30</v>
      </c>
      <c r="F125" s="188"/>
      <c r="G125" s="189"/>
      <c r="H125" s="190"/>
      <c r="I125" s="191"/>
      <c r="J125" s="191"/>
      <c r="K125" s="68"/>
      <c r="L125" s="15"/>
      <c r="M125" s="15"/>
      <c r="N125" s="15"/>
      <c r="O125" s="15"/>
      <c r="P125" s="15"/>
    </row>
    <row r="126" spans="1:16" ht="20.100000000000001" customHeight="1" thickBot="1" x14ac:dyDescent="0.25">
      <c r="A126" s="407" t="s">
        <v>388</v>
      </c>
      <c r="B126" s="374" t="s">
        <v>117</v>
      </c>
      <c r="C126" s="375"/>
      <c r="D126" s="375"/>
      <c r="E126" s="375"/>
      <c r="F126" s="376"/>
      <c r="G126" s="192"/>
      <c r="H126" s="193"/>
      <c r="I126" s="192"/>
      <c r="J126" s="192"/>
    </row>
    <row r="127" spans="1:16" ht="20.25" x14ac:dyDescent="0.3">
      <c r="A127" s="407" t="s">
        <v>389</v>
      </c>
      <c r="B127" s="314" t="s">
        <v>27</v>
      </c>
      <c r="C127" s="359"/>
      <c r="D127" s="359"/>
      <c r="E127" s="359"/>
      <c r="F127" s="359"/>
      <c r="G127" s="359"/>
      <c r="H127" s="359"/>
      <c r="I127" s="359"/>
      <c r="J127" s="359"/>
    </row>
    <row r="128" spans="1:16" ht="15" customHeight="1" x14ac:dyDescent="0.2">
      <c r="A128" s="407" t="s">
        <v>390</v>
      </c>
      <c r="B128" s="329" t="s">
        <v>6</v>
      </c>
      <c r="C128" s="352"/>
      <c r="D128" s="352"/>
      <c r="E128" s="352"/>
      <c r="F128" s="352"/>
      <c r="G128" s="352"/>
      <c r="H128" s="352"/>
      <c r="I128" s="352"/>
      <c r="J128" s="352"/>
    </row>
    <row r="129" spans="1:10" x14ac:dyDescent="0.2">
      <c r="A129" s="407" t="s">
        <v>391</v>
      </c>
      <c r="B129" s="318" t="s">
        <v>791</v>
      </c>
      <c r="C129" s="318"/>
      <c r="D129" s="318"/>
      <c r="E129" s="318"/>
      <c r="F129" s="318"/>
      <c r="G129" s="318"/>
      <c r="H129" s="318"/>
      <c r="I129" s="318"/>
      <c r="J129" s="319"/>
    </row>
    <row r="130" spans="1:10" x14ac:dyDescent="0.2">
      <c r="A130" s="407" t="s">
        <v>392</v>
      </c>
      <c r="B130" s="69" t="s">
        <v>28</v>
      </c>
      <c r="C130" s="16" t="s">
        <v>114</v>
      </c>
      <c r="D130" s="439">
        <v>1001</v>
      </c>
      <c r="E130" s="16">
        <v>4</v>
      </c>
      <c r="F130" s="194"/>
      <c r="G130" s="195"/>
      <c r="H130" s="72"/>
      <c r="I130" s="195"/>
      <c r="J130" s="195"/>
    </row>
    <row r="131" spans="1:10" x14ac:dyDescent="0.2">
      <c r="A131" s="407" t="s">
        <v>393</v>
      </c>
      <c r="B131" s="69" t="s">
        <v>29</v>
      </c>
      <c r="C131" s="16" t="s">
        <v>114</v>
      </c>
      <c r="D131" s="439">
        <v>1008</v>
      </c>
      <c r="E131" s="16">
        <v>4</v>
      </c>
      <c r="F131" s="194"/>
      <c r="G131" s="195"/>
      <c r="H131" s="72"/>
      <c r="I131" s="195"/>
      <c r="J131" s="195"/>
    </row>
    <row r="132" spans="1:10" x14ac:dyDescent="0.2">
      <c r="A132" s="407" t="s">
        <v>394</v>
      </c>
      <c r="B132" s="69" t="s">
        <v>30</v>
      </c>
      <c r="C132" s="16" t="s">
        <v>114</v>
      </c>
      <c r="D132" s="439">
        <v>931</v>
      </c>
      <c r="E132" s="16">
        <v>4</v>
      </c>
      <c r="F132" s="194"/>
      <c r="G132" s="195"/>
      <c r="H132" s="72"/>
      <c r="I132" s="195"/>
      <c r="J132" s="195"/>
    </row>
    <row r="133" spans="1:10" x14ac:dyDescent="0.2">
      <c r="A133" s="407" t="s">
        <v>395</v>
      </c>
      <c r="B133" s="69" t="s">
        <v>31</v>
      </c>
      <c r="C133" s="16" t="s">
        <v>114</v>
      </c>
      <c r="D133" s="439">
        <v>1008</v>
      </c>
      <c r="E133" s="16">
        <v>4</v>
      </c>
      <c r="F133" s="194"/>
      <c r="G133" s="195"/>
      <c r="H133" s="72"/>
      <c r="I133" s="195"/>
      <c r="J133" s="195"/>
    </row>
    <row r="134" spans="1:10" x14ac:dyDescent="0.2">
      <c r="A134" s="407" t="s">
        <v>396</v>
      </c>
      <c r="B134" s="69" t="s">
        <v>32</v>
      </c>
      <c r="C134" s="16" t="s">
        <v>114</v>
      </c>
      <c r="D134" s="439">
        <v>633</v>
      </c>
      <c r="E134" s="16">
        <v>4</v>
      </c>
      <c r="F134" s="194"/>
      <c r="G134" s="195"/>
      <c r="H134" s="72"/>
      <c r="I134" s="195"/>
      <c r="J134" s="195"/>
    </row>
    <row r="135" spans="1:10" x14ac:dyDescent="0.2">
      <c r="A135" s="407" t="s">
        <v>397</v>
      </c>
      <c r="B135" s="69" t="s">
        <v>33</v>
      </c>
      <c r="C135" s="16" t="s">
        <v>114</v>
      </c>
      <c r="D135" s="439">
        <v>989</v>
      </c>
      <c r="E135" s="16">
        <v>4</v>
      </c>
      <c r="F135" s="194"/>
      <c r="G135" s="195"/>
      <c r="H135" s="72"/>
      <c r="I135" s="195"/>
      <c r="J135" s="195"/>
    </row>
    <row r="136" spans="1:10" x14ac:dyDescent="0.2">
      <c r="A136" s="407" t="s">
        <v>398</v>
      </c>
      <c r="B136" s="69" t="s">
        <v>34</v>
      </c>
      <c r="C136" s="16" t="s">
        <v>114</v>
      </c>
      <c r="D136" s="439">
        <v>2108</v>
      </c>
      <c r="E136" s="16">
        <v>4</v>
      </c>
      <c r="F136" s="194"/>
      <c r="G136" s="195"/>
      <c r="H136" s="72"/>
      <c r="I136" s="195"/>
      <c r="J136" s="195"/>
    </row>
    <row r="137" spans="1:10" x14ac:dyDescent="0.2">
      <c r="A137" s="407" t="s">
        <v>399</v>
      </c>
      <c r="B137" s="69" t="s">
        <v>151</v>
      </c>
      <c r="C137" s="16" t="s">
        <v>114</v>
      </c>
      <c r="D137" s="439">
        <v>946</v>
      </c>
      <c r="E137" s="16">
        <v>4</v>
      </c>
      <c r="F137" s="194"/>
      <c r="G137" s="195"/>
      <c r="H137" s="73"/>
      <c r="I137" s="195"/>
      <c r="J137" s="195"/>
    </row>
    <row r="138" spans="1:10" x14ac:dyDescent="0.2">
      <c r="A138" s="407" t="s">
        <v>400</v>
      </c>
      <c r="B138" s="69" t="s">
        <v>35</v>
      </c>
      <c r="C138" s="16" t="s">
        <v>114</v>
      </c>
      <c r="D138" s="439">
        <v>932</v>
      </c>
      <c r="E138" s="16">
        <v>4</v>
      </c>
      <c r="F138" s="194"/>
      <c r="G138" s="195"/>
      <c r="H138" s="72"/>
      <c r="I138" s="195"/>
      <c r="J138" s="195"/>
    </row>
    <row r="139" spans="1:10" x14ac:dyDescent="0.2">
      <c r="A139" s="407" t="s">
        <v>401</v>
      </c>
      <c r="B139" s="69" t="s">
        <v>37</v>
      </c>
      <c r="C139" s="16" t="s">
        <v>114</v>
      </c>
      <c r="D139" s="439">
        <v>241</v>
      </c>
      <c r="E139" s="16">
        <v>4</v>
      </c>
      <c r="F139" s="194"/>
      <c r="G139" s="195"/>
      <c r="H139" s="72"/>
      <c r="I139" s="195"/>
      <c r="J139" s="195"/>
    </row>
    <row r="140" spans="1:10" x14ac:dyDescent="0.2">
      <c r="A140" s="407" t="s">
        <v>402</v>
      </c>
      <c r="B140" s="69" t="s">
        <v>39</v>
      </c>
      <c r="C140" s="16" t="s">
        <v>114</v>
      </c>
      <c r="D140" s="429">
        <v>1433</v>
      </c>
      <c r="E140" s="16">
        <v>4</v>
      </c>
      <c r="F140" s="194"/>
      <c r="G140" s="195"/>
      <c r="H140" s="72"/>
      <c r="I140" s="195"/>
      <c r="J140" s="195"/>
    </row>
    <row r="141" spans="1:10" x14ac:dyDescent="0.2">
      <c r="A141" s="407" t="s">
        <v>403</v>
      </c>
      <c r="B141" s="69" t="s">
        <v>40</v>
      </c>
      <c r="C141" s="16" t="s">
        <v>114</v>
      </c>
      <c r="D141" s="439">
        <v>933</v>
      </c>
      <c r="E141" s="16">
        <v>4</v>
      </c>
      <c r="F141" s="194"/>
      <c r="G141" s="195"/>
      <c r="H141" s="72"/>
      <c r="I141" s="195"/>
      <c r="J141" s="195"/>
    </row>
    <row r="142" spans="1:10" x14ac:dyDescent="0.2">
      <c r="A142" s="407" t="s">
        <v>404</v>
      </c>
      <c r="B142" s="69" t="s">
        <v>41</v>
      </c>
      <c r="C142" s="16" t="s">
        <v>114</v>
      </c>
      <c r="D142" s="439">
        <v>222</v>
      </c>
      <c r="E142" s="16">
        <v>4</v>
      </c>
      <c r="F142" s="194"/>
      <c r="G142" s="195"/>
      <c r="H142" s="72"/>
      <c r="I142" s="195"/>
      <c r="J142" s="195"/>
    </row>
    <row r="143" spans="1:10" x14ac:dyDescent="0.2">
      <c r="A143" s="407" t="s">
        <v>1081</v>
      </c>
      <c r="B143" s="69" t="s">
        <v>135</v>
      </c>
      <c r="C143" s="16" t="s">
        <v>114</v>
      </c>
      <c r="D143" s="439">
        <v>340</v>
      </c>
      <c r="E143" s="16">
        <v>4</v>
      </c>
      <c r="F143" s="194"/>
      <c r="G143" s="195"/>
      <c r="H143" s="72"/>
      <c r="I143" s="195"/>
      <c r="J143" s="195"/>
    </row>
    <row r="144" spans="1:10" ht="14.25" customHeight="1" x14ac:dyDescent="0.2">
      <c r="A144" s="407" t="s">
        <v>405</v>
      </c>
      <c r="B144" s="17" t="s">
        <v>144</v>
      </c>
      <c r="C144" s="16" t="s">
        <v>114</v>
      </c>
      <c r="D144" s="439">
        <v>10400</v>
      </c>
      <c r="E144" s="16">
        <v>4</v>
      </c>
      <c r="F144" s="194"/>
      <c r="G144" s="195"/>
      <c r="H144" s="72"/>
      <c r="I144" s="195"/>
      <c r="J144" s="195"/>
    </row>
    <row r="145" spans="1:13" x14ac:dyDescent="0.2">
      <c r="A145" s="407" t="s">
        <v>406</v>
      </c>
      <c r="B145" s="330" t="s">
        <v>17</v>
      </c>
      <c r="C145" s="331"/>
      <c r="D145" s="440">
        <f>SUM(D130:D144)</f>
        <v>23125</v>
      </c>
      <c r="E145" s="74">
        <f>SUM(E130:E144)</f>
        <v>60</v>
      </c>
      <c r="F145" s="196" t="s">
        <v>239</v>
      </c>
      <c r="G145" s="197"/>
      <c r="H145" s="77"/>
      <c r="I145" s="197"/>
      <c r="J145" s="197"/>
    </row>
    <row r="146" spans="1:13" ht="12.6" customHeight="1" x14ac:dyDescent="0.2">
      <c r="A146" s="407" t="s">
        <v>407</v>
      </c>
      <c r="B146" s="318" t="s">
        <v>43</v>
      </c>
      <c r="C146" s="318"/>
      <c r="D146" s="318"/>
      <c r="E146" s="318"/>
      <c r="F146" s="318"/>
      <c r="G146" s="318"/>
      <c r="H146" s="318"/>
      <c r="I146" s="318"/>
      <c r="J146" s="319"/>
    </row>
    <row r="147" spans="1:13" x14ac:dyDescent="0.2">
      <c r="A147" s="407" t="s">
        <v>408</v>
      </c>
      <c r="B147" s="69" t="s">
        <v>28</v>
      </c>
      <c r="C147" s="16" t="s">
        <v>114</v>
      </c>
      <c r="D147" s="439">
        <v>950</v>
      </c>
      <c r="E147" s="16">
        <v>4</v>
      </c>
      <c r="F147" s="194"/>
      <c r="G147" s="198"/>
      <c r="H147" s="79"/>
      <c r="I147" s="198"/>
      <c r="J147" s="198"/>
    </row>
    <row r="148" spans="1:13" x14ac:dyDescent="0.2">
      <c r="A148" s="407" t="s">
        <v>409</v>
      </c>
      <c r="B148" s="69" t="s">
        <v>29</v>
      </c>
      <c r="C148" s="16" t="s">
        <v>114</v>
      </c>
      <c r="D148" s="439">
        <v>1044</v>
      </c>
      <c r="E148" s="16">
        <v>4</v>
      </c>
      <c r="F148" s="194"/>
      <c r="G148" s="198"/>
      <c r="H148" s="79"/>
      <c r="I148" s="198"/>
      <c r="J148" s="198"/>
    </row>
    <row r="149" spans="1:13" x14ac:dyDescent="0.2">
      <c r="A149" s="407" t="s">
        <v>1082</v>
      </c>
      <c r="B149" s="69" t="s">
        <v>35</v>
      </c>
      <c r="C149" s="16" t="s">
        <v>114</v>
      </c>
      <c r="D149" s="439">
        <v>1020</v>
      </c>
      <c r="E149" s="16">
        <v>4</v>
      </c>
      <c r="F149" s="194"/>
      <c r="G149" s="198"/>
      <c r="H149" s="79"/>
      <c r="I149" s="198"/>
      <c r="J149" s="198"/>
    </row>
    <row r="150" spans="1:13" x14ac:dyDescent="0.2">
      <c r="A150" s="407" t="s">
        <v>410</v>
      </c>
      <c r="B150" s="69" t="s">
        <v>36</v>
      </c>
      <c r="C150" s="16" t="s">
        <v>114</v>
      </c>
      <c r="D150" s="439">
        <v>820</v>
      </c>
      <c r="E150" s="16">
        <v>4</v>
      </c>
      <c r="F150" s="194"/>
      <c r="G150" s="198"/>
      <c r="H150" s="79"/>
      <c r="I150" s="198"/>
      <c r="J150" s="198"/>
    </row>
    <row r="151" spans="1:13" x14ac:dyDescent="0.2">
      <c r="A151" s="407" t="s">
        <v>411</v>
      </c>
      <c r="B151" s="69" t="s">
        <v>38</v>
      </c>
      <c r="C151" s="16" t="s">
        <v>114</v>
      </c>
      <c r="D151" s="439">
        <v>1405</v>
      </c>
      <c r="E151" s="16">
        <v>4</v>
      </c>
      <c r="F151" s="194"/>
      <c r="G151" s="198"/>
      <c r="H151" s="79"/>
      <c r="I151" s="198"/>
      <c r="J151" s="198"/>
    </row>
    <row r="152" spans="1:13" x14ac:dyDescent="0.2">
      <c r="A152" s="407" t="s">
        <v>412</v>
      </c>
      <c r="B152" s="69" t="s">
        <v>46</v>
      </c>
      <c r="C152" s="16" t="s">
        <v>114</v>
      </c>
      <c r="D152" s="439">
        <v>1089</v>
      </c>
      <c r="E152" s="16">
        <v>4</v>
      </c>
      <c r="F152" s="194"/>
      <c r="G152" s="198"/>
      <c r="H152" s="79"/>
      <c r="I152" s="198"/>
      <c r="J152" s="198"/>
    </row>
    <row r="153" spans="1:13" x14ac:dyDescent="0.2">
      <c r="A153" s="407" t="s">
        <v>413</v>
      </c>
      <c r="B153" s="330" t="s">
        <v>17</v>
      </c>
      <c r="C153" s="331"/>
      <c r="D153" s="440">
        <f>SUM(D147:D152)</f>
        <v>6328</v>
      </c>
      <c r="E153" s="74">
        <f>SUM(E147:E152)</f>
        <v>24</v>
      </c>
      <c r="F153" s="196" t="s">
        <v>239</v>
      </c>
      <c r="G153" s="197"/>
      <c r="H153" s="77"/>
      <c r="I153" s="197"/>
      <c r="J153" s="197"/>
    </row>
    <row r="154" spans="1:13" x14ac:dyDescent="0.2">
      <c r="A154" s="407" t="s">
        <v>414</v>
      </c>
      <c r="B154" s="318" t="s">
        <v>44</v>
      </c>
      <c r="C154" s="318"/>
      <c r="D154" s="318"/>
      <c r="E154" s="318"/>
      <c r="F154" s="318"/>
      <c r="G154" s="318"/>
      <c r="H154" s="318"/>
      <c r="I154" s="318"/>
      <c r="J154" s="319"/>
      <c r="M154" s="80"/>
    </row>
    <row r="155" spans="1:13" x14ac:dyDescent="0.2">
      <c r="A155" s="407" t="s">
        <v>415</v>
      </c>
      <c r="B155" s="69" t="s">
        <v>28</v>
      </c>
      <c r="C155" s="16" t="s">
        <v>114</v>
      </c>
      <c r="D155" s="439">
        <v>4400</v>
      </c>
      <c r="E155" s="16">
        <v>4</v>
      </c>
      <c r="F155" s="194"/>
      <c r="G155" s="195"/>
      <c r="H155" s="72"/>
      <c r="I155" s="195"/>
      <c r="J155" s="195"/>
    </row>
    <row r="156" spans="1:13" x14ac:dyDescent="0.2">
      <c r="A156" s="407" t="s">
        <v>416</v>
      </c>
      <c r="B156" s="69" t="s">
        <v>29</v>
      </c>
      <c r="C156" s="16" t="s">
        <v>114</v>
      </c>
      <c r="D156" s="439">
        <v>3620</v>
      </c>
      <c r="E156" s="16">
        <v>4</v>
      </c>
      <c r="F156" s="194"/>
      <c r="G156" s="195"/>
      <c r="H156" s="72"/>
      <c r="I156" s="195"/>
      <c r="J156" s="195"/>
    </row>
    <row r="157" spans="1:13" x14ac:dyDescent="0.2">
      <c r="A157" s="407" t="s">
        <v>417</v>
      </c>
      <c r="B157" s="69" t="s">
        <v>34</v>
      </c>
      <c r="C157" s="16" t="s">
        <v>114</v>
      </c>
      <c r="D157" s="439">
        <v>1666</v>
      </c>
      <c r="E157" s="16">
        <v>4</v>
      </c>
      <c r="F157" s="194"/>
      <c r="G157" s="195"/>
      <c r="H157" s="72"/>
      <c r="I157" s="195"/>
      <c r="J157" s="195"/>
    </row>
    <row r="158" spans="1:13" x14ac:dyDescent="0.2">
      <c r="A158" s="407" t="s">
        <v>418</v>
      </c>
      <c r="B158" s="69" t="s">
        <v>35</v>
      </c>
      <c r="C158" s="16" t="s">
        <v>114</v>
      </c>
      <c r="D158" s="439">
        <v>1784</v>
      </c>
      <c r="E158" s="16">
        <v>4</v>
      </c>
      <c r="F158" s="194"/>
      <c r="G158" s="195"/>
      <c r="H158" s="72"/>
      <c r="I158" s="195"/>
      <c r="J158" s="195"/>
    </row>
    <row r="159" spans="1:13" x14ac:dyDescent="0.2">
      <c r="A159" s="407" t="s">
        <v>419</v>
      </c>
      <c r="B159" s="330" t="s">
        <v>17</v>
      </c>
      <c r="C159" s="331"/>
      <c r="D159" s="440">
        <f>SUM(D155:D158)</f>
        <v>11470</v>
      </c>
      <c r="E159" s="74">
        <f>SUM(E155:E158)</f>
        <v>16</v>
      </c>
      <c r="F159" s="196" t="s">
        <v>239</v>
      </c>
      <c r="G159" s="197"/>
      <c r="H159" s="77"/>
      <c r="I159" s="197"/>
      <c r="J159" s="197"/>
    </row>
    <row r="160" spans="1:13" x14ac:dyDescent="0.2">
      <c r="A160" s="407" t="s">
        <v>420</v>
      </c>
      <c r="B160" s="318" t="s">
        <v>45</v>
      </c>
      <c r="C160" s="318"/>
      <c r="D160" s="318"/>
      <c r="E160" s="318"/>
      <c r="F160" s="318"/>
      <c r="G160" s="318"/>
      <c r="H160" s="318"/>
      <c r="I160" s="318"/>
      <c r="J160" s="319"/>
    </row>
    <row r="161" spans="1:10" x14ac:dyDescent="0.2">
      <c r="A161" s="407" t="s">
        <v>421</v>
      </c>
      <c r="B161" s="69" t="s">
        <v>29</v>
      </c>
      <c r="C161" s="16" t="s">
        <v>114</v>
      </c>
      <c r="D161" s="439">
        <v>744</v>
      </c>
      <c r="E161" s="16">
        <v>4</v>
      </c>
      <c r="F161" s="194"/>
      <c r="G161" s="195"/>
      <c r="H161" s="72"/>
      <c r="I161" s="195"/>
      <c r="J161" s="195"/>
    </row>
    <row r="162" spans="1:10" x14ac:dyDescent="0.2">
      <c r="A162" s="407" t="s">
        <v>422</v>
      </c>
      <c r="B162" s="69" t="s">
        <v>32</v>
      </c>
      <c r="C162" s="16" t="s">
        <v>114</v>
      </c>
      <c r="D162" s="439">
        <v>739</v>
      </c>
      <c r="E162" s="16">
        <v>4</v>
      </c>
      <c r="F162" s="194"/>
      <c r="G162" s="195"/>
      <c r="H162" s="72"/>
      <c r="I162" s="195"/>
      <c r="J162" s="195"/>
    </row>
    <row r="163" spans="1:10" x14ac:dyDescent="0.2">
      <c r="A163" s="407" t="s">
        <v>423</v>
      </c>
      <c r="B163" s="69" t="s">
        <v>33</v>
      </c>
      <c r="C163" s="16" t="s">
        <v>114</v>
      </c>
      <c r="D163" s="439">
        <v>305</v>
      </c>
      <c r="E163" s="16">
        <v>4</v>
      </c>
      <c r="F163" s="194"/>
      <c r="G163" s="195"/>
      <c r="H163" s="72"/>
      <c r="I163" s="195"/>
      <c r="J163" s="195"/>
    </row>
    <row r="164" spans="1:10" x14ac:dyDescent="0.2">
      <c r="A164" s="407" t="s">
        <v>424</v>
      </c>
      <c r="B164" s="69" t="s">
        <v>46</v>
      </c>
      <c r="C164" s="16" t="s">
        <v>114</v>
      </c>
      <c r="D164" s="439">
        <v>602</v>
      </c>
      <c r="E164" s="16">
        <v>4</v>
      </c>
      <c r="F164" s="194"/>
      <c r="G164" s="195"/>
      <c r="H164" s="72"/>
      <c r="I164" s="195"/>
      <c r="J164" s="195"/>
    </row>
    <row r="165" spans="1:10" x14ac:dyDescent="0.2">
      <c r="A165" s="407" t="s">
        <v>425</v>
      </c>
      <c r="B165" s="69" t="s">
        <v>47</v>
      </c>
      <c r="C165" s="16" t="s">
        <v>114</v>
      </c>
      <c r="D165" s="439">
        <v>2583</v>
      </c>
      <c r="E165" s="16">
        <v>4</v>
      </c>
      <c r="F165" s="194"/>
      <c r="G165" s="195"/>
      <c r="H165" s="72"/>
      <c r="I165" s="195"/>
      <c r="J165" s="195"/>
    </row>
    <row r="166" spans="1:10" ht="12.75" thickBot="1" x14ac:dyDescent="0.25">
      <c r="A166" s="407" t="s">
        <v>426</v>
      </c>
      <c r="B166" s="330" t="s">
        <v>17</v>
      </c>
      <c r="C166" s="331"/>
      <c r="D166" s="440">
        <f>SUM(D161:D165)</f>
        <v>4973</v>
      </c>
      <c r="E166" s="74">
        <f>SUM(E161:E165)</f>
        <v>20</v>
      </c>
      <c r="F166" s="196" t="s">
        <v>239</v>
      </c>
      <c r="G166" s="197"/>
      <c r="H166" s="77"/>
      <c r="I166" s="197"/>
      <c r="J166" s="197"/>
    </row>
    <row r="167" spans="1:10" ht="12.75" thickBot="1" x14ac:dyDescent="0.25">
      <c r="A167" s="407" t="s">
        <v>427</v>
      </c>
      <c r="B167" s="305" t="s">
        <v>257</v>
      </c>
      <c r="C167" s="306"/>
      <c r="D167" s="306"/>
      <c r="E167" s="306"/>
      <c r="F167" s="334"/>
      <c r="G167" s="199"/>
      <c r="H167" s="159"/>
      <c r="I167" s="199"/>
      <c r="J167" s="200"/>
    </row>
    <row r="168" spans="1:10" ht="16.5" customHeight="1" x14ac:dyDescent="0.2">
      <c r="A168" s="407" t="s">
        <v>428</v>
      </c>
      <c r="B168" s="339" t="s">
        <v>15</v>
      </c>
      <c r="C168" s="339"/>
      <c r="D168" s="339"/>
      <c r="E168" s="339"/>
      <c r="F168" s="339"/>
      <c r="G168" s="339"/>
      <c r="H168" s="339"/>
      <c r="I168" s="339"/>
      <c r="J168" s="340"/>
    </row>
    <row r="169" spans="1:10" x14ac:dyDescent="0.2">
      <c r="A169" s="407" t="s">
        <v>429</v>
      </c>
      <c r="B169" s="318" t="s">
        <v>791</v>
      </c>
      <c r="C169" s="318"/>
      <c r="D169" s="318"/>
      <c r="E169" s="318"/>
      <c r="F169" s="318"/>
      <c r="G169" s="318"/>
      <c r="H169" s="318"/>
      <c r="I169" s="318"/>
      <c r="J169" s="319"/>
    </row>
    <row r="170" spans="1:10" x14ac:dyDescent="0.2">
      <c r="A170" s="407" t="s">
        <v>430</v>
      </c>
      <c r="B170" s="69" t="s">
        <v>29</v>
      </c>
      <c r="C170" s="16" t="s">
        <v>114</v>
      </c>
      <c r="D170" s="439">
        <v>1008</v>
      </c>
      <c r="E170" s="16">
        <v>6</v>
      </c>
      <c r="F170" s="194"/>
      <c r="G170" s="198"/>
      <c r="H170" s="79"/>
      <c r="I170" s="198"/>
      <c r="J170" s="198"/>
    </row>
    <row r="171" spans="1:10" x14ac:dyDescent="0.2">
      <c r="A171" s="407" t="s">
        <v>431</v>
      </c>
      <c r="B171" s="82" t="s">
        <v>37</v>
      </c>
      <c r="C171" s="16" t="s">
        <v>114</v>
      </c>
      <c r="D171" s="439">
        <v>241</v>
      </c>
      <c r="E171" s="16">
        <v>6</v>
      </c>
      <c r="F171" s="194"/>
      <c r="G171" s="198"/>
      <c r="H171" s="79"/>
      <c r="I171" s="198"/>
      <c r="J171" s="198"/>
    </row>
    <row r="172" spans="1:10" x14ac:dyDescent="0.2">
      <c r="A172" s="407" t="s">
        <v>432</v>
      </c>
      <c r="B172" s="17" t="s">
        <v>144</v>
      </c>
      <c r="C172" s="16" t="s">
        <v>114</v>
      </c>
      <c r="D172" s="439">
        <v>10400</v>
      </c>
      <c r="E172" s="16">
        <v>6</v>
      </c>
      <c r="F172" s="194"/>
      <c r="G172" s="198"/>
      <c r="H172" s="79"/>
      <c r="I172" s="198"/>
      <c r="J172" s="198"/>
    </row>
    <row r="173" spans="1:10" x14ac:dyDescent="0.2">
      <c r="A173" s="407" t="s">
        <v>433</v>
      </c>
      <c r="B173" s="373" t="s">
        <v>17</v>
      </c>
      <c r="C173" s="373"/>
      <c r="D173" s="440">
        <f>SUM(D170:D172)</f>
        <v>11649</v>
      </c>
      <c r="E173" s="74">
        <f>SUM(E170:E172)</f>
        <v>18</v>
      </c>
      <c r="F173" s="196" t="s">
        <v>239</v>
      </c>
      <c r="G173" s="197"/>
      <c r="H173" s="77"/>
      <c r="I173" s="197"/>
      <c r="J173" s="197"/>
    </row>
    <row r="174" spans="1:10" x14ac:dyDescent="0.2">
      <c r="A174" s="407" t="s">
        <v>434</v>
      </c>
      <c r="B174" s="318" t="s">
        <v>43</v>
      </c>
      <c r="C174" s="318"/>
      <c r="D174" s="318"/>
      <c r="E174" s="318"/>
      <c r="F174" s="318"/>
      <c r="G174" s="318"/>
      <c r="H174" s="318"/>
      <c r="I174" s="318"/>
      <c r="J174" s="319"/>
    </row>
    <row r="175" spans="1:10" x14ac:dyDescent="0.2">
      <c r="A175" s="407" t="s">
        <v>435</v>
      </c>
      <c r="B175" s="69" t="s">
        <v>28</v>
      </c>
      <c r="C175" s="16" t="s">
        <v>114</v>
      </c>
      <c r="D175" s="439">
        <v>950</v>
      </c>
      <c r="E175" s="16">
        <v>2</v>
      </c>
      <c r="F175" s="194"/>
      <c r="G175" s="195"/>
      <c r="H175" s="72"/>
      <c r="I175" s="195"/>
      <c r="J175" s="195"/>
    </row>
    <row r="176" spans="1:10" x14ac:dyDescent="0.2">
      <c r="A176" s="407" t="s">
        <v>436</v>
      </c>
      <c r="B176" s="69" t="s">
        <v>29</v>
      </c>
      <c r="C176" s="16" t="s">
        <v>114</v>
      </c>
      <c r="D176" s="439">
        <v>1044</v>
      </c>
      <c r="E176" s="16">
        <v>2</v>
      </c>
      <c r="F176" s="194"/>
      <c r="G176" s="195"/>
      <c r="H176" s="72"/>
      <c r="I176" s="195"/>
      <c r="J176" s="195"/>
    </row>
    <row r="177" spans="1:10" x14ac:dyDescent="0.2">
      <c r="A177" s="407" t="s">
        <v>437</v>
      </c>
      <c r="B177" s="69" t="s">
        <v>35</v>
      </c>
      <c r="C177" s="16" t="s">
        <v>114</v>
      </c>
      <c r="D177" s="439">
        <v>1020</v>
      </c>
      <c r="E177" s="16">
        <v>2</v>
      </c>
      <c r="F177" s="194"/>
      <c r="G177" s="195"/>
      <c r="H177" s="72"/>
      <c r="I177" s="195"/>
      <c r="J177" s="195"/>
    </row>
    <row r="178" spans="1:10" x14ac:dyDescent="0.2">
      <c r="A178" s="407" t="s">
        <v>438</v>
      </c>
      <c r="B178" s="69" t="s">
        <v>36</v>
      </c>
      <c r="C178" s="16" t="s">
        <v>114</v>
      </c>
      <c r="D178" s="439">
        <v>820</v>
      </c>
      <c r="E178" s="16">
        <v>2</v>
      </c>
      <c r="F178" s="194"/>
      <c r="G178" s="195"/>
      <c r="H178" s="72"/>
      <c r="I178" s="195"/>
      <c r="J178" s="195"/>
    </row>
    <row r="179" spans="1:10" x14ac:dyDescent="0.2">
      <c r="A179" s="407" t="s">
        <v>439</v>
      </c>
      <c r="B179" s="69" t="s">
        <v>38</v>
      </c>
      <c r="C179" s="16" t="s">
        <v>114</v>
      </c>
      <c r="D179" s="439">
        <v>1405</v>
      </c>
      <c r="E179" s="16">
        <v>2</v>
      </c>
      <c r="F179" s="194"/>
      <c r="G179" s="195"/>
      <c r="H179" s="72"/>
      <c r="I179" s="195"/>
      <c r="J179" s="195"/>
    </row>
    <row r="180" spans="1:10" x14ac:dyDescent="0.2">
      <c r="A180" s="407" t="s">
        <v>440</v>
      </c>
      <c r="B180" s="69" t="s">
        <v>46</v>
      </c>
      <c r="C180" s="16" t="s">
        <v>114</v>
      </c>
      <c r="D180" s="439">
        <v>1089</v>
      </c>
      <c r="E180" s="16">
        <v>2</v>
      </c>
      <c r="F180" s="194"/>
      <c r="G180" s="195"/>
      <c r="H180" s="72"/>
      <c r="I180" s="195"/>
      <c r="J180" s="195"/>
    </row>
    <row r="181" spans="1:10" x14ac:dyDescent="0.2">
      <c r="A181" s="407" t="s">
        <v>441</v>
      </c>
      <c r="B181" s="330" t="s">
        <v>17</v>
      </c>
      <c r="C181" s="331"/>
      <c r="D181" s="440">
        <f>SUM(D175:D180)</f>
        <v>6328</v>
      </c>
      <c r="E181" s="74">
        <f>SUM(E175:E180)</f>
        <v>12</v>
      </c>
      <c r="F181" s="196" t="s">
        <v>239</v>
      </c>
      <c r="G181" s="197"/>
      <c r="H181" s="77"/>
      <c r="I181" s="197"/>
      <c r="J181" s="197"/>
    </row>
    <row r="182" spans="1:10" x14ac:dyDescent="0.2">
      <c r="A182" s="407" t="s">
        <v>442</v>
      </c>
      <c r="B182" s="319" t="s">
        <v>44</v>
      </c>
      <c r="C182" s="372"/>
      <c r="D182" s="372"/>
      <c r="E182" s="372"/>
      <c r="F182" s="372"/>
      <c r="G182" s="372"/>
      <c r="H182" s="372"/>
      <c r="I182" s="372"/>
      <c r="J182" s="372"/>
    </row>
    <row r="183" spans="1:10" x14ac:dyDescent="0.2">
      <c r="A183" s="407" t="s">
        <v>443</v>
      </c>
      <c r="B183" s="69" t="s">
        <v>28</v>
      </c>
      <c r="C183" s="16" t="s">
        <v>114</v>
      </c>
      <c r="D183" s="439">
        <v>4400</v>
      </c>
      <c r="E183" s="16">
        <v>4</v>
      </c>
      <c r="F183" s="194"/>
      <c r="G183" s="195"/>
      <c r="H183" s="72"/>
      <c r="I183" s="195"/>
      <c r="J183" s="195"/>
    </row>
    <row r="184" spans="1:10" x14ac:dyDescent="0.2">
      <c r="A184" s="407" t="s">
        <v>444</v>
      </c>
      <c r="B184" s="83" t="s">
        <v>29</v>
      </c>
      <c r="C184" s="16" t="s">
        <v>114</v>
      </c>
      <c r="D184" s="439">
        <v>3620</v>
      </c>
      <c r="E184" s="84">
        <v>4</v>
      </c>
      <c r="F184" s="194"/>
      <c r="G184" s="195"/>
      <c r="H184" s="72"/>
      <c r="I184" s="195"/>
      <c r="J184" s="195"/>
    </row>
    <row r="185" spans="1:10" x14ac:dyDescent="0.2">
      <c r="A185" s="407" t="s">
        <v>445</v>
      </c>
      <c r="B185" s="83" t="s">
        <v>34</v>
      </c>
      <c r="C185" s="16" t="s">
        <v>114</v>
      </c>
      <c r="D185" s="439">
        <v>1666</v>
      </c>
      <c r="E185" s="84">
        <v>4</v>
      </c>
      <c r="F185" s="194"/>
      <c r="G185" s="195"/>
      <c r="H185" s="72"/>
      <c r="I185" s="195"/>
      <c r="J185" s="195"/>
    </row>
    <row r="186" spans="1:10" x14ac:dyDescent="0.2">
      <c r="A186" s="407" t="s">
        <v>446</v>
      </c>
      <c r="B186" s="83" t="s">
        <v>35</v>
      </c>
      <c r="C186" s="84" t="s">
        <v>114</v>
      </c>
      <c r="D186" s="441">
        <v>1784</v>
      </c>
      <c r="E186" s="84">
        <v>4</v>
      </c>
      <c r="F186" s="201"/>
      <c r="G186" s="202"/>
      <c r="H186" s="85"/>
      <c r="I186" s="202"/>
      <c r="J186" s="202"/>
    </row>
    <row r="187" spans="1:10" x14ac:dyDescent="0.2">
      <c r="A187" s="407" t="s">
        <v>447</v>
      </c>
      <c r="B187" s="330" t="s">
        <v>17</v>
      </c>
      <c r="C187" s="331"/>
      <c r="D187" s="440">
        <f>SUM(D183:D186)</f>
        <v>11470</v>
      </c>
      <c r="E187" s="74">
        <f>SUM(E183:E186)</f>
        <v>16</v>
      </c>
      <c r="F187" s="196" t="s">
        <v>239</v>
      </c>
      <c r="G187" s="197"/>
      <c r="H187" s="77"/>
      <c r="I187" s="197"/>
      <c r="J187" s="197"/>
    </row>
    <row r="188" spans="1:10" x14ac:dyDescent="0.2">
      <c r="A188" s="407" t="s">
        <v>448</v>
      </c>
      <c r="B188" s="319" t="s">
        <v>45</v>
      </c>
      <c r="C188" s="372"/>
      <c r="D188" s="372"/>
      <c r="E188" s="372"/>
      <c r="F188" s="372"/>
      <c r="G188" s="372"/>
      <c r="H188" s="372"/>
      <c r="I188" s="372"/>
      <c r="J188" s="372"/>
    </row>
    <row r="189" spans="1:10" x14ac:dyDescent="0.2">
      <c r="A189" s="407" t="s">
        <v>449</v>
      </c>
      <c r="B189" s="69" t="s">
        <v>29</v>
      </c>
      <c r="C189" s="16" t="s">
        <v>114</v>
      </c>
      <c r="D189" s="439">
        <v>744</v>
      </c>
      <c r="E189" s="16">
        <v>4</v>
      </c>
      <c r="F189" s="194"/>
      <c r="G189" s="195"/>
      <c r="H189" s="72"/>
      <c r="I189" s="195"/>
      <c r="J189" s="195"/>
    </row>
    <row r="190" spans="1:10" x14ac:dyDescent="0.2">
      <c r="A190" s="407" t="s">
        <v>450</v>
      </c>
      <c r="B190" s="69" t="s">
        <v>32</v>
      </c>
      <c r="C190" s="16" t="s">
        <v>114</v>
      </c>
      <c r="D190" s="439">
        <v>739</v>
      </c>
      <c r="E190" s="16">
        <v>4</v>
      </c>
      <c r="F190" s="194"/>
      <c r="G190" s="195"/>
      <c r="H190" s="72"/>
      <c r="I190" s="195"/>
      <c r="J190" s="195"/>
    </row>
    <row r="191" spans="1:10" x14ac:dyDescent="0.2">
      <c r="A191" s="407" t="s">
        <v>451</v>
      </c>
      <c r="B191" s="69" t="s">
        <v>46</v>
      </c>
      <c r="C191" s="16" t="s">
        <v>114</v>
      </c>
      <c r="D191" s="439">
        <v>602</v>
      </c>
      <c r="E191" s="16">
        <v>4</v>
      </c>
      <c r="F191" s="194"/>
      <c r="G191" s="195"/>
      <c r="H191" s="72"/>
      <c r="I191" s="195"/>
      <c r="J191" s="195"/>
    </row>
    <row r="192" spans="1:10" x14ac:dyDescent="0.2">
      <c r="A192" s="407" t="s">
        <v>452</v>
      </c>
      <c r="B192" s="69" t="s">
        <v>47</v>
      </c>
      <c r="C192" s="16" t="s">
        <v>114</v>
      </c>
      <c r="D192" s="439">
        <v>2583</v>
      </c>
      <c r="E192" s="16">
        <v>4</v>
      </c>
      <c r="F192" s="194"/>
      <c r="G192" s="195"/>
      <c r="H192" s="72"/>
      <c r="I192" s="195"/>
      <c r="J192" s="195"/>
    </row>
    <row r="193" spans="1:10" ht="12.75" thickBot="1" x14ac:dyDescent="0.25">
      <c r="A193" s="407" t="s">
        <v>453</v>
      </c>
      <c r="B193" s="330" t="s">
        <v>17</v>
      </c>
      <c r="C193" s="331"/>
      <c r="D193" s="440">
        <f>SUM(D189:D192)</f>
        <v>4668</v>
      </c>
      <c r="E193" s="74">
        <f>SUM(E189:E192)</f>
        <v>16</v>
      </c>
      <c r="F193" s="196" t="s">
        <v>239</v>
      </c>
      <c r="G193" s="197"/>
      <c r="H193" s="77"/>
      <c r="I193" s="197"/>
      <c r="J193" s="197"/>
    </row>
    <row r="194" spans="1:10" ht="15" customHeight="1" thickBot="1" x14ac:dyDescent="0.25">
      <c r="A194" s="407" t="s">
        <v>454</v>
      </c>
      <c r="B194" s="305" t="s">
        <v>256</v>
      </c>
      <c r="C194" s="306"/>
      <c r="D194" s="306"/>
      <c r="E194" s="306"/>
      <c r="F194" s="334"/>
      <c r="G194" s="199"/>
      <c r="H194" s="159"/>
      <c r="I194" s="199"/>
      <c r="J194" s="200"/>
    </row>
    <row r="195" spans="1:10" ht="18" customHeight="1" x14ac:dyDescent="0.2">
      <c r="A195" s="407" t="s">
        <v>455</v>
      </c>
      <c r="B195" s="339" t="s">
        <v>18</v>
      </c>
      <c r="C195" s="339"/>
      <c r="D195" s="339"/>
      <c r="E195" s="339"/>
      <c r="F195" s="339"/>
      <c r="G195" s="339"/>
      <c r="H195" s="339"/>
      <c r="I195" s="339"/>
      <c r="J195" s="340"/>
    </row>
    <row r="196" spans="1:10" x14ac:dyDescent="0.2">
      <c r="A196" s="407" t="s">
        <v>456</v>
      </c>
      <c r="B196" s="318" t="s">
        <v>791</v>
      </c>
      <c r="C196" s="318"/>
      <c r="D196" s="318"/>
      <c r="E196" s="318"/>
      <c r="F196" s="318"/>
      <c r="G196" s="318"/>
      <c r="H196" s="318"/>
      <c r="I196" s="318"/>
      <c r="J196" s="319"/>
    </row>
    <row r="197" spans="1:10" x14ac:dyDescent="0.2">
      <c r="A197" s="407" t="s">
        <v>457</v>
      </c>
      <c r="B197" s="69" t="s">
        <v>28</v>
      </c>
      <c r="C197" s="16" t="s">
        <v>114</v>
      </c>
      <c r="D197" s="439">
        <v>1001</v>
      </c>
      <c r="E197" s="16">
        <v>4</v>
      </c>
      <c r="F197" s="194"/>
      <c r="G197" s="195"/>
      <c r="H197" s="72"/>
      <c r="I197" s="195"/>
      <c r="J197" s="195"/>
    </row>
    <row r="198" spans="1:10" x14ac:dyDescent="0.2">
      <c r="A198" s="407" t="s">
        <v>458</v>
      </c>
      <c r="B198" s="69" t="s">
        <v>29</v>
      </c>
      <c r="C198" s="16" t="s">
        <v>114</v>
      </c>
      <c r="D198" s="439">
        <v>1008</v>
      </c>
      <c r="E198" s="16">
        <v>4</v>
      </c>
      <c r="F198" s="194"/>
      <c r="G198" s="195"/>
      <c r="H198" s="72"/>
      <c r="I198" s="195"/>
      <c r="J198" s="195"/>
    </row>
    <row r="199" spans="1:10" x14ac:dyDescent="0.2">
      <c r="A199" s="407" t="s">
        <v>459</v>
      </c>
      <c r="B199" s="69" t="s">
        <v>30</v>
      </c>
      <c r="C199" s="16" t="s">
        <v>114</v>
      </c>
      <c r="D199" s="439">
        <v>931</v>
      </c>
      <c r="E199" s="16">
        <v>4</v>
      </c>
      <c r="F199" s="194"/>
      <c r="G199" s="195"/>
      <c r="H199" s="72"/>
      <c r="I199" s="195"/>
      <c r="J199" s="195"/>
    </row>
    <row r="200" spans="1:10" x14ac:dyDescent="0.2">
      <c r="A200" s="407" t="s">
        <v>880</v>
      </c>
      <c r="B200" s="69" t="s">
        <v>31</v>
      </c>
      <c r="C200" s="16" t="s">
        <v>114</v>
      </c>
      <c r="D200" s="439">
        <v>1008</v>
      </c>
      <c r="E200" s="16">
        <v>4</v>
      </c>
      <c r="F200" s="194"/>
      <c r="G200" s="195"/>
      <c r="H200" s="72"/>
      <c r="I200" s="195"/>
      <c r="J200" s="195"/>
    </row>
    <row r="201" spans="1:10" x14ac:dyDescent="0.2">
      <c r="A201" s="407" t="s">
        <v>881</v>
      </c>
      <c r="B201" s="69" t="s">
        <v>32</v>
      </c>
      <c r="C201" s="16" t="s">
        <v>114</v>
      </c>
      <c r="D201" s="439">
        <v>633</v>
      </c>
      <c r="E201" s="16">
        <v>4</v>
      </c>
      <c r="F201" s="194"/>
      <c r="G201" s="195"/>
      <c r="H201" s="72"/>
      <c r="I201" s="195"/>
      <c r="J201" s="195"/>
    </row>
    <row r="202" spans="1:10" x14ac:dyDescent="0.2">
      <c r="A202" s="407" t="s">
        <v>882</v>
      </c>
      <c r="B202" s="69" t="s">
        <v>33</v>
      </c>
      <c r="C202" s="16" t="s">
        <v>114</v>
      </c>
      <c r="D202" s="439">
        <v>989</v>
      </c>
      <c r="E202" s="16">
        <v>4</v>
      </c>
      <c r="F202" s="194"/>
      <c r="G202" s="195"/>
      <c r="H202" s="72"/>
      <c r="I202" s="195"/>
      <c r="J202" s="195"/>
    </row>
    <row r="203" spans="1:10" x14ac:dyDescent="0.2">
      <c r="A203" s="407" t="s">
        <v>883</v>
      </c>
      <c r="B203" s="69" t="s">
        <v>34</v>
      </c>
      <c r="C203" s="16" t="s">
        <v>114</v>
      </c>
      <c r="D203" s="439">
        <v>2108</v>
      </c>
      <c r="E203" s="16">
        <v>4</v>
      </c>
      <c r="F203" s="194"/>
      <c r="G203" s="195"/>
      <c r="H203" s="72"/>
      <c r="I203" s="195"/>
      <c r="J203" s="195"/>
    </row>
    <row r="204" spans="1:10" x14ac:dyDescent="0.2">
      <c r="A204" s="407" t="s">
        <v>884</v>
      </c>
      <c r="B204" s="69" t="s">
        <v>151</v>
      </c>
      <c r="C204" s="16" t="s">
        <v>114</v>
      </c>
      <c r="D204" s="439">
        <v>946</v>
      </c>
      <c r="E204" s="16">
        <v>4</v>
      </c>
      <c r="F204" s="194"/>
      <c r="G204" s="195"/>
      <c r="H204" s="73"/>
      <c r="I204" s="195"/>
      <c r="J204" s="195"/>
    </row>
    <row r="205" spans="1:10" x14ac:dyDescent="0.2">
      <c r="A205" s="407" t="s">
        <v>460</v>
      </c>
      <c r="B205" s="69" t="s">
        <v>35</v>
      </c>
      <c r="C205" s="16" t="s">
        <v>114</v>
      </c>
      <c r="D205" s="439">
        <v>932</v>
      </c>
      <c r="E205" s="16">
        <v>4</v>
      </c>
      <c r="F205" s="194"/>
      <c r="G205" s="195"/>
      <c r="H205" s="72"/>
      <c r="I205" s="195"/>
      <c r="J205" s="195"/>
    </row>
    <row r="206" spans="1:10" x14ac:dyDescent="0.2">
      <c r="A206" s="407" t="s">
        <v>461</v>
      </c>
      <c r="B206" s="69" t="s">
        <v>37</v>
      </c>
      <c r="C206" s="16" t="s">
        <v>114</v>
      </c>
      <c r="D206" s="439">
        <v>241</v>
      </c>
      <c r="E206" s="16">
        <v>4</v>
      </c>
      <c r="F206" s="194"/>
      <c r="G206" s="195"/>
      <c r="H206" s="72"/>
      <c r="I206" s="195"/>
      <c r="J206" s="195"/>
    </row>
    <row r="207" spans="1:10" x14ac:dyDescent="0.2">
      <c r="A207" s="407" t="s">
        <v>462</v>
      </c>
      <c r="B207" s="69" t="s">
        <v>39</v>
      </c>
      <c r="C207" s="16" t="s">
        <v>114</v>
      </c>
      <c r="D207" s="429">
        <v>1433</v>
      </c>
      <c r="E207" s="16">
        <v>4</v>
      </c>
      <c r="F207" s="194"/>
      <c r="G207" s="195"/>
      <c r="H207" s="72"/>
      <c r="I207" s="195"/>
      <c r="J207" s="195"/>
    </row>
    <row r="208" spans="1:10" x14ac:dyDescent="0.2">
      <c r="A208" s="407" t="s">
        <v>463</v>
      </c>
      <c r="B208" s="69" t="s">
        <v>40</v>
      </c>
      <c r="C208" s="16" t="s">
        <v>114</v>
      </c>
      <c r="D208" s="439">
        <v>933</v>
      </c>
      <c r="E208" s="16">
        <v>4</v>
      </c>
      <c r="F208" s="194"/>
      <c r="G208" s="195"/>
      <c r="H208" s="72"/>
      <c r="I208" s="195"/>
      <c r="J208" s="195"/>
    </row>
    <row r="209" spans="1:10" x14ac:dyDescent="0.2">
      <c r="A209" s="407" t="s">
        <v>464</v>
      </c>
      <c r="B209" s="69" t="s">
        <v>42</v>
      </c>
      <c r="C209" s="16" t="s">
        <v>114</v>
      </c>
      <c r="D209" s="439">
        <v>260</v>
      </c>
      <c r="E209" s="16">
        <v>4</v>
      </c>
      <c r="F209" s="194"/>
      <c r="G209" s="195"/>
      <c r="H209" s="72"/>
      <c r="I209" s="195"/>
      <c r="J209" s="195"/>
    </row>
    <row r="210" spans="1:10" x14ac:dyDescent="0.2">
      <c r="A210" s="407" t="s">
        <v>465</v>
      </c>
      <c r="B210" s="69" t="s">
        <v>135</v>
      </c>
      <c r="C210" s="16" t="s">
        <v>114</v>
      </c>
      <c r="D210" s="439">
        <v>340</v>
      </c>
      <c r="E210" s="16">
        <v>4</v>
      </c>
      <c r="F210" s="194"/>
      <c r="G210" s="195"/>
      <c r="H210" s="72"/>
      <c r="I210" s="195"/>
      <c r="J210" s="195"/>
    </row>
    <row r="211" spans="1:10" x14ac:dyDescent="0.2">
      <c r="A211" s="407" t="s">
        <v>466</v>
      </c>
      <c r="B211" s="17" t="s">
        <v>145</v>
      </c>
      <c r="C211" s="18" t="s">
        <v>114</v>
      </c>
      <c r="D211" s="439">
        <v>10400</v>
      </c>
      <c r="E211" s="16">
        <v>4</v>
      </c>
      <c r="F211" s="194"/>
      <c r="G211" s="195"/>
      <c r="H211" s="72"/>
      <c r="I211" s="195"/>
      <c r="J211" s="195"/>
    </row>
    <row r="212" spans="1:10" x14ac:dyDescent="0.2">
      <c r="A212" s="407" t="s">
        <v>467</v>
      </c>
      <c r="B212" s="330" t="s">
        <v>17</v>
      </c>
      <c r="C212" s="331"/>
      <c r="D212" s="440">
        <f>SUM(D197:D211)</f>
        <v>23163</v>
      </c>
      <c r="E212" s="74">
        <f>SUM(E197:E211)</f>
        <v>60</v>
      </c>
      <c r="F212" s="196" t="s">
        <v>239</v>
      </c>
      <c r="G212" s="197"/>
      <c r="H212" s="77"/>
      <c r="I212" s="197"/>
      <c r="J212" s="197"/>
    </row>
    <row r="213" spans="1:10" x14ac:dyDescent="0.2">
      <c r="A213" s="407" t="s">
        <v>468</v>
      </c>
      <c r="B213" s="318" t="s">
        <v>49</v>
      </c>
      <c r="C213" s="318"/>
      <c r="D213" s="318"/>
      <c r="E213" s="318"/>
      <c r="F213" s="318"/>
      <c r="G213" s="318"/>
      <c r="H213" s="318"/>
      <c r="I213" s="318"/>
      <c r="J213" s="319"/>
    </row>
    <row r="214" spans="1:10" x14ac:dyDescent="0.2">
      <c r="A214" s="407" t="s">
        <v>469</v>
      </c>
      <c r="B214" s="69" t="s">
        <v>50</v>
      </c>
      <c r="C214" s="16" t="s">
        <v>114</v>
      </c>
      <c r="D214" s="429">
        <v>144</v>
      </c>
      <c r="E214" s="16">
        <v>4</v>
      </c>
      <c r="F214" s="194"/>
      <c r="G214" s="195"/>
      <c r="H214" s="72"/>
      <c r="I214" s="195"/>
      <c r="J214" s="195"/>
    </row>
    <row r="215" spans="1:10" x14ac:dyDescent="0.2">
      <c r="A215" s="407" t="s">
        <v>470</v>
      </c>
      <c r="B215" s="69" t="s">
        <v>51</v>
      </c>
      <c r="C215" s="16" t="s">
        <v>114</v>
      </c>
      <c r="D215" s="429">
        <v>100</v>
      </c>
      <c r="E215" s="16">
        <v>4</v>
      </c>
      <c r="F215" s="194"/>
      <c r="G215" s="195"/>
      <c r="H215" s="72"/>
      <c r="I215" s="195"/>
      <c r="J215" s="195"/>
    </row>
    <row r="216" spans="1:10" x14ac:dyDescent="0.2">
      <c r="A216" s="407" t="s">
        <v>471</v>
      </c>
      <c r="B216" s="69" t="s">
        <v>52</v>
      </c>
      <c r="C216" s="16" t="s">
        <v>114</v>
      </c>
      <c r="D216" s="429">
        <v>346</v>
      </c>
      <c r="E216" s="16">
        <v>4</v>
      </c>
      <c r="F216" s="194"/>
      <c r="G216" s="195"/>
      <c r="H216" s="72"/>
      <c r="I216" s="195"/>
      <c r="J216" s="195"/>
    </row>
    <row r="217" spans="1:10" x14ac:dyDescent="0.2">
      <c r="A217" s="407" t="s">
        <v>472</v>
      </c>
      <c r="B217" s="330" t="s">
        <v>17</v>
      </c>
      <c r="C217" s="331"/>
      <c r="D217" s="440">
        <f>SUM(D214:D216)</f>
        <v>590</v>
      </c>
      <c r="E217" s="74">
        <f>SUM(E214:E216)</f>
        <v>12</v>
      </c>
      <c r="F217" s="196" t="s">
        <v>239</v>
      </c>
      <c r="G217" s="197"/>
      <c r="H217" s="77"/>
      <c r="I217" s="197"/>
      <c r="J217" s="197"/>
    </row>
    <row r="218" spans="1:10" x14ac:dyDescent="0.2">
      <c r="A218" s="407" t="s">
        <v>473</v>
      </c>
      <c r="B218" s="318" t="s">
        <v>43</v>
      </c>
      <c r="C218" s="318"/>
      <c r="D218" s="318"/>
      <c r="E218" s="318"/>
      <c r="F218" s="318"/>
      <c r="G218" s="318"/>
      <c r="H218" s="318"/>
      <c r="I218" s="318"/>
      <c r="J218" s="319"/>
    </row>
    <row r="219" spans="1:10" x14ac:dyDescent="0.2">
      <c r="A219" s="407" t="s">
        <v>474</v>
      </c>
      <c r="B219" s="69" t="s">
        <v>28</v>
      </c>
      <c r="C219" s="16" t="s">
        <v>114</v>
      </c>
      <c r="D219" s="429">
        <v>950</v>
      </c>
      <c r="E219" s="84">
        <v>4</v>
      </c>
      <c r="F219" s="194"/>
      <c r="G219" s="195"/>
      <c r="H219" s="72"/>
      <c r="I219" s="195"/>
      <c r="J219" s="195"/>
    </row>
    <row r="220" spans="1:10" x14ac:dyDescent="0.2">
      <c r="A220" s="407" t="s">
        <v>475</v>
      </c>
      <c r="B220" s="69" t="s">
        <v>29</v>
      </c>
      <c r="C220" s="16" t="s">
        <v>114</v>
      </c>
      <c r="D220" s="439">
        <v>1044</v>
      </c>
      <c r="E220" s="84">
        <v>4</v>
      </c>
      <c r="F220" s="194"/>
      <c r="G220" s="195"/>
      <c r="H220" s="72"/>
      <c r="I220" s="195"/>
      <c r="J220" s="195"/>
    </row>
    <row r="221" spans="1:10" x14ac:dyDescent="0.2">
      <c r="A221" s="407" t="s">
        <v>476</v>
      </c>
      <c r="B221" s="69" t="s">
        <v>30</v>
      </c>
      <c r="C221" s="16" t="s">
        <v>114</v>
      </c>
      <c r="D221" s="429">
        <v>751</v>
      </c>
      <c r="E221" s="84">
        <v>4</v>
      </c>
      <c r="F221" s="194"/>
      <c r="G221" s="195"/>
      <c r="H221" s="72"/>
      <c r="I221" s="195"/>
      <c r="J221" s="195"/>
    </row>
    <row r="222" spans="1:10" x14ac:dyDescent="0.2">
      <c r="A222" s="407" t="s">
        <v>477</v>
      </c>
      <c r="B222" s="69" t="s">
        <v>31</v>
      </c>
      <c r="C222" s="16" t="s">
        <v>114</v>
      </c>
      <c r="D222" s="429">
        <v>1166</v>
      </c>
      <c r="E222" s="84">
        <v>4</v>
      </c>
      <c r="F222" s="194"/>
      <c r="G222" s="195"/>
      <c r="H222" s="72"/>
      <c r="I222" s="195"/>
      <c r="J222" s="195"/>
    </row>
    <row r="223" spans="1:10" x14ac:dyDescent="0.2">
      <c r="A223" s="407" t="s">
        <v>478</v>
      </c>
      <c r="B223" s="69" t="s">
        <v>35</v>
      </c>
      <c r="C223" s="16" t="s">
        <v>114</v>
      </c>
      <c r="D223" s="439">
        <v>1020</v>
      </c>
      <c r="E223" s="84">
        <v>4</v>
      </c>
      <c r="F223" s="194"/>
      <c r="G223" s="195"/>
      <c r="H223" s="72"/>
      <c r="I223" s="195"/>
      <c r="J223" s="195"/>
    </row>
    <row r="224" spans="1:10" x14ac:dyDescent="0.2">
      <c r="A224" s="407" t="s">
        <v>479</v>
      </c>
      <c r="B224" s="69" t="s">
        <v>36</v>
      </c>
      <c r="C224" s="16" t="s">
        <v>114</v>
      </c>
      <c r="D224" s="439">
        <v>610</v>
      </c>
      <c r="E224" s="84">
        <v>4</v>
      </c>
      <c r="F224" s="194"/>
      <c r="G224" s="195"/>
      <c r="H224" s="72"/>
      <c r="I224" s="195"/>
      <c r="J224" s="195"/>
    </row>
    <row r="225" spans="1:10" x14ac:dyDescent="0.2">
      <c r="A225" s="407" t="s">
        <v>480</v>
      </c>
      <c r="B225" s="69" t="s">
        <v>38</v>
      </c>
      <c r="C225" s="16" t="s">
        <v>114</v>
      </c>
      <c r="D225" s="439">
        <v>1405</v>
      </c>
      <c r="E225" s="84">
        <v>4</v>
      </c>
      <c r="F225" s="194"/>
      <c r="G225" s="195"/>
      <c r="H225" s="72"/>
      <c r="I225" s="195"/>
      <c r="J225" s="195"/>
    </row>
    <row r="226" spans="1:10" x14ac:dyDescent="0.2">
      <c r="A226" s="407" t="s">
        <v>481</v>
      </c>
      <c r="B226" s="69" t="s">
        <v>46</v>
      </c>
      <c r="C226" s="16" t="s">
        <v>114</v>
      </c>
      <c r="D226" s="439">
        <v>1089</v>
      </c>
      <c r="E226" s="84">
        <v>4</v>
      </c>
      <c r="F226" s="194"/>
      <c r="G226" s="195"/>
      <c r="H226" s="72"/>
      <c r="I226" s="195"/>
      <c r="J226" s="195"/>
    </row>
    <row r="227" spans="1:10" x14ac:dyDescent="0.2">
      <c r="A227" s="407" t="s">
        <v>482</v>
      </c>
      <c r="B227" s="69" t="s">
        <v>53</v>
      </c>
      <c r="C227" s="16" t="s">
        <v>114</v>
      </c>
      <c r="D227" s="439">
        <v>297</v>
      </c>
      <c r="E227" s="84">
        <v>4</v>
      </c>
      <c r="F227" s="194"/>
      <c r="G227" s="195"/>
      <c r="H227" s="72"/>
      <c r="I227" s="195"/>
      <c r="J227" s="195"/>
    </row>
    <row r="228" spans="1:10" x14ac:dyDescent="0.2">
      <c r="A228" s="407" t="s">
        <v>483</v>
      </c>
      <c r="B228" s="69" t="s">
        <v>48</v>
      </c>
      <c r="C228" s="16" t="s">
        <v>114</v>
      </c>
      <c r="D228" s="439">
        <v>1188</v>
      </c>
      <c r="E228" s="84">
        <v>4</v>
      </c>
      <c r="F228" s="194"/>
      <c r="G228" s="195"/>
      <c r="H228" s="72"/>
      <c r="I228" s="195"/>
      <c r="J228" s="195"/>
    </row>
    <row r="229" spans="1:10" x14ac:dyDescent="0.2">
      <c r="A229" s="407" t="s">
        <v>484</v>
      </c>
      <c r="B229" s="330" t="s">
        <v>17</v>
      </c>
      <c r="C229" s="331"/>
      <c r="D229" s="440">
        <f>SUM(D219:D228)</f>
        <v>9520</v>
      </c>
      <c r="E229" s="74">
        <f>SUM(E219:E228)</f>
        <v>40</v>
      </c>
      <c r="F229" s="196" t="s">
        <v>239</v>
      </c>
      <c r="G229" s="197"/>
      <c r="H229" s="77"/>
      <c r="I229" s="197"/>
      <c r="J229" s="197"/>
    </row>
    <row r="230" spans="1:10" x14ac:dyDescent="0.2">
      <c r="A230" s="407" t="s">
        <v>485</v>
      </c>
      <c r="B230" s="319" t="s">
        <v>44</v>
      </c>
      <c r="C230" s="372"/>
      <c r="D230" s="372"/>
      <c r="E230" s="372"/>
      <c r="F230" s="372"/>
      <c r="G230" s="372"/>
      <c r="H230" s="372"/>
      <c r="I230" s="372"/>
      <c r="J230" s="372"/>
    </row>
    <row r="231" spans="1:10" x14ac:dyDescent="0.2">
      <c r="A231" s="407" t="s">
        <v>486</v>
      </c>
      <c r="B231" s="69" t="s">
        <v>28</v>
      </c>
      <c r="C231" s="16" t="s">
        <v>114</v>
      </c>
      <c r="D231" s="439">
        <v>4400</v>
      </c>
      <c r="E231" s="16">
        <v>4</v>
      </c>
      <c r="F231" s="194"/>
      <c r="G231" s="195"/>
      <c r="H231" s="72"/>
      <c r="I231" s="195"/>
      <c r="J231" s="195"/>
    </row>
    <row r="232" spans="1:10" x14ac:dyDescent="0.2">
      <c r="A232" s="407" t="s">
        <v>487</v>
      </c>
      <c r="B232" s="69" t="s">
        <v>29</v>
      </c>
      <c r="C232" s="16" t="s">
        <v>114</v>
      </c>
      <c r="D232" s="439">
        <v>3620</v>
      </c>
      <c r="E232" s="16">
        <v>4</v>
      </c>
      <c r="F232" s="194"/>
      <c r="G232" s="195"/>
      <c r="H232" s="72"/>
      <c r="I232" s="195"/>
      <c r="J232" s="195"/>
    </row>
    <row r="233" spans="1:10" x14ac:dyDescent="0.2">
      <c r="A233" s="407" t="s">
        <v>488</v>
      </c>
      <c r="B233" s="69" t="s">
        <v>34</v>
      </c>
      <c r="C233" s="16" t="s">
        <v>114</v>
      </c>
      <c r="D233" s="439">
        <v>1666</v>
      </c>
      <c r="E233" s="16">
        <v>4</v>
      </c>
      <c r="F233" s="194"/>
      <c r="G233" s="195"/>
      <c r="H233" s="72"/>
      <c r="I233" s="195"/>
      <c r="J233" s="195"/>
    </row>
    <row r="234" spans="1:10" x14ac:dyDescent="0.2">
      <c r="A234" s="407" t="s">
        <v>489</v>
      </c>
      <c r="B234" s="83" t="s">
        <v>35</v>
      </c>
      <c r="C234" s="84" t="s">
        <v>114</v>
      </c>
      <c r="D234" s="441">
        <v>1784</v>
      </c>
      <c r="E234" s="84">
        <v>4</v>
      </c>
      <c r="F234" s="201"/>
      <c r="G234" s="202"/>
      <c r="H234" s="85"/>
      <c r="I234" s="202"/>
      <c r="J234" s="202"/>
    </row>
    <row r="235" spans="1:10" x14ac:dyDescent="0.2">
      <c r="A235" s="407" t="s">
        <v>490</v>
      </c>
      <c r="B235" s="330" t="s">
        <v>17</v>
      </c>
      <c r="C235" s="331"/>
      <c r="D235" s="440">
        <f>SUM(D231:D234)</f>
        <v>11470</v>
      </c>
      <c r="E235" s="74">
        <f>SUM(E231:E234)</f>
        <v>16</v>
      </c>
      <c r="F235" s="196" t="s">
        <v>239</v>
      </c>
      <c r="G235" s="197"/>
      <c r="H235" s="77"/>
      <c r="I235" s="197"/>
      <c r="J235" s="197"/>
    </row>
    <row r="236" spans="1:10" x14ac:dyDescent="0.2">
      <c r="A236" s="407" t="s">
        <v>491</v>
      </c>
      <c r="B236" s="319" t="s">
        <v>45</v>
      </c>
      <c r="C236" s="372"/>
      <c r="D236" s="372"/>
      <c r="E236" s="372"/>
      <c r="F236" s="372"/>
      <c r="G236" s="372"/>
      <c r="H236" s="372"/>
      <c r="I236" s="372"/>
      <c r="J236" s="372"/>
    </row>
    <row r="237" spans="1:10" x14ac:dyDescent="0.2">
      <c r="A237" s="407" t="s">
        <v>492</v>
      </c>
      <c r="B237" s="69" t="s">
        <v>29</v>
      </c>
      <c r="C237" s="16" t="s">
        <v>114</v>
      </c>
      <c r="D237" s="439">
        <v>744</v>
      </c>
      <c r="E237" s="16">
        <v>4</v>
      </c>
      <c r="F237" s="194"/>
      <c r="G237" s="195"/>
      <c r="H237" s="72"/>
      <c r="I237" s="195"/>
      <c r="J237" s="195"/>
    </row>
    <row r="238" spans="1:10" x14ac:dyDescent="0.2">
      <c r="A238" s="407" t="s">
        <v>493</v>
      </c>
      <c r="B238" s="69" t="s">
        <v>32</v>
      </c>
      <c r="C238" s="16" t="s">
        <v>114</v>
      </c>
      <c r="D238" s="439">
        <v>739</v>
      </c>
      <c r="E238" s="16">
        <v>4</v>
      </c>
      <c r="F238" s="194"/>
      <c r="G238" s="195"/>
      <c r="H238" s="72"/>
      <c r="I238" s="195"/>
      <c r="J238" s="195"/>
    </row>
    <row r="239" spans="1:10" x14ac:dyDescent="0.2">
      <c r="A239" s="407" t="s">
        <v>494</v>
      </c>
      <c r="B239" s="69" t="s">
        <v>33</v>
      </c>
      <c r="C239" s="16" t="s">
        <v>114</v>
      </c>
      <c r="D239" s="439">
        <v>305</v>
      </c>
      <c r="E239" s="16">
        <v>4</v>
      </c>
      <c r="F239" s="194"/>
      <c r="G239" s="195"/>
      <c r="H239" s="72"/>
      <c r="I239" s="195"/>
      <c r="J239" s="195"/>
    </row>
    <row r="240" spans="1:10" x14ac:dyDescent="0.2">
      <c r="A240" s="407" t="s">
        <v>495</v>
      </c>
      <c r="B240" s="69" t="s">
        <v>37</v>
      </c>
      <c r="C240" s="16" t="s">
        <v>114</v>
      </c>
      <c r="D240" s="439">
        <v>1504</v>
      </c>
      <c r="E240" s="16">
        <v>4</v>
      </c>
      <c r="F240" s="194"/>
      <c r="G240" s="195"/>
      <c r="H240" s="72"/>
      <c r="I240" s="195"/>
      <c r="J240" s="195"/>
    </row>
    <row r="241" spans="1:121" x14ac:dyDescent="0.2">
      <c r="A241" s="407" t="s">
        <v>496</v>
      </c>
      <c r="B241" s="69" t="s">
        <v>38</v>
      </c>
      <c r="C241" s="16" t="s">
        <v>114</v>
      </c>
      <c r="D241" s="439">
        <v>382</v>
      </c>
      <c r="E241" s="16">
        <v>4</v>
      </c>
      <c r="F241" s="194"/>
      <c r="G241" s="195"/>
      <c r="H241" s="72"/>
      <c r="I241" s="195"/>
      <c r="J241" s="195"/>
    </row>
    <row r="242" spans="1:121" x14ac:dyDescent="0.2">
      <c r="A242" s="407" t="s">
        <v>497</v>
      </c>
      <c r="B242" s="69" t="s">
        <v>46</v>
      </c>
      <c r="C242" s="16" t="s">
        <v>114</v>
      </c>
      <c r="D242" s="439">
        <v>602</v>
      </c>
      <c r="E242" s="16">
        <v>4</v>
      </c>
      <c r="F242" s="194"/>
      <c r="G242" s="195"/>
      <c r="H242" s="72"/>
      <c r="I242" s="195"/>
      <c r="J242" s="195"/>
    </row>
    <row r="243" spans="1:121" x14ac:dyDescent="0.2">
      <c r="A243" s="407" t="s">
        <v>498</v>
      </c>
      <c r="B243" s="69" t="s">
        <v>47</v>
      </c>
      <c r="C243" s="16" t="s">
        <v>114</v>
      </c>
      <c r="D243" s="439">
        <v>2583</v>
      </c>
      <c r="E243" s="16">
        <v>4</v>
      </c>
      <c r="F243" s="194"/>
      <c r="G243" s="195"/>
      <c r="H243" s="72"/>
      <c r="I243" s="195"/>
      <c r="J243" s="195"/>
    </row>
    <row r="244" spans="1:121" x14ac:dyDescent="0.2">
      <c r="A244" s="407" t="s">
        <v>499</v>
      </c>
      <c r="B244" s="69" t="s">
        <v>54</v>
      </c>
      <c r="C244" s="16" t="s">
        <v>114</v>
      </c>
      <c r="D244" s="439">
        <v>566</v>
      </c>
      <c r="E244" s="16">
        <v>4</v>
      </c>
      <c r="F244" s="194"/>
      <c r="G244" s="195"/>
      <c r="H244" s="72"/>
      <c r="I244" s="195"/>
      <c r="J244" s="195"/>
    </row>
    <row r="245" spans="1:121" ht="12.75" thickBot="1" x14ac:dyDescent="0.25">
      <c r="A245" s="407" t="s">
        <v>500</v>
      </c>
      <c r="B245" s="330" t="s">
        <v>17</v>
      </c>
      <c r="C245" s="331"/>
      <c r="D245" s="440">
        <f>SUM(D237:D244)</f>
        <v>7425</v>
      </c>
      <c r="E245" s="74">
        <f>SUM(E237:E244)</f>
        <v>32</v>
      </c>
      <c r="F245" s="196" t="s">
        <v>239</v>
      </c>
      <c r="G245" s="197"/>
      <c r="H245" s="77"/>
      <c r="I245" s="197"/>
      <c r="J245" s="197"/>
    </row>
    <row r="246" spans="1:121" ht="12.75" thickBot="1" x14ac:dyDescent="0.25">
      <c r="A246" s="407" t="s">
        <v>501</v>
      </c>
      <c r="B246" s="305" t="s">
        <v>56</v>
      </c>
      <c r="C246" s="306"/>
      <c r="D246" s="306"/>
      <c r="E246" s="306"/>
      <c r="F246" s="334"/>
      <c r="G246" s="199"/>
      <c r="H246" s="159"/>
      <c r="I246" s="199"/>
      <c r="J246" s="200"/>
    </row>
    <row r="247" spans="1:121" ht="17.25" customHeight="1" x14ac:dyDescent="0.2">
      <c r="A247" s="407" t="s">
        <v>502</v>
      </c>
      <c r="B247" s="339" t="s">
        <v>55</v>
      </c>
      <c r="C247" s="339"/>
      <c r="D247" s="339"/>
      <c r="E247" s="339"/>
      <c r="F247" s="339"/>
      <c r="G247" s="339"/>
      <c r="H247" s="339"/>
      <c r="I247" s="339"/>
      <c r="J247" s="340"/>
    </row>
    <row r="248" spans="1:121" x14ac:dyDescent="0.2">
      <c r="A248" s="407" t="s">
        <v>503</v>
      </c>
      <c r="B248" s="318" t="s">
        <v>791</v>
      </c>
      <c r="C248" s="318"/>
      <c r="D248" s="318"/>
      <c r="E248" s="318"/>
      <c r="F248" s="318"/>
      <c r="G248" s="318"/>
      <c r="H248" s="318"/>
      <c r="I248" s="318"/>
      <c r="J248" s="319"/>
    </row>
    <row r="249" spans="1:121" ht="60" x14ac:dyDescent="0.2">
      <c r="A249" s="407" t="s">
        <v>504</v>
      </c>
      <c r="B249" s="17" t="s">
        <v>849</v>
      </c>
      <c r="C249" s="16" t="s">
        <v>108</v>
      </c>
      <c r="D249" s="86">
        <v>1</v>
      </c>
      <c r="E249" s="16">
        <v>1</v>
      </c>
      <c r="F249" s="194"/>
      <c r="G249" s="195"/>
      <c r="H249" s="72"/>
      <c r="I249" s="195"/>
      <c r="J249" s="195"/>
    </row>
    <row r="250" spans="1:121" ht="36" x14ac:dyDescent="0.2">
      <c r="A250" s="407" t="s">
        <v>505</v>
      </c>
      <c r="B250" s="17" t="s">
        <v>850</v>
      </c>
      <c r="C250" s="16" t="s">
        <v>108</v>
      </c>
      <c r="D250" s="87">
        <v>2</v>
      </c>
      <c r="E250" s="16">
        <v>1</v>
      </c>
      <c r="F250" s="194"/>
      <c r="G250" s="195"/>
      <c r="H250" s="72"/>
      <c r="I250" s="195"/>
      <c r="J250" s="195"/>
    </row>
    <row r="251" spans="1:121" ht="48" x14ac:dyDescent="0.2">
      <c r="A251" s="407" t="s">
        <v>506</v>
      </c>
      <c r="B251" s="17" t="s">
        <v>851</v>
      </c>
      <c r="C251" s="18" t="s">
        <v>138</v>
      </c>
      <c r="D251" s="87">
        <v>1</v>
      </c>
      <c r="E251" s="16">
        <v>12</v>
      </c>
      <c r="F251" s="194"/>
      <c r="G251" s="195"/>
      <c r="H251" s="72"/>
      <c r="I251" s="195"/>
      <c r="J251" s="195"/>
    </row>
    <row r="252" spans="1:121" ht="12.75" thickBot="1" x14ac:dyDescent="0.25">
      <c r="A252" s="407" t="s">
        <v>507</v>
      </c>
      <c r="B252" s="330" t="s">
        <v>17</v>
      </c>
      <c r="C252" s="331"/>
      <c r="D252" s="88">
        <f>SUM(D249:D251)</f>
        <v>4</v>
      </c>
      <c r="E252" s="74">
        <f>SUM(E249:E251)</f>
        <v>14</v>
      </c>
      <c r="F252" s="196" t="s">
        <v>239</v>
      </c>
      <c r="G252" s="197"/>
      <c r="H252" s="77"/>
      <c r="I252" s="197"/>
      <c r="J252" s="197"/>
    </row>
    <row r="253" spans="1:121" ht="12.75" thickBot="1" x14ac:dyDescent="0.25">
      <c r="A253" s="407" t="s">
        <v>508</v>
      </c>
      <c r="B253" s="354" t="s">
        <v>57</v>
      </c>
      <c r="C253" s="355"/>
      <c r="D253" s="355"/>
      <c r="E253" s="355"/>
      <c r="F253" s="356"/>
      <c r="G253" s="203"/>
      <c r="H253" s="204"/>
      <c r="I253" s="203"/>
      <c r="J253" s="205"/>
    </row>
    <row r="254" spans="1:121" s="92" customFormat="1" ht="20.25" customHeight="1" thickBot="1" x14ac:dyDescent="0.25">
      <c r="A254" s="407" t="s">
        <v>509</v>
      </c>
      <c r="B254" s="357" t="s">
        <v>147</v>
      </c>
      <c r="C254" s="357"/>
      <c r="D254" s="357"/>
      <c r="E254" s="357"/>
      <c r="F254" s="357"/>
      <c r="G254" s="357"/>
      <c r="H254" s="357"/>
      <c r="I254" s="357"/>
      <c r="J254" s="357"/>
      <c r="K254" s="89"/>
      <c r="L254" s="89"/>
      <c r="M254" s="89"/>
      <c r="N254" s="89"/>
      <c r="O254" s="89"/>
      <c r="P254" s="89"/>
      <c r="Q254" s="89"/>
      <c r="R254" s="89"/>
      <c r="S254" s="89"/>
      <c r="T254" s="90"/>
      <c r="U254" s="91"/>
      <c r="V254" s="91"/>
      <c r="W254" s="91"/>
      <c r="X254" s="91"/>
      <c r="Y254" s="91"/>
      <c r="Z254" s="91"/>
      <c r="AA254" s="91"/>
      <c r="AB254" s="91"/>
      <c r="AC254" s="91"/>
      <c r="AD254" s="91"/>
      <c r="AE254" s="91"/>
      <c r="AF254" s="91"/>
      <c r="AG254" s="91"/>
      <c r="AH254" s="91"/>
      <c r="AI254" s="91"/>
      <c r="AJ254" s="91"/>
      <c r="AK254" s="91"/>
      <c r="AL254" s="91"/>
      <c r="AM254" s="91"/>
      <c r="AN254" s="91"/>
      <c r="AO254" s="91"/>
      <c r="AP254" s="91"/>
      <c r="AQ254" s="91"/>
      <c r="AR254" s="91"/>
      <c r="AS254" s="91"/>
      <c r="AT254" s="91"/>
      <c r="AU254" s="91"/>
      <c r="AV254" s="91"/>
      <c r="AW254" s="91"/>
      <c r="AX254" s="91"/>
      <c r="AY254" s="91"/>
      <c r="AZ254" s="91"/>
      <c r="BA254" s="91"/>
      <c r="BB254" s="91"/>
      <c r="BC254" s="91"/>
      <c r="BD254" s="91"/>
      <c r="BE254" s="91"/>
      <c r="BF254" s="91"/>
      <c r="BG254" s="91"/>
      <c r="BH254" s="91"/>
      <c r="BI254" s="91"/>
      <c r="BJ254" s="91"/>
      <c r="BK254" s="91"/>
      <c r="BL254" s="91"/>
      <c r="BM254" s="91"/>
      <c r="BN254" s="91"/>
      <c r="BO254" s="91"/>
      <c r="BP254" s="91"/>
      <c r="BQ254" s="91"/>
      <c r="BR254" s="91"/>
      <c r="BS254" s="91"/>
      <c r="BT254" s="91"/>
      <c r="BU254" s="91"/>
      <c r="BV254" s="91"/>
      <c r="BW254" s="91"/>
      <c r="BX254" s="91"/>
      <c r="BY254" s="91"/>
      <c r="BZ254" s="91"/>
      <c r="CA254" s="91"/>
      <c r="CB254" s="91"/>
      <c r="CC254" s="91"/>
      <c r="CD254" s="91"/>
      <c r="CE254" s="91"/>
      <c r="CF254" s="91"/>
      <c r="CG254" s="91"/>
      <c r="CH254" s="91"/>
      <c r="CI254" s="91"/>
      <c r="CJ254" s="91"/>
      <c r="CK254" s="91"/>
      <c r="CL254" s="91"/>
      <c r="CM254" s="91"/>
      <c r="CN254" s="91"/>
      <c r="CO254" s="91"/>
      <c r="CP254" s="91"/>
      <c r="CQ254" s="91"/>
      <c r="CR254" s="91"/>
      <c r="CS254" s="91"/>
      <c r="CT254" s="91"/>
      <c r="CU254" s="91"/>
      <c r="CV254" s="91"/>
      <c r="CW254" s="91"/>
      <c r="CX254" s="91"/>
      <c r="CY254" s="91"/>
      <c r="CZ254" s="91"/>
      <c r="DA254" s="91"/>
      <c r="DB254" s="91"/>
      <c r="DC254" s="91"/>
      <c r="DD254" s="91"/>
      <c r="DE254" s="91"/>
      <c r="DF254" s="91"/>
      <c r="DG254" s="91"/>
      <c r="DH254" s="91"/>
      <c r="DI254" s="91"/>
      <c r="DJ254" s="91"/>
      <c r="DK254" s="91"/>
      <c r="DL254" s="91"/>
      <c r="DM254" s="91"/>
      <c r="DN254" s="91"/>
      <c r="DO254" s="91"/>
      <c r="DP254" s="91"/>
      <c r="DQ254" s="91"/>
    </row>
    <row r="255" spans="1:121" s="92" customFormat="1" ht="16.5" customHeight="1" thickBot="1" x14ac:dyDescent="0.25">
      <c r="A255" s="407" t="s">
        <v>510</v>
      </c>
      <c r="B255" s="206" t="s">
        <v>253</v>
      </c>
      <c r="C255" s="207"/>
      <c r="D255" s="208">
        <v>1</v>
      </c>
      <c r="E255" s="67">
        <v>30</v>
      </c>
      <c r="F255" s="209"/>
      <c r="G255" s="210"/>
      <c r="H255" s="211"/>
      <c r="I255" s="212"/>
      <c r="J255" s="212"/>
      <c r="K255" s="68"/>
      <c r="L255" s="89"/>
      <c r="M255" s="89"/>
      <c r="N255" s="89"/>
      <c r="O255" s="89"/>
      <c r="P255" s="89"/>
      <c r="Q255" s="89"/>
      <c r="R255" s="89"/>
      <c r="S255" s="89"/>
      <c r="T255" s="90"/>
      <c r="U255" s="91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  <c r="AF255" s="91"/>
      <c r="AG255" s="91"/>
      <c r="AH255" s="91"/>
      <c r="AI255" s="91"/>
      <c r="AJ255" s="91"/>
      <c r="AK255" s="91"/>
      <c r="AL255" s="91"/>
      <c r="AM255" s="91"/>
      <c r="AN255" s="91"/>
      <c r="AO255" s="91"/>
      <c r="AP255" s="91"/>
      <c r="AQ255" s="91"/>
      <c r="AR255" s="91"/>
      <c r="AS255" s="91"/>
      <c r="AT255" s="91"/>
      <c r="AU255" s="91"/>
      <c r="AV255" s="91"/>
      <c r="AW255" s="91"/>
      <c r="AX255" s="91"/>
      <c r="AY255" s="91"/>
      <c r="AZ255" s="91"/>
      <c r="BA255" s="91"/>
      <c r="BB255" s="91"/>
      <c r="BC255" s="91"/>
      <c r="BD255" s="91"/>
      <c r="BE255" s="91"/>
      <c r="BF255" s="91"/>
      <c r="BG255" s="91"/>
      <c r="BH255" s="91"/>
      <c r="BI255" s="91"/>
      <c r="BJ255" s="91"/>
      <c r="BK255" s="91"/>
      <c r="BL255" s="91"/>
      <c r="BM255" s="91"/>
      <c r="BN255" s="91"/>
      <c r="BO255" s="91"/>
      <c r="BP255" s="91"/>
      <c r="BQ255" s="91"/>
      <c r="BR255" s="91"/>
      <c r="BS255" s="91"/>
      <c r="BT255" s="91"/>
      <c r="BU255" s="91"/>
      <c r="BV255" s="91"/>
      <c r="BW255" s="91"/>
      <c r="BX255" s="91"/>
      <c r="BY255" s="91"/>
      <c r="BZ255" s="91"/>
      <c r="CA255" s="91"/>
      <c r="CB255" s="91"/>
      <c r="CC255" s="91"/>
      <c r="CD255" s="91"/>
      <c r="CE255" s="91"/>
      <c r="CF255" s="91"/>
      <c r="CG255" s="91"/>
      <c r="CH255" s="91"/>
      <c r="CI255" s="91"/>
      <c r="CJ255" s="91"/>
      <c r="CK255" s="91"/>
      <c r="CL255" s="91"/>
      <c r="CM255" s="91"/>
      <c r="CN255" s="91"/>
      <c r="CO255" s="91"/>
      <c r="CP255" s="91"/>
      <c r="CQ255" s="91"/>
      <c r="CR255" s="91"/>
      <c r="CS255" s="91"/>
      <c r="CT255" s="91"/>
      <c r="CU255" s="91"/>
      <c r="CV255" s="91"/>
      <c r="CW255" s="91"/>
      <c r="CX255" s="91"/>
      <c r="CY255" s="91"/>
      <c r="CZ255" s="91"/>
      <c r="DA255" s="91"/>
      <c r="DB255" s="91"/>
      <c r="DC255" s="91"/>
      <c r="DD255" s="91"/>
      <c r="DE255" s="91"/>
      <c r="DF255" s="91"/>
      <c r="DG255" s="91"/>
      <c r="DH255" s="91"/>
      <c r="DI255" s="91"/>
      <c r="DJ255" s="91"/>
      <c r="DK255" s="91"/>
      <c r="DL255" s="91"/>
      <c r="DM255" s="91"/>
      <c r="DN255" s="91"/>
      <c r="DO255" s="91"/>
      <c r="DP255" s="91"/>
      <c r="DQ255" s="91"/>
    </row>
    <row r="256" spans="1:121" ht="20.100000000000001" customHeight="1" x14ac:dyDescent="0.2">
      <c r="A256" s="407" t="s">
        <v>511</v>
      </c>
      <c r="B256" s="358" t="s">
        <v>132</v>
      </c>
      <c r="C256" s="358"/>
      <c r="D256" s="358"/>
      <c r="E256" s="358"/>
      <c r="F256" s="358"/>
      <c r="G256" s="213"/>
      <c r="H256" s="214"/>
      <c r="I256" s="215"/>
      <c r="J256" s="213"/>
      <c r="K256" s="93"/>
      <c r="L256" s="93"/>
      <c r="M256" s="93"/>
      <c r="N256" s="93"/>
      <c r="O256" s="93"/>
      <c r="P256" s="93"/>
      <c r="Q256" s="93"/>
      <c r="R256" s="93"/>
      <c r="S256" s="93"/>
    </row>
    <row r="257" spans="1:10" ht="20.25" x14ac:dyDescent="0.3">
      <c r="A257" s="407" t="s">
        <v>512</v>
      </c>
      <c r="B257" s="314" t="s">
        <v>58</v>
      </c>
      <c r="C257" s="359"/>
      <c r="D257" s="359"/>
      <c r="E257" s="359"/>
      <c r="F257" s="359"/>
      <c r="G257" s="359"/>
      <c r="H257" s="359"/>
      <c r="I257" s="359"/>
      <c r="J257" s="359"/>
    </row>
    <row r="258" spans="1:10" ht="15" customHeight="1" x14ac:dyDescent="0.2">
      <c r="A258" s="407" t="s">
        <v>513</v>
      </c>
      <c r="B258" s="329" t="s">
        <v>6</v>
      </c>
      <c r="C258" s="352"/>
      <c r="D258" s="352"/>
      <c r="E258" s="352"/>
      <c r="F258" s="352"/>
      <c r="G258" s="352"/>
      <c r="H258" s="352"/>
      <c r="I258" s="352"/>
      <c r="J258" s="352"/>
    </row>
    <row r="259" spans="1:10" x14ac:dyDescent="0.2">
      <c r="A259" s="407" t="s">
        <v>514</v>
      </c>
      <c r="B259" s="318" t="s">
        <v>59</v>
      </c>
      <c r="C259" s="318"/>
      <c r="D259" s="318"/>
      <c r="E259" s="318"/>
      <c r="F259" s="318"/>
      <c r="G259" s="318"/>
      <c r="H259" s="318"/>
      <c r="I259" s="318"/>
      <c r="J259" s="319"/>
    </row>
    <row r="260" spans="1:10" ht="30.6" customHeight="1" x14ac:dyDescent="0.2">
      <c r="A260" s="407" t="s">
        <v>515</v>
      </c>
      <c r="B260" s="17" t="s">
        <v>169</v>
      </c>
      <c r="C260" s="16" t="s">
        <v>114</v>
      </c>
      <c r="D260" s="439">
        <v>3569</v>
      </c>
      <c r="E260" s="18">
        <v>1</v>
      </c>
      <c r="F260" s="194"/>
      <c r="G260" s="195"/>
      <c r="H260" s="72"/>
      <c r="I260" s="195"/>
      <c r="J260" s="195"/>
    </row>
    <row r="261" spans="1:10" ht="31.9" customHeight="1" x14ac:dyDescent="0.2">
      <c r="A261" s="407" t="s">
        <v>516</v>
      </c>
      <c r="B261" s="17" t="s">
        <v>170</v>
      </c>
      <c r="C261" s="16" t="s">
        <v>114</v>
      </c>
      <c r="D261" s="439">
        <v>2157</v>
      </c>
      <c r="E261" s="16">
        <v>10</v>
      </c>
      <c r="F261" s="194"/>
      <c r="G261" s="195"/>
      <c r="H261" s="72"/>
      <c r="I261" s="195"/>
      <c r="J261" s="195"/>
    </row>
    <row r="262" spans="1:10" ht="24" x14ac:dyDescent="0.2">
      <c r="A262" s="407" t="s">
        <v>517</v>
      </c>
      <c r="B262" s="17" t="s">
        <v>171</v>
      </c>
      <c r="C262" s="16" t="s">
        <v>114</v>
      </c>
      <c r="D262" s="439">
        <v>570</v>
      </c>
      <c r="E262" s="16">
        <v>10</v>
      </c>
      <c r="F262" s="194"/>
      <c r="G262" s="195"/>
      <c r="H262" s="72"/>
      <c r="I262" s="195"/>
      <c r="J262" s="195"/>
    </row>
    <row r="263" spans="1:10" ht="88.9" customHeight="1" x14ac:dyDescent="0.2">
      <c r="A263" s="407" t="s">
        <v>518</v>
      </c>
      <c r="B263" s="17" t="s">
        <v>172</v>
      </c>
      <c r="C263" s="16" t="s">
        <v>114</v>
      </c>
      <c r="D263" s="439">
        <v>412</v>
      </c>
      <c r="E263" s="16">
        <v>4</v>
      </c>
      <c r="F263" s="194"/>
      <c r="G263" s="195"/>
      <c r="H263" s="72"/>
      <c r="I263" s="195"/>
      <c r="J263" s="195"/>
    </row>
    <row r="264" spans="1:10" ht="60" x14ac:dyDescent="0.2">
      <c r="A264" s="407" t="s">
        <v>519</v>
      </c>
      <c r="B264" s="17" t="s">
        <v>173</v>
      </c>
      <c r="C264" s="16" t="s">
        <v>114</v>
      </c>
      <c r="D264" s="439">
        <v>662</v>
      </c>
      <c r="E264" s="16">
        <v>4</v>
      </c>
      <c r="F264" s="194"/>
      <c r="G264" s="195"/>
      <c r="H264" s="72"/>
      <c r="I264" s="195"/>
      <c r="J264" s="195"/>
    </row>
    <row r="265" spans="1:10" ht="86.45" customHeight="1" x14ac:dyDescent="0.2">
      <c r="A265" s="407" t="s">
        <v>520</v>
      </c>
      <c r="B265" s="17" t="s">
        <v>174</v>
      </c>
      <c r="C265" s="16" t="s">
        <v>114</v>
      </c>
      <c r="D265" s="439">
        <v>917</v>
      </c>
      <c r="E265" s="16">
        <v>4</v>
      </c>
      <c r="F265" s="194"/>
      <c r="G265" s="195"/>
      <c r="H265" s="72"/>
      <c r="I265" s="195"/>
      <c r="J265" s="195"/>
    </row>
    <row r="266" spans="1:10" ht="88.15" customHeight="1" thickBot="1" x14ac:dyDescent="0.25">
      <c r="A266" s="407" t="s">
        <v>521</v>
      </c>
      <c r="B266" s="17" t="s">
        <v>174</v>
      </c>
      <c r="C266" s="16" t="s">
        <v>114</v>
      </c>
      <c r="D266" s="439">
        <v>2449</v>
      </c>
      <c r="E266" s="94">
        <v>4</v>
      </c>
      <c r="F266" s="216"/>
      <c r="G266" s="195"/>
      <c r="H266" s="95"/>
      <c r="I266" s="195"/>
      <c r="J266" s="217"/>
    </row>
    <row r="267" spans="1:10" ht="88.15" customHeight="1" thickBot="1" x14ac:dyDescent="0.25">
      <c r="A267" s="407" t="s">
        <v>522</v>
      </c>
      <c r="B267" s="17" t="s">
        <v>1086</v>
      </c>
      <c r="C267" s="16" t="s">
        <v>114</v>
      </c>
      <c r="D267" s="439">
        <v>1440</v>
      </c>
      <c r="E267" s="94">
        <v>4</v>
      </c>
      <c r="F267" s="216"/>
      <c r="G267" s="195"/>
      <c r="H267" s="95"/>
      <c r="I267" s="195"/>
      <c r="J267" s="217"/>
    </row>
    <row r="268" spans="1:10" ht="12.75" thickBot="1" x14ac:dyDescent="0.25">
      <c r="A268" s="407" t="s">
        <v>523</v>
      </c>
      <c r="B268" s="307" t="s">
        <v>60</v>
      </c>
      <c r="C268" s="360"/>
      <c r="D268" s="442">
        <f>SUM(D260:D266)</f>
        <v>10736</v>
      </c>
      <c r="E268" s="218">
        <f>SUM(E260:E266)</f>
        <v>37</v>
      </c>
      <c r="F268" s="219" t="s">
        <v>239</v>
      </c>
      <c r="G268" s="200"/>
      <c r="H268" s="159"/>
      <c r="I268" s="200"/>
      <c r="J268" s="200"/>
    </row>
    <row r="269" spans="1:10" x14ac:dyDescent="0.2">
      <c r="A269" s="407" t="s">
        <v>524</v>
      </c>
      <c r="B269" s="339" t="s">
        <v>15</v>
      </c>
      <c r="C269" s="339"/>
      <c r="D269" s="339"/>
      <c r="E269" s="339"/>
      <c r="F269" s="339"/>
      <c r="G269" s="339"/>
      <c r="H269" s="339"/>
      <c r="I269" s="339"/>
      <c r="J269" s="340"/>
    </row>
    <row r="270" spans="1:10" x14ac:dyDescent="0.2">
      <c r="A270" s="407" t="s">
        <v>525</v>
      </c>
      <c r="B270" s="318" t="s">
        <v>59</v>
      </c>
      <c r="C270" s="318"/>
      <c r="D270" s="318"/>
      <c r="E270" s="318"/>
      <c r="F270" s="318"/>
      <c r="G270" s="318"/>
      <c r="H270" s="318"/>
      <c r="I270" s="318"/>
      <c r="J270" s="319"/>
    </row>
    <row r="271" spans="1:10" ht="26.45" customHeight="1" x14ac:dyDescent="0.2">
      <c r="A271" s="407" t="s">
        <v>526</v>
      </c>
      <c r="B271" s="96" t="s">
        <v>169</v>
      </c>
      <c r="C271" s="16" t="s">
        <v>114</v>
      </c>
      <c r="D271" s="439">
        <v>3569</v>
      </c>
      <c r="E271" s="18">
        <v>1</v>
      </c>
      <c r="F271" s="194"/>
      <c r="G271" s="195"/>
      <c r="H271" s="72"/>
      <c r="I271" s="195"/>
      <c r="J271" s="195"/>
    </row>
    <row r="272" spans="1:10" ht="31.15" customHeight="1" x14ac:dyDescent="0.2">
      <c r="A272" s="407" t="s">
        <v>527</v>
      </c>
      <c r="B272" s="96" t="s">
        <v>170</v>
      </c>
      <c r="C272" s="16" t="s">
        <v>114</v>
      </c>
      <c r="D272" s="439">
        <v>2157</v>
      </c>
      <c r="E272" s="16">
        <v>10</v>
      </c>
      <c r="F272" s="194"/>
      <c r="G272" s="195"/>
      <c r="H272" s="72"/>
      <c r="I272" s="195"/>
      <c r="J272" s="195"/>
    </row>
    <row r="273" spans="1:10" ht="32.450000000000003" customHeight="1" x14ac:dyDescent="0.2">
      <c r="A273" s="407" t="s">
        <v>528</v>
      </c>
      <c r="B273" s="17" t="s">
        <v>171</v>
      </c>
      <c r="C273" s="16" t="s">
        <v>114</v>
      </c>
      <c r="D273" s="439">
        <v>570</v>
      </c>
      <c r="E273" s="16">
        <v>10</v>
      </c>
      <c r="F273" s="194"/>
      <c r="G273" s="195"/>
      <c r="H273" s="72"/>
      <c r="I273" s="195"/>
      <c r="J273" s="195"/>
    </row>
    <row r="274" spans="1:10" ht="39.75" customHeight="1" x14ac:dyDescent="0.2">
      <c r="A274" s="407" t="s">
        <v>529</v>
      </c>
      <c r="B274" s="97" t="s">
        <v>175</v>
      </c>
      <c r="C274" s="94" t="s">
        <v>114</v>
      </c>
      <c r="D274" s="443">
        <v>3698</v>
      </c>
      <c r="E274" s="94">
        <v>10</v>
      </c>
      <c r="F274" s="220"/>
      <c r="G274" s="195"/>
      <c r="H274" s="95"/>
      <c r="I274" s="195"/>
      <c r="J274" s="195"/>
    </row>
    <row r="275" spans="1:10" ht="33.6" customHeight="1" thickBot="1" x14ac:dyDescent="0.25">
      <c r="A275" s="407" t="s">
        <v>530</v>
      </c>
      <c r="B275" s="17" t="s">
        <v>1087</v>
      </c>
      <c r="C275" s="94" t="s">
        <v>114</v>
      </c>
      <c r="D275" s="439">
        <v>1440</v>
      </c>
      <c r="E275" s="103">
        <v>1</v>
      </c>
      <c r="F275" s="270"/>
      <c r="G275" s="198"/>
      <c r="H275" s="95"/>
      <c r="I275" s="195"/>
      <c r="J275" s="195"/>
    </row>
    <row r="276" spans="1:10" ht="17.25" customHeight="1" thickBot="1" x14ac:dyDescent="0.25">
      <c r="A276" s="407" t="s">
        <v>531</v>
      </c>
      <c r="B276" s="305" t="s">
        <v>127</v>
      </c>
      <c r="C276" s="306"/>
      <c r="D276" s="306"/>
      <c r="E276" s="306"/>
      <c r="F276" s="334"/>
      <c r="G276" s="199"/>
      <c r="H276" s="159"/>
      <c r="I276" s="199"/>
      <c r="J276" s="200"/>
    </row>
    <row r="277" spans="1:10" ht="16.5" customHeight="1" x14ac:dyDescent="0.2">
      <c r="A277" s="407" t="s">
        <v>532</v>
      </c>
      <c r="B277" s="339" t="s">
        <v>18</v>
      </c>
      <c r="C277" s="339"/>
      <c r="D277" s="339"/>
      <c r="E277" s="339"/>
      <c r="F277" s="339"/>
      <c r="G277" s="339"/>
      <c r="H277" s="339"/>
      <c r="I277" s="339"/>
      <c r="J277" s="340"/>
    </row>
    <row r="278" spans="1:10" ht="33" customHeight="1" x14ac:dyDescent="0.2">
      <c r="A278" s="407" t="s">
        <v>533</v>
      </c>
      <c r="B278" s="17" t="s">
        <v>169</v>
      </c>
      <c r="C278" s="16" t="s">
        <v>114</v>
      </c>
      <c r="D278" s="439">
        <v>3569</v>
      </c>
      <c r="E278" s="18">
        <v>1</v>
      </c>
      <c r="F278" s="194"/>
      <c r="G278" s="195"/>
      <c r="H278" s="72"/>
      <c r="I278" s="195"/>
      <c r="J278" s="195"/>
    </row>
    <row r="279" spans="1:10" ht="31.15" customHeight="1" x14ac:dyDescent="0.2">
      <c r="A279" s="407" t="s">
        <v>534</v>
      </c>
      <c r="B279" s="17" t="s">
        <v>170</v>
      </c>
      <c r="C279" s="16" t="s">
        <v>114</v>
      </c>
      <c r="D279" s="439">
        <v>2157</v>
      </c>
      <c r="E279" s="18">
        <v>4</v>
      </c>
      <c r="F279" s="194"/>
      <c r="G279" s="195"/>
      <c r="H279" s="72"/>
      <c r="I279" s="195"/>
      <c r="J279" s="195"/>
    </row>
    <row r="280" spans="1:10" ht="24" x14ac:dyDescent="0.2">
      <c r="A280" s="407" t="s">
        <v>535</v>
      </c>
      <c r="B280" s="17" t="s">
        <v>176</v>
      </c>
      <c r="C280" s="16" t="s">
        <v>114</v>
      </c>
      <c r="D280" s="439">
        <v>570</v>
      </c>
      <c r="E280" s="18">
        <v>4</v>
      </c>
      <c r="F280" s="194"/>
      <c r="G280" s="195"/>
      <c r="H280" s="72"/>
      <c r="I280" s="195"/>
      <c r="J280" s="195"/>
    </row>
    <row r="281" spans="1:10" ht="24" x14ac:dyDescent="0.2">
      <c r="A281" s="407" t="s">
        <v>536</v>
      </c>
      <c r="B281" s="17" t="s">
        <v>177</v>
      </c>
      <c r="C281" s="16" t="s">
        <v>114</v>
      </c>
      <c r="D281" s="439">
        <v>569</v>
      </c>
      <c r="E281" s="16">
        <v>4</v>
      </c>
      <c r="F281" s="194"/>
      <c r="G281" s="195"/>
      <c r="H281" s="72"/>
      <c r="I281" s="195"/>
      <c r="J281" s="195"/>
    </row>
    <row r="282" spans="1:10" ht="24" x14ac:dyDescent="0.2">
      <c r="A282" s="407" t="s">
        <v>537</v>
      </c>
      <c r="B282" s="17" t="s">
        <v>178</v>
      </c>
      <c r="C282" s="16" t="s">
        <v>114</v>
      </c>
      <c r="D282" s="439">
        <v>546</v>
      </c>
      <c r="E282" s="16">
        <v>4</v>
      </c>
      <c r="F282" s="194"/>
      <c r="G282" s="195"/>
      <c r="H282" s="72"/>
      <c r="I282" s="195"/>
      <c r="J282" s="195"/>
    </row>
    <row r="283" spans="1:10" ht="24" x14ac:dyDescent="0.2">
      <c r="A283" s="407" t="s">
        <v>538</v>
      </c>
      <c r="B283" s="28" t="s">
        <v>179</v>
      </c>
      <c r="C283" s="16" t="s">
        <v>114</v>
      </c>
      <c r="D283" s="443">
        <v>549</v>
      </c>
      <c r="E283" s="94">
        <v>4</v>
      </c>
      <c r="F283" s="220"/>
      <c r="G283" s="195"/>
      <c r="H283" s="95"/>
      <c r="I283" s="195"/>
      <c r="J283" s="195"/>
    </row>
    <row r="284" spans="1:10" ht="24" x14ac:dyDescent="0.2">
      <c r="A284" s="407" t="s">
        <v>539</v>
      </c>
      <c r="B284" s="28" t="s">
        <v>180</v>
      </c>
      <c r="C284" s="16" t="s">
        <v>114</v>
      </c>
      <c r="D284" s="443">
        <v>666</v>
      </c>
      <c r="E284" s="94">
        <v>4</v>
      </c>
      <c r="F284" s="220"/>
      <c r="G284" s="195"/>
      <c r="H284" s="95"/>
      <c r="I284" s="195"/>
      <c r="J284" s="195"/>
    </row>
    <row r="285" spans="1:10" ht="30.6" customHeight="1" x14ac:dyDescent="0.2">
      <c r="A285" s="407" t="s">
        <v>540</v>
      </c>
      <c r="B285" s="28" t="s">
        <v>181</v>
      </c>
      <c r="C285" s="16" t="s">
        <v>114</v>
      </c>
      <c r="D285" s="443">
        <v>669</v>
      </c>
      <c r="E285" s="94">
        <v>4</v>
      </c>
      <c r="F285" s="220"/>
      <c r="G285" s="195"/>
      <c r="H285" s="95"/>
      <c r="I285" s="195"/>
      <c r="J285" s="195"/>
    </row>
    <row r="286" spans="1:10" ht="30" customHeight="1" x14ac:dyDescent="0.2">
      <c r="A286" s="407" t="s">
        <v>541</v>
      </c>
      <c r="B286" s="28" t="s">
        <v>182</v>
      </c>
      <c r="C286" s="16" t="s">
        <v>114</v>
      </c>
      <c r="D286" s="443">
        <v>316</v>
      </c>
      <c r="E286" s="94">
        <v>4</v>
      </c>
      <c r="F286" s="220"/>
      <c r="G286" s="195"/>
      <c r="H286" s="95"/>
      <c r="I286" s="195"/>
      <c r="J286" s="195"/>
    </row>
    <row r="287" spans="1:10" ht="30" customHeight="1" x14ac:dyDescent="0.2">
      <c r="A287" s="407" t="s">
        <v>542</v>
      </c>
      <c r="B287" s="28" t="s">
        <v>183</v>
      </c>
      <c r="C287" s="16" t="s">
        <v>114</v>
      </c>
      <c r="D287" s="443">
        <v>730</v>
      </c>
      <c r="E287" s="94">
        <v>4</v>
      </c>
      <c r="F287" s="220"/>
      <c r="G287" s="195"/>
      <c r="H287" s="95"/>
      <c r="I287" s="195"/>
      <c r="J287" s="195"/>
    </row>
    <row r="288" spans="1:10" ht="30" customHeight="1" x14ac:dyDescent="0.2">
      <c r="A288" s="407" t="s">
        <v>543</v>
      </c>
      <c r="B288" s="28" t="s">
        <v>184</v>
      </c>
      <c r="C288" s="16" t="s">
        <v>114</v>
      </c>
      <c r="D288" s="443">
        <v>518</v>
      </c>
      <c r="E288" s="94">
        <v>4</v>
      </c>
      <c r="F288" s="220"/>
      <c r="G288" s="195"/>
      <c r="H288" s="95"/>
      <c r="I288" s="195"/>
      <c r="J288" s="195"/>
    </row>
    <row r="289" spans="1:20" ht="30" customHeight="1" x14ac:dyDescent="0.2">
      <c r="A289" s="407" t="s">
        <v>544</v>
      </c>
      <c r="B289" s="28" t="s">
        <v>185</v>
      </c>
      <c r="C289" s="16" t="s">
        <v>114</v>
      </c>
      <c r="D289" s="443">
        <v>106</v>
      </c>
      <c r="E289" s="94">
        <v>4</v>
      </c>
      <c r="F289" s="220"/>
      <c r="G289" s="195"/>
      <c r="H289" s="95"/>
      <c r="I289" s="195"/>
      <c r="J289" s="195"/>
    </row>
    <row r="290" spans="1:20" ht="30" customHeight="1" x14ac:dyDescent="0.2">
      <c r="A290" s="407" t="s">
        <v>545</v>
      </c>
      <c r="B290" s="51" t="s">
        <v>186</v>
      </c>
      <c r="C290" s="98" t="s">
        <v>114</v>
      </c>
      <c r="D290" s="444">
        <v>526</v>
      </c>
      <c r="E290" s="94">
        <v>4</v>
      </c>
      <c r="F290" s="220"/>
      <c r="G290" s="195"/>
      <c r="H290" s="95"/>
      <c r="I290" s="195"/>
      <c r="J290" s="195"/>
    </row>
    <row r="291" spans="1:20" ht="30" customHeight="1" x14ac:dyDescent="0.2">
      <c r="A291" s="407" t="s">
        <v>546</v>
      </c>
      <c r="B291" s="51" t="s">
        <v>187</v>
      </c>
      <c r="C291" s="98" t="s">
        <v>114</v>
      </c>
      <c r="D291" s="444">
        <v>265</v>
      </c>
      <c r="E291" s="94">
        <v>4</v>
      </c>
      <c r="F291" s="220"/>
      <c r="G291" s="195"/>
      <c r="H291" s="95"/>
      <c r="I291" s="195"/>
      <c r="J291" s="195"/>
    </row>
    <row r="292" spans="1:20" ht="30" customHeight="1" x14ac:dyDescent="0.2">
      <c r="A292" s="407" t="s">
        <v>547</v>
      </c>
      <c r="B292" s="51" t="s">
        <v>188</v>
      </c>
      <c r="C292" s="98" t="s">
        <v>114</v>
      </c>
      <c r="D292" s="444">
        <v>310</v>
      </c>
      <c r="E292" s="94">
        <v>4</v>
      </c>
      <c r="F292" s="220"/>
      <c r="G292" s="195"/>
      <c r="H292" s="95"/>
      <c r="I292" s="195"/>
      <c r="J292" s="195"/>
    </row>
    <row r="293" spans="1:20" ht="30" customHeight="1" x14ac:dyDescent="0.2">
      <c r="A293" s="407" t="s">
        <v>1083</v>
      </c>
      <c r="B293" s="96" t="s">
        <v>189</v>
      </c>
      <c r="C293" s="16" t="s">
        <v>152</v>
      </c>
      <c r="D293" s="444">
        <v>1060</v>
      </c>
      <c r="E293" s="94">
        <v>4</v>
      </c>
      <c r="F293" s="220"/>
      <c r="G293" s="195"/>
      <c r="H293" s="95"/>
      <c r="I293" s="195"/>
      <c r="J293" s="195"/>
    </row>
    <row r="294" spans="1:20" ht="30" customHeight="1" x14ac:dyDescent="0.2">
      <c r="A294" s="407" t="s">
        <v>548</v>
      </c>
      <c r="B294" s="96" t="s">
        <v>190</v>
      </c>
      <c r="C294" s="16" t="s">
        <v>152</v>
      </c>
      <c r="D294" s="444">
        <v>930</v>
      </c>
      <c r="E294" s="94">
        <v>4</v>
      </c>
      <c r="F294" s="220"/>
      <c r="G294" s="195"/>
      <c r="H294" s="95"/>
      <c r="I294" s="195"/>
      <c r="J294" s="195"/>
    </row>
    <row r="295" spans="1:20" ht="30" customHeight="1" x14ac:dyDescent="0.2">
      <c r="A295" s="407" t="s">
        <v>549</v>
      </c>
      <c r="B295" s="96" t="s">
        <v>191</v>
      </c>
      <c r="C295" s="16" t="s">
        <v>152</v>
      </c>
      <c r="D295" s="444">
        <v>930</v>
      </c>
      <c r="E295" s="94">
        <v>4</v>
      </c>
      <c r="F295" s="220"/>
      <c r="G295" s="195"/>
      <c r="H295" s="95"/>
      <c r="I295" s="195"/>
      <c r="J295" s="195"/>
    </row>
    <row r="296" spans="1:20" ht="30" customHeight="1" x14ac:dyDescent="0.2">
      <c r="A296" s="407" t="s">
        <v>550</v>
      </c>
      <c r="B296" s="96" t="s">
        <v>192</v>
      </c>
      <c r="C296" s="16" t="s">
        <v>152</v>
      </c>
      <c r="D296" s="444">
        <v>600</v>
      </c>
      <c r="E296" s="94">
        <v>4</v>
      </c>
      <c r="F296" s="220"/>
      <c r="G296" s="195"/>
      <c r="H296" s="95"/>
      <c r="I296" s="195"/>
      <c r="J296" s="195"/>
    </row>
    <row r="297" spans="1:20" ht="30" customHeight="1" x14ac:dyDescent="0.2">
      <c r="A297" s="407" t="s">
        <v>551</v>
      </c>
      <c r="B297" s="96" t="s">
        <v>61</v>
      </c>
      <c r="C297" s="16" t="s">
        <v>114</v>
      </c>
      <c r="D297" s="439">
        <v>143</v>
      </c>
      <c r="E297" s="94">
        <v>2</v>
      </c>
      <c r="F297" s="220"/>
      <c r="G297" s="195"/>
      <c r="H297" s="95"/>
      <c r="I297" s="195"/>
      <c r="J297" s="195"/>
    </row>
    <row r="298" spans="1:20" ht="24" x14ac:dyDescent="0.2">
      <c r="A298" s="407" t="s">
        <v>552</v>
      </c>
      <c r="B298" s="97" t="s">
        <v>154</v>
      </c>
      <c r="C298" s="94" t="s">
        <v>114</v>
      </c>
      <c r="D298" s="443">
        <v>232</v>
      </c>
      <c r="E298" s="94">
        <v>2</v>
      </c>
      <c r="F298" s="220"/>
      <c r="G298" s="195"/>
      <c r="H298" s="95"/>
      <c r="I298" s="195"/>
      <c r="J298" s="195"/>
    </row>
    <row r="299" spans="1:20" ht="30" customHeight="1" thickBot="1" x14ac:dyDescent="0.25">
      <c r="A299" s="407" t="s">
        <v>553</v>
      </c>
      <c r="B299" s="17" t="s">
        <v>1088</v>
      </c>
      <c r="C299" s="94" t="s">
        <v>114</v>
      </c>
      <c r="D299" s="443">
        <v>1440</v>
      </c>
      <c r="E299" s="94">
        <v>4</v>
      </c>
      <c r="F299" s="220"/>
      <c r="G299" s="195"/>
      <c r="H299" s="95"/>
      <c r="I299" s="195"/>
      <c r="J299" s="195"/>
    </row>
    <row r="300" spans="1:20" ht="12.75" thickBot="1" x14ac:dyDescent="0.25">
      <c r="A300" s="407" t="s">
        <v>554</v>
      </c>
      <c r="B300" s="305" t="s">
        <v>62</v>
      </c>
      <c r="C300" s="306"/>
      <c r="D300" s="306"/>
      <c r="E300" s="306"/>
      <c r="F300" s="334"/>
      <c r="G300" s="200"/>
      <c r="H300" s="156"/>
      <c r="I300" s="200"/>
      <c r="J300" s="221"/>
    </row>
    <row r="301" spans="1:20" s="99" customFormat="1" ht="20.25" customHeight="1" x14ac:dyDescent="0.2">
      <c r="A301" s="407" t="s">
        <v>885</v>
      </c>
      <c r="B301" s="222" t="s">
        <v>55</v>
      </c>
      <c r="C301" s="223"/>
      <c r="D301" s="224"/>
      <c r="E301" s="225"/>
      <c r="F301" s="226"/>
      <c r="G301" s="227"/>
      <c r="H301" s="228"/>
      <c r="I301" s="227"/>
      <c r="J301" s="229"/>
      <c r="K301" s="89"/>
      <c r="L301" s="89"/>
      <c r="M301" s="89"/>
      <c r="N301" s="89"/>
      <c r="O301" s="89"/>
      <c r="P301" s="89"/>
      <c r="Q301" s="89"/>
      <c r="R301" s="89"/>
      <c r="S301" s="89"/>
      <c r="T301" s="89"/>
    </row>
    <row r="302" spans="1:20" s="15" customFormat="1" ht="60" x14ac:dyDescent="0.2">
      <c r="A302" s="407" t="s">
        <v>555</v>
      </c>
      <c r="B302" s="100" t="s">
        <v>193</v>
      </c>
      <c r="C302" s="98" t="s">
        <v>108</v>
      </c>
      <c r="D302" s="87">
        <v>1</v>
      </c>
      <c r="E302" s="101">
        <v>1</v>
      </c>
      <c r="F302" s="230"/>
      <c r="G302" s="231"/>
      <c r="H302" s="102"/>
      <c r="I302" s="231"/>
      <c r="J302" s="232"/>
      <c r="K302" s="89"/>
      <c r="L302" s="89"/>
      <c r="M302" s="89"/>
      <c r="N302" s="89"/>
      <c r="O302" s="89"/>
      <c r="P302" s="89"/>
      <c r="Q302" s="89"/>
      <c r="R302" s="89"/>
      <c r="S302" s="89"/>
      <c r="T302" s="89"/>
    </row>
    <row r="303" spans="1:20" s="15" customFormat="1" ht="48" x14ac:dyDescent="0.2">
      <c r="A303" s="407" t="s">
        <v>556</v>
      </c>
      <c r="B303" s="100" t="s">
        <v>194</v>
      </c>
      <c r="C303" s="98" t="s">
        <v>108</v>
      </c>
      <c r="D303" s="87">
        <v>5</v>
      </c>
      <c r="E303" s="98">
        <v>2</v>
      </c>
      <c r="F303" s="233"/>
      <c r="G303" s="231"/>
      <c r="H303" s="79"/>
      <c r="I303" s="231"/>
      <c r="J303" s="231"/>
    </row>
    <row r="304" spans="1:20" s="15" customFormat="1" ht="105" customHeight="1" x14ac:dyDescent="0.2">
      <c r="A304" s="407" t="s">
        <v>557</v>
      </c>
      <c r="B304" s="100" t="s">
        <v>195</v>
      </c>
      <c r="C304" s="98" t="s">
        <v>138</v>
      </c>
      <c r="D304" s="87">
        <v>1</v>
      </c>
      <c r="E304" s="103">
        <v>12</v>
      </c>
      <c r="F304" s="234"/>
      <c r="G304" s="231"/>
      <c r="H304" s="104"/>
      <c r="I304" s="231"/>
      <c r="J304" s="231"/>
    </row>
    <row r="305" spans="1:121" s="15" customFormat="1" ht="48" x14ac:dyDescent="0.2">
      <c r="A305" s="407" t="s">
        <v>558</v>
      </c>
      <c r="B305" s="96" t="s">
        <v>196</v>
      </c>
      <c r="C305" s="16" t="s">
        <v>108</v>
      </c>
      <c r="D305" s="16">
        <v>1</v>
      </c>
      <c r="E305" s="103">
        <v>1</v>
      </c>
      <c r="F305" s="234"/>
      <c r="G305" s="231"/>
      <c r="H305" s="104"/>
      <c r="I305" s="231"/>
      <c r="J305" s="231"/>
    </row>
    <row r="306" spans="1:121" ht="36" x14ac:dyDescent="0.2">
      <c r="A306" s="407" t="s">
        <v>559</v>
      </c>
      <c r="B306" s="96" t="s">
        <v>197</v>
      </c>
      <c r="C306" s="16" t="s">
        <v>108</v>
      </c>
      <c r="D306" s="16">
        <v>1</v>
      </c>
      <c r="E306" s="103">
        <v>12</v>
      </c>
      <c r="F306" s="234"/>
      <c r="G306" s="231"/>
      <c r="H306" s="104"/>
      <c r="I306" s="231"/>
      <c r="J306" s="231"/>
    </row>
    <row r="307" spans="1:121" ht="50.25" customHeight="1" thickBot="1" x14ac:dyDescent="0.25">
      <c r="A307" s="407" t="s">
        <v>560</v>
      </c>
      <c r="B307" s="100" t="s">
        <v>1089</v>
      </c>
      <c r="C307" s="16" t="s">
        <v>108</v>
      </c>
      <c r="D307" s="16">
        <v>1440</v>
      </c>
      <c r="E307" s="103">
        <v>12</v>
      </c>
      <c r="F307" s="234"/>
      <c r="G307" s="231"/>
      <c r="H307" s="104"/>
      <c r="I307" s="231"/>
      <c r="J307" s="231"/>
    </row>
    <row r="308" spans="1:121" s="105" customFormat="1" ht="16.5" customHeight="1" thickBot="1" x14ac:dyDescent="0.25">
      <c r="A308" s="407" t="s">
        <v>561</v>
      </c>
      <c r="B308" s="384" t="s">
        <v>116</v>
      </c>
      <c r="C308" s="385"/>
      <c r="D308" s="385"/>
      <c r="E308" s="385"/>
      <c r="F308" s="386"/>
      <c r="G308" s="235"/>
      <c r="H308" s="159"/>
      <c r="I308" s="236"/>
      <c r="J308" s="23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</row>
    <row r="309" spans="1:121" s="105" customFormat="1" ht="20.25" customHeight="1" x14ac:dyDescent="0.2">
      <c r="A309" s="407" t="s">
        <v>562</v>
      </c>
      <c r="B309" s="237" t="s">
        <v>147</v>
      </c>
      <c r="C309" s="238"/>
      <c r="D309" s="239"/>
      <c r="E309" s="240"/>
      <c r="F309" s="241"/>
      <c r="G309" s="242"/>
      <c r="H309" s="243"/>
      <c r="I309" s="242"/>
      <c r="J309" s="244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</row>
    <row r="310" spans="1:121" s="105" customFormat="1" ht="16.5" customHeight="1" thickBot="1" x14ac:dyDescent="0.25">
      <c r="A310" s="407" t="s">
        <v>563</v>
      </c>
      <c r="B310" s="245" t="s">
        <v>146</v>
      </c>
      <c r="C310" s="246"/>
      <c r="D310" s="247"/>
      <c r="E310" s="248">
        <v>60</v>
      </c>
      <c r="F310" s="249"/>
      <c r="G310" s="250"/>
      <c r="H310" s="251"/>
      <c r="I310" s="250"/>
      <c r="J310" s="250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</row>
    <row r="311" spans="1:121" ht="20.100000000000001" customHeight="1" thickBot="1" x14ac:dyDescent="0.25">
      <c r="A311" s="407" t="s">
        <v>564</v>
      </c>
      <c r="B311" s="310" t="s">
        <v>240</v>
      </c>
      <c r="C311" s="311"/>
      <c r="D311" s="311"/>
      <c r="E311" s="311"/>
      <c r="F311" s="312"/>
      <c r="G311" s="252"/>
      <c r="H311" s="253"/>
      <c r="I311" s="252"/>
      <c r="J311" s="254"/>
      <c r="K311" s="15"/>
      <c r="L311" s="15"/>
      <c r="M311" s="15"/>
      <c r="N311" s="15"/>
    </row>
    <row r="312" spans="1:121" ht="20.25" x14ac:dyDescent="0.3">
      <c r="A312" s="407" t="s">
        <v>565</v>
      </c>
      <c r="B312" s="313" t="s">
        <v>63</v>
      </c>
      <c r="C312" s="313"/>
      <c r="D312" s="313"/>
      <c r="E312" s="313"/>
      <c r="F312" s="313"/>
      <c r="G312" s="313"/>
      <c r="H312" s="313"/>
      <c r="I312" s="313"/>
      <c r="J312" s="314"/>
    </row>
    <row r="313" spans="1:121" x14ac:dyDescent="0.2">
      <c r="A313" s="407" t="s">
        <v>566</v>
      </c>
      <c r="B313" s="328" t="s">
        <v>6</v>
      </c>
      <c r="C313" s="328"/>
      <c r="D313" s="328"/>
      <c r="E313" s="328"/>
      <c r="F313" s="328"/>
      <c r="G313" s="328"/>
      <c r="H313" s="328"/>
      <c r="I313" s="328"/>
      <c r="J313" s="329"/>
    </row>
    <row r="314" spans="1:121" x14ac:dyDescent="0.2">
      <c r="A314" s="407" t="s">
        <v>567</v>
      </c>
      <c r="B314" s="69" t="s">
        <v>30</v>
      </c>
      <c r="C314" s="16" t="s">
        <v>114</v>
      </c>
      <c r="D314" s="439">
        <v>582</v>
      </c>
      <c r="E314" s="16">
        <v>4</v>
      </c>
      <c r="F314" s="194"/>
      <c r="G314" s="195"/>
      <c r="H314" s="72"/>
      <c r="I314" s="195"/>
      <c r="J314" s="195"/>
    </row>
    <row r="315" spans="1:121" ht="15" customHeight="1" thickBot="1" x14ac:dyDescent="0.25">
      <c r="A315" s="407" t="s">
        <v>568</v>
      </c>
      <c r="B315" s="69" t="s">
        <v>64</v>
      </c>
      <c r="C315" s="16" t="s">
        <v>114</v>
      </c>
      <c r="D315" s="439">
        <v>253</v>
      </c>
      <c r="E315" s="16">
        <v>4</v>
      </c>
      <c r="F315" s="194"/>
      <c r="G315" s="217"/>
      <c r="H315" s="95"/>
      <c r="I315" s="255"/>
      <c r="J315" s="195"/>
      <c r="K315" s="15"/>
      <c r="L315" s="15"/>
      <c r="M315" s="15"/>
      <c r="N315" s="15"/>
      <c r="O315" s="15"/>
    </row>
    <row r="316" spans="1:121" ht="12.75" thickBot="1" x14ac:dyDescent="0.25">
      <c r="A316" s="407" t="s">
        <v>569</v>
      </c>
      <c r="B316" s="305" t="s">
        <v>236</v>
      </c>
      <c r="C316" s="306"/>
      <c r="D316" s="306"/>
      <c r="E316" s="306"/>
      <c r="F316" s="334"/>
      <c r="G316" s="200"/>
      <c r="H316" s="159"/>
      <c r="I316" s="256"/>
      <c r="J316" s="200"/>
      <c r="K316" s="15"/>
      <c r="L316" s="15"/>
      <c r="M316" s="15"/>
      <c r="N316" s="15"/>
      <c r="O316" s="15"/>
    </row>
    <row r="317" spans="1:121" x14ac:dyDescent="0.2">
      <c r="A317" s="407" t="s">
        <v>570</v>
      </c>
      <c r="B317" s="339" t="s">
        <v>15</v>
      </c>
      <c r="C317" s="339"/>
      <c r="D317" s="339"/>
      <c r="E317" s="339"/>
      <c r="F317" s="339"/>
      <c r="G317" s="339"/>
      <c r="H317" s="339"/>
      <c r="I317" s="339"/>
      <c r="J317" s="340"/>
    </row>
    <row r="318" spans="1:121" x14ac:dyDescent="0.2">
      <c r="A318" s="407" t="s">
        <v>571</v>
      </c>
      <c r="B318" s="69" t="s">
        <v>198</v>
      </c>
      <c r="C318" s="16" t="s">
        <v>114</v>
      </c>
      <c r="D318" s="439">
        <v>582</v>
      </c>
      <c r="E318" s="16">
        <v>4</v>
      </c>
      <c r="F318" s="194"/>
      <c r="G318" s="195"/>
      <c r="H318" s="72"/>
      <c r="I318" s="195"/>
      <c r="J318" s="195"/>
    </row>
    <row r="319" spans="1:121" ht="15" customHeight="1" thickBot="1" x14ac:dyDescent="0.25">
      <c r="A319" s="407" t="s">
        <v>572</v>
      </c>
      <c r="B319" s="69" t="s">
        <v>199</v>
      </c>
      <c r="C319" s="16" t="s">
        <v>114</v>
      </c>
      <c r="D319" s="443">
        <v>253</v>
      </c>
      <c r="E319" s="94">
        <v>4</v>
      </c>
      <c r="F319" s="220"/>
      <c r="G319" s="195"/>
      <c r="H319" s="95"/>
      <c r="I319" s="195"/>
      <c r="J319" s="195"/>
    </row>
    <row r="320" spans="1:121" ht="12.75" thickBot="1" x14ac:dyDescent="0.25">
      <c r="A320" s="407" t="s">
        <v>573</v>
      </c>
      <c r="B320" s="305" t="s">
        <v>237</v>
      </c>
      <c r="C320" s="306"/>
      <c r="D320" s="306"/>
      <c r="E320" s="306"/>
      <c r="F320" s="334"/>
      <c r="G320" s="199"/>
      <c r="H320" s="159"/>
      <c r="I320" s="199"/>
      <c r="J320" s="200"/>
    </row>
    <row r="321" spans="1:17" x14ac:dyDescent="0.2">
      <c r="A321" s="407" t="s">
        <v>574</v>
      </c>
      <c r="B321" s="339" t="s">
        <v>18</v>
      </c>
      <c r="C321" s="339"/>
      <c r="D321" s="339"/>
      <c r="E321" s="339"/>
      <c r="F321" s="339"/>
      <c r="G321" s="339"/>
      <c r="H321" s="339"/>
      <c r="I321" s="339"/>
      <c r="J321" s="340"/>
    </row>
    <row r="322" spans="1:17" x14ac:dyDescent="0.2">
      <c r="A322" s="407" t="s">
        <v>575</v>
      </c>
      <c r="B322" s="318" t="s">
        <v>1028</v>
      </c>
      <c r="C322" s="318"/>
      <c r="D322" s="318"/>
      <c r="E322" s="318"/>
      <c r="F322" s="318"/>
      <c r="G322" s="318"/>
      <c r="H322" s="318"/>
      <c r="I322" s="318"/>
      <c r="J322" s="319"/>
    </row>
    <row r="323" spans="1:17" x14ac:dyDescent="0.2">
      <c r="A323" s="407" t="s">
        <v>576</v>
      </c>
      <c r="B323" s="17" t="s">
        <v>200</v>
      </c>
      <c r="C323" s="16" t="s">
        <v>114</v>
      </c>
      <c r="D323" s="439">
        <v>1134</v>
      </c>
      <c r="E323" s="16">
        <v>2</v>
      </c>
      <c r="F323" s="194"/>
      <c r="G323" s="195"/>
      <c r="H323" s="72"/>
      <c r="I323" s="195"/>
      <c r="J323" s="195"/>
    </row>
    <row r="324" spans="1:17" x14ac:dyDescent="0.2">
      <c r="A324" s="407" t="s">
        <v>886</v>
      </c>
      <c r="B324" s="17" t="s">
        <v>201</v>
      </c>
      <c r="C324" s="16" t="s">
        <v>114</v>
      </c>
      <c r="D324" s="439">
        <v>1097</v>
      </c>
      <c r="E324" s="16">
        <v>2</v>
      </c>
      <c r="F324" s="194"/>
      <c r="G324" s="195"/>
      <c r="H324" s="72"/>
      <c r="I324" s="195"/>
      <c r="J324" s="195"/>
      <c r="K324" s="15"/>
      <c r="L324" s="15"/>
      <c r="M324" s="15"/>
      <c r="N324" s="15"/>
      <c r="O324" s="15"/>
      <c r="P324" s="15"/>
      <c r="Q324" s="15"/>
    </row>
    <row r="325" spans="1:17" x14ac:dyDescent="0.2">
      <c r="A325" s="407" t="s">
        <v>577</v>
      </c>
      <c r="B325" s="17" t="s">
        <v>204</v>
      </c>
      <c r="C325" s="16" t="s">
        <v>114</v>
      </c>
      <c r="D325" s="439">
        <v>379</v>
      </c>
      <c r="E325" s="16">
        <v>2</v>
      </c>
      <c r="F325" s="194"/>
      <c r="G325" s="195"/>
      <c r="H325" s="72"/>
      <c r="I325" s="195"/>
      <c r="J325" s="195"/>
    </row>
    <row r="326" spans="1:17" x14ac:dyDescent="0.2">
      <c r="A326" s="407" t="s">
        <v>578</v>
      </c>
      <c r="B326" s="17" t="s">
        <v>202</v>
      </c>
      <c r="C326" s="16" t="s">
        <v>114</v>
      </c>
      <c r="D326" s="439">
        <v>1288</v>
      </c>
      <c r="E326" s="16">
        <v>2</v>
      </c>
      <c r="F326" s="194"/>
      <c r="G326" s="195"/>
      <c r="H326" s="72"/>
      <c r="I326" s="195"/>
      <c r="J326" s="195"/>
    </row>
    <row r="327" spans="1:17" x14ac:dyDescent="0.2">
      <c r="A327" s="407" t="s">
        <v>579</v>
      </c>
      <c r="B327" s="17" t="s">
        <v>203</v>
      </c>
      <c r="C327" s="16" t="s">
        <v>114</v>
      </c>
      <c r="D327" s="439">
        <v>1673</v>
      </c>
      <c r="E327" s="16">
        <v>2</v>
      </c>
      <c r="F327" s="194"/>
      <c r="G327" s="195"/>
      <c r="H327" s="72"/>
      <c r="I327" s="195"/>
      <c r="J327" s="195"/>
    </row>
    <row r="328" spans="1:17" x14ac:dyDescent="0.2">
      <c r="A328" s="407" t="s">
        <v>580</v>
      </c>
      <c r="B328" s="17" t="s">
        <v>926</v>
      </c>
      <c r="C328" s="16" t="s">
        <v>114</v>
      </c>
      <c r="D328" s="439">
        <v>20</v>
      </c>
      <c r="E328" s="16">
        <v>2</v>
      </c>
      <c r="F328" s="194"/>
      <c r="G328" s="195"/>
      <c r="H328" s="72"/>
      <c r="I328" s="195"/>
      <c r="J328" s="195"/>
    </row>
    <row r="329" spans="1:17" x14ac:dyDescent="0.2">
      <c r="A329" s="407" t="s">
        <v>581</v>
      </c>
      <c r="B329" s="17" t="s">
        <v>927</v>
      </c>
      <c r="C329" s="16" t="s">
        <v>114</v>
      </c>
      <c r="D329" s="439">
        <v>13</v>
      </c>
      <c r="E329" s="16">
        <v>2</v>
      </c>
      <c r="F329" s="194"/>
      <c r="G329" s="195"/>
      <c r="H329" s="72"/>
      <c r="I329" s="195"/>
      <c r="J329" s="195"/>
    </row>
    <row r="330" spans="1:17" x14ac:dyDescent="0.2">
      <c r="A330" s="407" t="s">
        <v>582</v>
      </c>
      <c r="B330" s="17" t="s">
        <v>928</v>
      </c>
      <c r="C330" s="16" t="s">
        <v>114</v>
      </c>
      <c r="D330" s="439">
        <v>10</v>
      </c>
      <c r="E330" s="16">
        <v>2</v>
      </c>
      <c r="F330" s="194"/>
      <c r="G330" s="195"/>
      <c r="H330" s="72"/>
      <c r="I330" s="195"/>
      <c r="J330" s="195"/>
    </row>
    <row r="331" spans="1:17" x14ac:dyDescent="0.2">
      <c r="A331" s="407" t="s">
        <v>583</v>
      </c>
      <c r="B331" s="17" t="s">
        <v>929</v>
      </c>
      <c r="C331" s="16" t="s">
        <v>114</v>
      </c>
      <c r="D331" s="439">
        <v>651</v>
      </c>
      <c r="E331" s="16">
        <v>2</v>
      </c>
      <c r="F331" s="194"/>
      <c r="G331" s="195"/>
      <c r="H331" s="72"/>
      <c r="I331" s="195"/>
      <c r="J331" s="195"/>
    </row>
    <row r="332" spans="1:17" x14ac:dyDescent="0.2">
      <c r="A332" s="407" t="s">
        <v>584</v>
      </c>
      <c r="B332" s="17" t="s">
        <v>930</v>
      </c>
      <c r="C332" s="16" t="s">
        <v>114</v>
      </c>
      <c r="D332" s="439">
        <v>713</v>
      </c>
      <c r="E332" s="16">
        <v>2</v>
      </c>
      <c r="F332" s="194"/>
      <c r="G332" s="195"/>
      <c r="H332" s="72"/>
      <c r="I332" s="195"/>
      <c r="J332" s="195"/>
      <c r="K332" s="15"/>
      <c r="L332" s="15"/>
      <c r="M332" s="15"/>
      <c r="N332" s="15"/>
      <c r="O332" s="15"/>
      <c r="P332" s="15"/>
    </row>
    <row r="333" spans="1:17" x14ac:dyDescent="0.2">
      <c r="A333" s="407" t="s">
        <v>585</v>
      </c>
      <c r="B333" s="17" t="s">
        <v>931</v>
      </c>
      <c r="C333" s="16" t="s">
        <v>114</v>
      </c>
      <c r="D333" s="439">
        <v>13</v>
      </c>
      <c r="E333" s="16">
        <v>2</v>
      </c>
      <c r="F333" s="194"/>
      <c r="G333" s="195"/>
      <c r="H333" s="72"/>
      <c r="I333" s="195"/>
      <c r="J333" s="195"/>
      <c r="K333" s="15"/>
      <c r="L333" s="15"/>
      <c r="M333" s="15"/>
      <c r="N333" s="15"/>
      <c r="O333" s="15"/>
      <c r="P333" s="15"/>
    </row>
    <row r="334" spans="1:17" x14ac:dyDescent="0.2">
      <c r="A334" s="407" t="s">
        <v>586</v>
      </c>
      <c r="B334" s="17" t="s">
        <v>932</v>
      </c>
      <c r="C334" s="16" t="s">
        <v>114</v>
      </c>
      <c r="D334" s="439">
        <v>628</v>
      </c>
      <c r="E334" s="16">
        <v>2</v>
      </c>
      <c r="F334" s="194"/>
      <c r="G334" s="195"/>
      <c r="H334" s="72"/>
      <c r="I334" s="195"/>
      <c r="J334" s="195"/>
      <c r="K334" s="15"/>
      <c r="L334" s="15"/>
      <c r="M334" s="15"/>
      <c r="N334" s="15"/>
      <c r="O334" s="15"/>
      <c r="P334" s="15"/>
    </row>
    <row r="335" spans="1:17" x14ac:dyDescent="0.2">
      <c r="A335" s="407" t="s">
        <v>587</v>
      </c>
      <c r="B335" s="17" t="s">
        <v>933</v>
      </c>
      <c r="C335" s="16" t="s">
        <v>114</v>
      </c>
      <c r="D335" s="439">
        <v>209</v>
      </c>
      <c r="E335" s="16">
        <v>2</v>
      </c>
      <c r="F335" s="194"/>
      <c r="G335" s="195"/>
      <c r="H335" s="72"/>
      <c r="I335" s="195"/>
      <c r="J335" s="195"/>
      <c r="K335" s="15"/>
      <c r="L335" s="15"/>
      <c r="M335" s="15"/>
      <c r="N335" s="15"/>
      <c r="O335" s="15"/>
      <c r="P335" s="15"/>
    </row>
    <row r="336" spans="1:17" x14ac:dyDescent="0.2">
      <c r="A336" s="407" t="s">
        <v>588</v>
      </c>
      <c r="B336" s="17" t="s">
        <v>205</v>
      </c>
      <c r="C336" s="16" t="s">
        <v>114</v>
      </c>
      <c r="D336" s="439">
        <v>316</v>
      </c>
      <c r="E336" s="16">
        <v>2</v>
      </c>
      <c r="F336" s="194"/>
      <c r="G336" s="195"/>
      <c r="H336" s="72"/>
      <c r="I336" s="195"/>
      <c r="J336" s="195"/>
    </row>
    <row r="337" spans="1:10" x14ac:dyDescent="0.2">
      <c r="A337" s="407" t="s">
        <v>589</v>
      </c>
      <c r="B337" s="17" t="s">
        <v>934</v>
      </c>
      <c r="C337" s="16" t="s">
        <v>114</v>
      </c>
      <c r="D337" s="439">
        <v>28</v>
      </c>
      <c r="E337" s="16">
        <v>2</v>
      </c>
      <c r="F337" s="194"/>
      <c r="G337" s="195"/>
      <c r="H337" s="72"/>
      <c r="I337" s="195"/>
      <c r="J337" s="195"/>
    </row>
    <row r="338" spans="1:10" x14ac:dyDescent="0.2">
      <c r="A338" s="407" t="s">
        <v>590</v>
      </c>
      <c r="B338" s="17" t="s">
        <v>935</v>
      </c>
      <c r="C338" s="16" t="s">
        <v>114</v>
      </c>
      <c r="D338" s="439">
        <v>563</v>
      </c>
      <c r="E338" s="16">
        <v>2</v>
      </c>
      <c r="F338" s="194"/>
      <c r="G338" s="195"/>
      <c r="H338" s="72"/>
      <c r="I338" s="195"/>
      <c r="J338" s="195"/>
    </row>
    <row r="339" spans="1:10" x14ac:dyDescent="0.2">
      <c r="A339" s="407" t="s">
        <v>591</v>
      </c>
      <c r="B339" s="17" t="s">
        <v>936</v>
      </c>
      <c r="C339" s="16" t="s">
        <v>114</v>
      </c>
      <c r="D339" s="439">
        <v>38</v>
      </c>
      <c r="E339" s="16">
        <v>2</v>
      </c>
      <c r="F339" s="194"/>
      <c r="G339" s="195"/>
      <c r="H339" s="72"/>
      <c r="I339" s="195"/>
      <c r="J339" s="195"/>
    </row>
    <row r="340" spans="1:10" x14ac:dyDescent="0.2">
      <c r="A340" s="407" t="s">
        <v>592</v>
      </c>
      <c r="B340" s="17" t="s">
        <v>206</v>
      </c>
      <c r="C340" s="16" t="s">
        <v>114</v>
      </c>
      <c r="D340" s="439">
        <v>139</v>
      </c>
      <c r="E340" s="16">
        <v>2</v>
      </c>
      <c r="F340" s="194"/>
      <c r="G340" s="195"/>
      <c r="H340" s="72"/>
      <c r="I340" s="195"/>
      <c r="J340" s="195"/>
    </row>
    <row r="341" spans="1:10" x14ac:dyDescent="0.2">
      <c r="A341" s="407" t="s">
        <v>593</v>
      </c>
      <c r="B341" s="17" t="s">
        <v>207</v>
      </c>
      <c r="C341" s="16" t="s">
        <v>114</v>
      </c>
      <c r="D341" s="439">
        <v>36</v>
      </c>
      <c r="E341" s="16">
        <v>2</v>
      </c>
      <c r="F341" s="194"/>
      <c r="G341" s="195"/>
      <c r="H341" s="72"/>
      <c r="I341" s="195"/>
      <c r="J341" s="195"/>
    </row>
    <row r="342" spans="1:10" x14ac:dyDescent="0.2">
      <c r="A342" s="407" t="s">
        <v>594</v>
      </c>
      <c r="B342" s="17" t="s">
        <v>937</v>
      </c>
      <c r="C342" s="16" t="s">
        <v>114</v>
      </c>
      <c r="D342" s="439">
        <v>312</v>
      </c>
      <c r="E342" s="16">
        <v>2</v>
      </c>
      <c r="F342" s="194"/>
      <c r="G342" s="195"/>
      <c r="H342" s="72"/>
      <c r="I342" s="195"/>
      <c r="J342" s="195"/>
    </row>
    <row r="343" spans="1:10" x14ac:dyDescent="0.2">
      <c r="A343" s="407" t="s">
        <v>595</v>
      </c>
      <c r="B343" s="69" t="s">
        <v>208</v>
      </c>
      <c r="C343" s="16" t="s">
        <v>114</v>
      </c>
      <c r="D343" s="439">
        <v>4</v>
      </c>
      <c r="E343" s="16">
        <v>2</v>
      </c>
      <c r="F343" s="194"/>
      <c r="G343" s="195"/>
      <c r="H343" s="72"/>
      <c r="I343" s="195"/>
      <c r="J343" s="195"/>
    </row>
    <row r="344" spans="1:10" x14ac:dyDescent="0.2">
      <c r="A344" s="407" t="s">
        <v>596</v>
      </c>
      <c r="B344" s="330" t="s">
        <v>17</v>
      </c>
      <c r="C344" s="331"/>
      <c r="D344" s="445">
        <f>SUM(D323:D343)</f>
        <v>9264</v>
      </c>
      <c r="E344" s="74">
        <f>SUM(E323:E343)</f>
        <v>42</v>
      </c>
      <c r="F344" s="257"/>
      <c r="G344" s="258"/>
      <c r="H344" s="259"/>
      <c r="I344" s="258"/>
      <c r="J344" s="260"/>
    </row>
    <row r="345" spans="1:10" x14ac:dyDescent="0.2">
      <c r="A345" s="407" t="s">
        <v>597</v>
      </c>
      <c r="B345" s="318" t="s">
        <v>1029</v>
      </c>
      <c r="C345" s="318"/>
      <c r="D345" s="318"/>
      <c r="E345" s="318"/>
      <c r="F345" s="318"/>
      <c r="G345" s="318"/>
      <c r="H345" s="318"/>
      <c r="I345" s="318"/>
      <c r="J345" s="319"/>
    </row>
    <row r="346" spans="1:10" ht="15" customHeight="1" x14ac:dyDescent="0.2">
      <c r="A346" s="407" t="s">
        <v>598</v>
      </c>
      <c r="B346" s="137" t="s">
        <v>1030</v>
      </c>
      <c r="C346" s="16" t="s">
        <v>114</v>
      </c>
      <c r="D346" s="439">
        <v>1665</v>
      </c>
      <c r="E346" s="16">
        <v>2</v>
      </c>
      <c r="F346" s="194"/>
      <c r="G346" s="195"/>
      <c r="H346" s="72"/>
      <c r="I346" s="195"/>
      <c r="J346" s="261"/>
    </row>
    <row r="347" spans="1:10" ht="15" customHeight="1" thickBot="1" x14ac:dyDescent="0.25">
      <c r="A347" s="407" t="s">
        <v>599</v>
      </c>
      <c r="B347" s="371" t="s">
        <v>17</v>
      </c>
      <c r="C347" s="330"/>
      <c r="D347" s="446">
        <f>SUM(D346)</f>
        <v>1665</v>
      </c>
      <c r="E347" s="262">
        <v>2</v>
      </c>
      <c r="F347" s="196"/>
      <c r="G347" s="197"/>
      <c r="H347" s="77"/>
      <c r="I347" s="197"/>
      <c r="J347" s="263"/>
    </row>
    <row r="348" spans="1:10" ht="12.75" thickBot="1" x14ac:dyDescent="0.25">
      <c r="A348" s="407" t="s">
        <v>600</v>
      </c>
      <c r="B348" s="264" t="s">
        <v>258</v>
      </c>
      <c r="C348" s="264"/>
      <c r="D348" s="447">
        <f>D344+D347</f>
        <v>10929</v>
      </c>
      <c r="E348" s="264"/>
      <c r="F348" s="264"/>
      <c r="G348" s="265"/>
      <c r="H348" s="266"/>
      <c r="I348" s="267"/>
      <c r="J348" s="221"/>
    </row>
    <row r="349" spans="1:10" x14ac:dyDescent="0.2">
      <c r="A349" s="407" t="s">
        <v>601</v>
      </c>
      <c r="B349" s="315" t="s">
        <v>55</v>
      </c>
      <c r="C349" s="315"/>
      <c r="D349" s="315"/>
      <c r="E349" s="315"/>
      <c r="F349" s="315"/>
      <c r="G349" s="339"/>
      <c r="H349" s="339"/>
      <c r="I349" s="339"/>
      <c r="J349" s="340"/>
    </row>
    <row r="350" spans="1:10" ht="60" x14ac:dyDescent="0.2">
      <c r="A350" s="407" t="s">
        <v>602</v>
      </c>
      <c r="B350" s="51" t="s">
        <v>136</v>
      </c>
      <c r="C350" s="52" t="s">
        <v>108</v>
      </c>
      <c r="D350" s="106">
        <v>1</v>
      </c>
      <c r="E350" s="52">
        <v>1</v>
      </c>
      <c r="F350" s="268"/>
      <c r="G350" s="174"/>
      <c r="H350" s="36"/>
      <c r="I350" s="198"/>
      <c r="J350" s="198"/>
    </row>
    <row r="351" spans="1:10" ht="36" x14ac:dyDescent="0.2">
      <c r="A351" s="407" t="s">
        <v>603</v>
      </c>
      <c r="B351" s="51" t="s">
        <v>1031</v>
      </c>
      <c r="C351" s="52" t="s">
        <v>108</v>
      </c>
      <c r="D351" s="106">
        <v>3</v>
      </c>
      <c r="E351" s="52">
        <v>2</v>
      </c>
      <c r="F351" s="269"/>
      <c r="G351" s="174"/>
      <c r="H351" s="55"/>
      <c r="I351" s="198"/>
      <c r="J351" s="198"/>
    </row>
    <row r="352" spans="1:10" ht="92.45" customHeight="1" thickBot="1" x14ac:dyDescent="0.25">
      <c r="A352" s="407" t="s">
        <v>604</v>
      </c>
      <c r="B352" s="108" t="s">
        <v>137</v>
      </c>
      <c r="C352" s="103" t="s">
        <v>138</v>
      </c>
      <c r="D352" s="109">
        <v>1</v>
      </c>
      <c r="E352" s="103">
        <v>12</v>
      </c>
      <c r="F352" s="270"/>
      <c r="G352" s="174"/>
      <c r="H352" s="55"/>
      <c r="I352" s="198"/>
      <c r="J352" s="198"/>
    </row>
    <row r="353" spans="1:16" ht="15" customHeight="1" thickBot="1" x14ac:dyDescent="0.25">
      <c r="A353" s="407" t="s">
        <v>1084</v>
      </c>
      <c r="B353" s="271" t="s">
        <v>235</v>
      </c>
      <c r="C353" s="272"/>
      <c r="D353" s="273"/>
      <c r="E353" s="272"/>
      <c r="F353" s="274"/>
      <c r="G353" s="200"/>
      <c r="H353" s="275"/>
      <c r="I353" s="200"/>
      <c r="J353" s="221"/>
    </row>
    <row r="354" spans="1:16" ht="20.100000000000001" customHeight="1" x14ac:dyDescent="0.2">
      <c r="A354" s="407" t="s">
        <v>605</v>
      </c>
      <c r="B354" s="315" t="s">
        <v>987</v>
      </c>
      <c r="C354" s="315"/>
      <c r="D354" s="315"/>
      <c r="E354" s="315"/>
      <c r="F354" s="315"/>
      <c r="G354" s="315"/>
      <c r="H354" s="315"/>
      <c r="I354" s="315"/>
      <c r="J354" s="322"/>
      <c r="K354" s="15"/>
      <c r="L354" s="15"/>
      <c r="M354" s="15"/>
      <c r="N354" s="15"/>
      <c r="O354" s="15"/>
      <c r="P354" s="15"/>
    </row>
    <row r="355" spans="1:16" ht="18.600000000000001" customHeight="1" x14ac:dyDescent="0.2">
      <c r="A355" s="407" t="s">
        <v>606</v>
      </c>
      <c r="B355" s="323" t="s">
        <v>988</v>
      </c>
      <c r="C355" s="324"/>
      <c r="D355" s="103" t="s">
        <v>109</v>
      </c>
      <c r="E355" s="103">
        <v>20</v>
      </c>
      <c r="F355" s="103"/>
      <c r="G355" s="276"/>
      <c r="H355" s="110"/>
      <c r="I355" s="276"/>
      <c r="J355" s="276"/>
      <c r="K355" s="15"/>
      <c r="L355" s="15"/>
      <c r="M355" s="15"/>
      <c r="N355" s="15"/>
      <c r="O355" s="15"/>
      <c r="P355" s="15"/>
    </row>
    <row r="356" spans="1:16" ht="18.600000000000001" customHeight="1" thickBot="1" x14ac:dyDescent="0.25">
      <c r="A356" s="407" t="s">
        <v>607</v>
      </c>
      <c r="B356" s="323" t="s">
        <v>989</v>
      </c>
      <c r="C356" s="324"/>
      <c r="D356" s="103" t="s">
        <v>109</v>
      </c>
      <c r="E356" s="103">
        <v>5</v>
      </c>
      <c r="F356" s="103"/>
      <c r="G356" s="276"/>
      <c r="H356" s="110"/>
      <c r="I356" s="276"/>
      <c r="J356" s="276"/>
      <c r="K356" s="15"/>
      <c r="L356" s="15"/>
      <c r="M356" s="15"/>
      <c r="N356" s="15"/>
      <c r="O356" s="15"/>
      <c r="P356" s="15"/>
    </row>
    <row r="357" spans="1:16" ht="18.600000000000001" customHeight="1" thickBot="1" x14ac:dyDescent="0.25">
      <c r="A357" s="407" t="s">
        <v>608</v>
      </c>
      <c r="B357" s="325" t="s">
        <v>990</v>
      </c>
      <c r="C357" s="326"/>
      <c r="D357" s="326"/>
      <c r="E357" s="326"/>
      <c r="F357" s="327"/>
      <c r="G357" s="200"/>
      <c r="H357" s="275"/>
      <c r="I357" s="200"/>
      <c r="J357" s="221"/>
      <c r="K357" s="15"/>
      <c r="L357" s="15"/>
      <c r="M357" s="15"/>
      <c r="N357" s="15"/>
      <c r="O357" s="15"/>
      <c r="P357" s="15"/>
    </row>
    <row r="358" spans="1:16" ht="20.100000000000001" customHeight="1" thickBot="1" x14ac:dyDescent="0.25">
      <c r="A358" s="407" t="s">
        <v>887</v>
      </c>
      <c r="B358" s="310" t="s">
        <v>133</v>
      </c>
      <c r="C358" s="311"/>
      <c r="D358" s="311"/>
      <c r="E358" s="311"/>
      <c r="F358" s="312"/>
      <c r="G358" s="277"/>
      <c r="H358" s="253"/>
      <c r="I358" s="277"/>
      <c r="J358" s="278"/>
      <c r="K358" s="15"/>
      <c r="L358" s="15"/>
      <c r="M358" s="15"/>
      <c r="N358" s="15"/>
      <c r="O358" s="15"/>
      <c r="P358" s="15"/>
    </row>
    <row r="359" spans="1:16" ht="20.25" x14ac:dyDescent="0.3">
      <c r="A359" s="407" t="s">
        <v>609</v>
      </c>
      <c r="B359" s="313" t="s">
        <v>65</v>
      </c>
      <c r="C359" s="313"/>
      <c r="D359" s="313"/>
      <c r="E359" s="313"/>
      <c r="F359" s="313"/>
      <c r="G359" s="313"/>
      <c r="H359" s="313"/>
      <c r="I359" s="313"/>
      <c r="J359" s="314"/>
    </row>
    <row r="360" spans="1:16" x14ac:dyDescent="0.2">
      <c r="A360" s="407" t="s">
        <v>610</v>
      </c>
      <c r="B360" s="328" t="s">
        <v>6</v>
      </c>
      <c r="C360" s="328"/>
      <c r="D360" s="328"/>
      <c r="E360" s="328"/>
      <c r="F360" s="328"/>
      <c r="G360" s="328"/>
      <c r="H360" s="328"/>
      <c r="I360" s="328"/>
      <c r="J360" s="329"/>
    </row>
    <row r="361" spans="1:16" x14ac:dyDescent="0.2">
      <c r="A361" s="407" t="s">
        <v>611</v>
      </c>
      <c r="B361" s="318" t="s">
        <v>118</v>
      </c>
      <c r="C361" s="318"/>
      <c r="D361" s="318"/>
      <c r="E361" s="318"/>
      <c r="F361" s="318"/>
      <c r="G361" s="318"/>
      <c r="H361" s="318"/>
      <c r="I361" s="318"/>
      <c r="J361" s="319"/>
    </row>
    <row r="362" spans="1:16" x14ac:dyDescent="0.2">
      <c r="A362" s="407" t="s">
        <v>612</v>
      </c>
      <c r="B362" s="111" t="s">
        <v>261</v>
      </c>
      <c r="C362" s="98" t="s">
        <v>114</v>
      </c>
      <c r="D362" s="448">
        <v>107</v>
      </c>
      <c r="E362" s="98">
        <v>4</v>
      </c>
      <c r="F362" s="279"/>
      <c r="G362" s="269"/>
      <c r="H362" s="72"/>
      <c r="I362" s="269"/>
      <c r="J362" s="269"/>
    </row>
    <row r="363" spans="1:16" x14ac:dyDescent="0.2">
      <c r="A363" s="407" t="s">
        <v>613</v>
      </c>
      <c r="B363" s="69" t="s">
        <v>955</v>
      </c>
      <c r="C363" s="98" t="s">
        <v>114</v>
      </c>
      <c r="D363" s="448">
        <v>943</v>
      </c>
      <c r="E363" s="98">
        <v>4</v>
      </c>
      <c r="F363" s="279"/>
      <c r="G363" s="269"/>
      <c r="H363" s="72"/>
      <c r="I363" s="269"/>
      <c r="J363" s="269"/>
    </row>
    <row r="364" spans="1:16" x14ac:dyDescent="0.2">
      <c r="A364" s="407" t="s">
        <v>614</v>
      </c>
      <c r="B364" s="69" t="s">
        <v>68</v>
      </c>
      <c r="C364" s="16" t="s">
        <v>114</v>
      </c>
      <c r="D364" s="439">
        <v>893</v>
      </c>
      <c r="E364" s="16">
        <v>4</v>
      </c>
      <c r="F364" s="194"/>
      <c r="G364" s="269"/>
      <c r="H364" s="72"/>
      <c r="I364" s="269"/>
      <c r="J364" s="269"/>
    </row>
    <row r="365" spans="1:16" x14ac:dyDescent="0.2">
      <c r="A365" s="407" t="s">
        <v>615</v>
      </c>
      <c r="B365" s="69" t="s">
        <v>69</v>
      </c>
      <c r="C365" s="16" t="s">
        <v>114</v>
      </c>
      <c r="D365" s="439">
        <v>871</v>
      </c>
      <c r="E365" s="16">
        <v>4</v>
      </c>
      <c r="F365" s="194"/>
      <c r="G365" s="269"/>
      <c r="H365" s="72"/>
      <c r="I365" s="269"/>
      <c r="J365" s="269"/>
    </row>
    <row r="366" spans="1:16" x14ac:dyDescent="0.2">
      <c r="A366" s="407" t="s">
        <v>616</v>
      </c>
      <c r="B366" s="69" t="s">
        <v>70</v>
      </c>
      <c r="C366" s="16" t="s">
        <v>114</v>
      </c>
      <c r="D366" s="429">
        <v>619</v>
      </c>
      <c r="E366" s="16">
        <v>4</v>
      </c>
      <c r="F366" s="194"/>
      <c r="G366" s="269"/>
      <c r="H366" s="72"/>
      <c r="I366" s="269"/>
      <c r="J366" s="269"/>
    </row>
    <row r="367" spans="1:16" x14ac:dyDescent="0.2">
      <c r="A367" s="407" t="s">
        <v>617</v>
      </c>
      <c r="B367" s="69" t="s">
        <v>1032</v>
      </c>
      <c r="C367" s="16" t="s">
        <v>114</v>
      </c>
      <c r="D367" s="429">
        <v>869</v>
      </c>
      <c r="E367" s="16">
        <v>4</v>
      </c>
      <c r="F367" s="194"/>
      <c r="G367" s="269"/>
      <c r="H367" s="72"/>
      <c r="I367" s="269"/>
      <c r="J367" s="269"/>
    </row>
    <row r="368" spans="1:16" x14ac:dyDescent="0.2">
      <c r="A368" s="407" t="s">
        <v>618</v>
      </c>
      <c r="B368" s="69" t="s">
        <v>71</v>
      </c>
      <c r="C368" s="16" t="s">
        <v>114</v>
      </c>
      <c r="D368" s="429">
        <v>1009</v>
      </c>
      <c r="E368" s="16">
        <v>4</v>
      </c>
      <c r="F368" s="194"/>
      <c r="G368" s="269"/>
      <c r="H368" s="72"/>
      <c r="I368" s="269"/>
      <c r="J368" s="269"/>
    </row>
    <row r="369" spans="1:53" x14ac:dyDescent="0.2">
      <c r="A369" s="407" t="s">
        <v>619</v>
      </c>
      <c r="B369" s="69" t="s">
        <v>82</v>
      </c>
      <c r="C369" s="16" t="s">
        <v>114</v>
      </c>
      <c r="D369" s="429">
        <v>602</v>
      </c>
      <c r="E369" s="16">
        <v>4</v>
      </c>
      <c r="F369" s="194"/>
      <c r="G369" s="269"/>
      <c r="H369" s="72"/>
      <c r="I369" s="269"/>
      <c r="J369" s="269"/>
    </row>
    <row r="370" spans="1:53" x14ac:dyDescent="0.2">
      <c r="A370" s="407" t="s">
        <v>620</v>
      </c>
      <c r="B370" s="69" t="s">
        <v>72</v>
      </c>
      <c r="C370" s="16" t="s">
        <v>114</v>
      </c>
      <c r="D370" s="429">
        <v>747</v>
      </c>
      <c r="E370" s="16">
        <v>4</v>
      </c>
      <c r="F370" s="194"/>
      <c r="G370" s="269"/>
      <c r="H370" s="72"/>
      <c r="I370" s="269"/>
      <c r="J370" s="269"/>
    </row>
    <row r="371" spans="1:53" x14ac:dyDescent="0.2">
      <c r="A371" s="407" t="s">
        <v>621</v>
      </c>
      <c r="B371" s="69" t="s">
        <v>73</v>
      </c>
      <c r="C371" s="16" t="s">
        <v>114</v>
      </c>
      <c r="D371" s="429">
        <v>876</v>
      </c>
      <c r="E371" s="16">
        <v>4</v>
      </c>
      <c r="F371" s="194"/>
      <c r="G371" s="269"/>
      <c r="H371" s="72"/>
      <c r="I371" s="269"/>
      <c r="J371" s="269"/>
    </row>
    <row r="372" spans="1:53" x14ac:dyDescent="0.2">
      <c r="A372" s="407" t="s">
        <v>622</v>
      </c>
      <c r="B372" s="69" t="s">
        <v>74</v>
      </c>
      <c r="C372" s="16" t="s">
        <v>114</v>
      </c>
      <c r="D372" s="429">
        <v>870</v>
      </c>
      <c r="E372" s="16">
        <v>4</v>
      </c>
      <c r="F372" s="194"/>
      <c r="G372" s="269"/>
      <c r="H372" s="72"/>
      <c r="I372" s="269"/>
      <c r="J372" s="269"/>
    </row>
    <row r="373" spans="1:53" x14ac:dyDescent="0.2">
      <c r="A373" s="407" t="s">
        <v>623</v>
      </c>
      <c r="B373" s="69" t="s">
        <v>75</v>
      </c>
      <c r="C373" s="16" t="s">
        <v>114</v>
      </c>
      <c r="D373" s="429">
        <v>840</v>
      </c>
      <c r="E373" s="16">
        <v>4</v>
      </c>
      <c r="F373" s="194"/>
      <c r="G373" s="269"/>
      <c r="H373" s="72"/>
      <c r="I373" s="269"/>
      <c r="J373" s="269"/>
      <c r="K373" s="15"/>
      <c r="L373" s="15"/>
      <c r="M373" s="15"/>
      <c r="N373" s="15"/>
      <c r="O373" s="15"/>
    </row>
    <row r="374" spans="1:53" x14ac:dyDescent="0.2">
      <c r="A374" s="407" t="s">
        <v>624</v>
      </c>
      <c r="B374" s="69" t="s">
        <v>155</v>
      </c>
      <c r="C374" s="16" t="s">
        <v>114</v>
      </c>
      <c r="D374" s="429">
        <v>627</v>
      </c>
      <c r="E374" s="16">
        <v>4</v>
      </c>
      <c r="F374" s="194"/>
      <c r="G374" s="269"/>
      <c r="H374" s="72"/>
      <c r="I374" s="269"/>
      <c r="J374" s="269"/>
      <c r="K374" s="15"/>
      <c r="L374" s="15"/>
      <c r="M374" s="15"/>
      <c r="N374" s="15"/>
      <c r="O374" s="15"/>
    </row>
    <row r="375" spans="1:53" x14ac:dyDescent="0.2">
      <c r="A375" s="407" t="s">
        <v>1085</v>
      </c>
      <c r="B375" s="69" t="s">
        <v>262</v>
      </c>
      <c r="C375" s="16" t="s">
        <v>114</v>
      </c>
      <c r="D375" s="429">
        <v>864</v>
      </c>
      <c r="E375" s="16">
        <v>4</v>
      </c>
      <c r="F375" s="194"/>
      <c r="G375" s="269"/>
      <c r="H375" s="72"/>
      <c r="I375" s="269"/>
      <c r="J375" s="269"/>
      <c r="K375" s="15"/>
      <c r="L375" s="15"/>
      <c r="M375" s="15"/>
      <c r="N375" s="15"/>
      <c r="O375" s="15"/>
    </row>
    <row r="376" spans="1:53" x14ac:dyDescent="0.2">
      <c r="A376" s="407" t="s">
        <v>625</v>
      </c>
      <c r="B376" s="69" t="s">
        <v>157</v>
      </c>
      <c r="C376" s="16" t="s">
        <v>114</v>
      </c>
      <c r="D376" s="429">
        <v>391</v>
      </c>
      <c r="E376" s="98">
        <v>4</v>
      </c>
      <c r="F376" s="194"/>
      <c r="G376" s="269"/>
      <c r="H376" s="72"/>
      <c r="I376" s="269"/>
      <c r="J376" s="269"/>
    </row>
    <row r="377" spans="1:53" x14ac:dyDescent="0.2">
      <c r="A377" s="407" t="s">
        <v>626</v>
      </c>
      <c r="B377" s="330" t="s">
        <v>17</v>
      </c>
      <c r="C377" s="331"/>
      <c r="D377" s="440">
        <f>SUM(D362:D376)</f>
        <v>11128</v>
      </c>
      <c r="E377" s="74">
        <f>SUM(E362:E376)</f>
        <v>60</v>
      </c>
      <c r="F377" s="196" t="s">
        <v>239</v>
      </c>
      <c r="G377" s="197"/>
      <c r="H377" s="77"/>
      <c r="I377" s="197"/>
      <c r="J377" s="196"/>
    </row>
    <row r="378" spans="1:53" x14ac:dyDescent="0.2">
      <c r="A378" s="407" t="s">
        <v>627</v>
      </c>
      <c r="B378" s="318" t="s">
        <v>76</v>
      </c>
      <c r="C378" s="318"/>
      <c r="D378" s="318"/>
      <c r="E378" s="318"/>
      <c r="F378" s="318"/>
      <c r="G378" s="318"/>
      <c r="H378" s="318"/>
      <c r="I378" s="318"/>
      <c r="J378" s="319"/>
    </row>
    <row r="379" spans="1:53" x14ac:dyDescent="0.2">
      <c r="A379" s="407" t="s">
        <v>628</v>
      </c>
      <c r="B379" s="69" t="s">
        <v>115</v>
      </c>
      <c r="C379" s="16" t="s">
        <v>114</v>
      </c>
      <c r="D379" s="439">
        <v>326</v>
      </c>
      <c r="E379" s="16">
        <v>4</v>
      </c>
      <c r="F379" s="194"/>
      <c r="G379" s="198"/>
      <c r="H379" s="79"/>
      <c r="I379" s="198"/>
      <c r="J379" s="198"/>
    </row>
    <row r="380" spans="1:53" ht="15" customHeight="1" thickBot="1" x14ac:dyDescent="0.25">
      <c r="A380" s="407" t="s">
        <v>629</v>
      </c>
      <c r="B380" s="332" t="s">
        <v>17</v>
      </c>
      <c r="C380" s="333"/>
      <c r="D380" s="449">
        <f>SUM(D379:D379)</f>
        <v>326</v>
      </c>
      <c r="E380" s="113">
        <f>SUM(E379:E379)</f>
        <v>4</v>
      </c>
      <c r="F380" s="280" t="s">
        <v>239</v>
      </c>
      <c r="G380" s="281"/>
      <c r="H380" s="116"/>
      <c r="I380" s="281"/>
      <c r="J380" s="197"/>
    </row>
    <row r="381" spans="1:53" ht="12.75" thickBot="1" x14ac:dyDescent="0.25">
      <c r="A381" s="407" t="s">
        <v>630</v>
      </c>
      <c r="B381" s="305" t="s">
        <v>77</v>
      </c>
      <c r="C381" s="306"/>
      <c r="D381" s="306"/>
      <c r="E381" s="334"/>
      <c r="F381" s="282" t="s">
        <v>239</v>
      </c>
      <c r="G381" s="200"/>
      <c r="H381" s="156"/>
      <c r="I381" s="200"/>
      <c r="J381" s="221"/>
    </row>
    <row r="382" spans="1:53" x14ac:dyDescent="0.2">
      <c r="A382" s="407" t="s">
        <v>631</v>
      </c>
      <c r="B382" s="339" t="s">
        <v>18</v>
      </c>
      <c r="C382" s="339"/>
      <c r="D382" s="339"/>
      <c r="E382" s="339"/>
      <c r="F382" s="339"/>
      <c r="G382" s="339"/>
      <c r="H382" s="339"/>
      <c r="I382" s="339"/>
      <c r="J382" s="340"/>
    </row>
    <row r="383" spans="1:53" x14ac:dyDescent="0.2">
      <c r="A383" s="407" t="s">
        <v>632</v>
      </c>
      <c r="B383" s="335" t="s">
        <v>66</v>
      </c>
      <c r="C383" s="335"/>
      <c r="D383" s="335"/>
      <c r="E383" s="335"/>
      <c r="F383" s="335"/>
      <c r="G383" s="335"/>
      <c r="H383" s="335"/>
      <c r="I383" s="335"/>
      <c r="J383" s="336"/>
    </row>
    <row r="384" spans="1:53" s="91" customFormat="1" x14ac:dyDescent="0.2">
      <c r="A384" s="407" t="s">
        <v>633</v>
      </c>
      <c r="B384" s="111" t="s">
        <v>156</v>
      </c>
      <c r="C384" s="16" t="s">
        <v>114</v>
      </c>
      <c r="D384" s="448">
        <v>107</v>
      </c>
      <c r="E384" s="98">
        <v>2</v>
      </c>
      <c r="F384" s="279"/>
      <c r="G384" s="269"/>
      <c r="H384" s="72"/>
      <c r="I384" s="269"/>
      <c r="J384" s="269"/>
      <c r="K384" s="89"/>
      <c r="L384" s="89"/>
      <c r="M384" s="89"/>
      <c r="N384" s="89"/>
      <c r="O384" s="89"/>
      <c r="P384" s="89"/>
      <c r="Q384" s="89"/>
      <c r="R384" s="89"/>
      <c r="S384" s="89"/>
      <c r="T384" s="89"/>
      <c r="U384" s="89"/>
      <c r="V384" s="89"/>
      <c r="W384" s="89"/>
      <c r="X384" s="89"/>
      <c r="Y384" s="89"/>
      <c r="Z384" s="89"/>
      <c r="AA384" s="89"/>
      <c r="AB384" s="89"/>
      <c r="AC384" s="89"/>
      <c r="AD384" s="89"/>
      <c r="AE384" s="89"/>
      <c r="AF384" s="89"/>
      <c r="AG384" s="89"/>
      <c r="AH384" s="89"/>
      <c r="AI384" s="89"/>
      <c r="AJ384" s="89"/>
      <c r="AK384" s="89"/>
      <c r="AL384" s="89"/>
      <c r="AM384" s="89"/>
      <c r="AN384" s="89"/>
      <c r="AO384" s="89"/>
      <c r="AP384" s="89"/>
      <c r="AQ384" s="89"/>
      <c r="AR384" s="89"/>
      <c r="AS384" s="89"/>
      <c r="AT384" s="89"/>
      <c r="AU384" s="89"/>
      <c r="AV384" s="89"/>
      <c r="AW384" s="89"/>
      <c r="AX384" s="89"/>
      <c r="AY384" s="89"/>
      <c r="AZ384" s="89"/>
      <c r="BA384" s="90"/>
    </row>
    <row r="385" spans="1:10" s="89" customFormat="1" x14ac:dyDescent="0.2">
      <c r="A385" s="407" t="s">
        <v>634</v>
      </c>
      <c r="B385" s="69" t="s">
        <v>955</v>
      </c>
      <c r="C385" s="16" t="s">
        <v>114</v>
      </c>
      <c r="D385" s="448">
        <v>943</v>
      </c>
      <c r="E385" s="98">
        <v>2</v>
      </c>
      <c r="F385" s="279"/>
      <c r="G385" s="269"/>
      <c r="H385" s="72"/>
      <c r="I385" s="269"/>
      <c r="J385" s="269"/>
    </row>
    <row r="386" spans="1:10" x14ac:dyDescent="0.2">
      <c r="A386" s="407" t="s">
        <v>635</v>
      </c>
      <c r="B386" s="69" t="s">
        <v>78</v>
      </c>
      <c r="C386" s="16" t="s">
        <v>114</v>
      </c>
      <c r="D386" s="429">
        <v>1593</v>
      </c>
      <c r="E386" s="16">
        <v>2</v>
      </c>
      <c r="F386" s="194"/>
      <c r="G386" s="269"/>
      <c r="H386" s="72"/>
      <c r="I386" s="269"/>
      <c r="J386" s="269"/>
    </row>
    <row r="387" spans="1:10" x14ac:dyDescent="0.2">
      <c r="A387" s="407" t="s">
        <v>636</v>
      </c>
      <c r="B387" s="83" t="s">
        <v>79</v>
      </c>
      <c r="C387" s="16" t="s">
        <v>114</v>
      </c>
      <c r="D387" s="429">
        <v>1606</v>
      </c>
      <c r="E387" s="16">
        <v>2</v>
      </c>
      <c r="F387" s="194"/>
      <c r="G387" s="269"/>
      <c r="H387" s="72"/>
      <c r="I387" s="269"/>
      <c r="J387" s="269"/>
    </row>
    <row r="388" spans="1:10" x14ac:dyDescent="0.2">
      <c r="A388" s="407" t="s">
        <v>637</v>
      </c>
      <c r="B388" s="83" t="s">
        <v>80</v>
      </c>
      <c r="C388" s="16" t="s">
        <v>114</v>
      </c>
      <c r="D388" s="429">
        <v>433</v>
      </c>
      <c r="E388" s="16">
        <v>2</v>
      </c>
      <c r="F388" s="194"/>
      <c r="G388" s="269"/>
      <c r="H388" s="72"/>
      <c r="I388" s="269"/>
      <c r="J388" s="269"/>
    </row>
    <row r="389" spans="1:10" x14ac:dyDescent="0.2">
      <c r="A389" s="407" t="s">
        <v>638</v>
      </c>
      <c r="B389" s="83" t="s">
        <v>209</v>
      </c>
      <c r="C389" s="16" t="s">
        <v>114</v>
      </c>
      <c r="D389" s="429">
        <v>2354</v>
      </c>
      <c r="E389" s="16">
        <v>2</v>
      </c>
      <c r="F389" s="194"/>
      <c r="G389" s="269"/>
      <c r="H389" s="72"/>
      <c r="I389" s="269"/>
      <c r="J389" s="269"/>
    </row>
    <row r="390" spans="1:10" x14ac:dyDescent="0.2">
      <c r="A390" s="407" t="s">
        <v>639</v>
      </c>
      <c r="B390" s="83" t="s">
        <v>1032</v>
      </c>
      <c r="C390" s="16" t="s">
        <v>114</v>
      </c>
      <c r="D390" s="429">
        <v>869</v>
      </c>
      <c r="E390" s="16">
        <v>2</v>
      </c>
      <c r="F390" s="194"/>
      <c r="G390" s="269"/>
      <c r="H390" s="72"/>
      <c r="I390" s="269"/>
      <c r="J390" s="269"/>
    </row>
    <row r="391" spans="1:10" x14ac:dyDescent="0.2">
      <c r="A391" s="407" t="s">
        <v>640</v>
      </c>
      <c r="B391" s="69" t="s">
        <v>81</v>
      </c>
      <c r="C391" s="16" t="s">
        <v>114</v>
      </c>
      <c r="D391" s="429">
        <v>1290</v>
      </c>
      <c r="E391" s="16">
        <v>2</v>
      </c>
      <c r="F391" s="194"/>
      <c r="G391" s="269"/>
      <c r="H391" s="72"/>
      <c r="I391" s="269"/>
      <c r="J391" s="269"/>
    </row>
    <row r="392" spans="1:10" x14ac:dyDescent="0.2">
      <c r="A392" s="407" t="s">
        <v>641</v>
      </c>
      <c r="B392" s="69" t="s">
        <v>71</v>
      </c>
      <c r="C392" s="16" t="s">
        <v>114</v>
      </c>
      <c r="D392" s="429">
        <v>1009</v>
      </c>
      <c r="E392" s="16">
        <v>2</v>
      </c>
      <c r="F392" s="194"/>
      <c r="G392" s="269"/>
      <c r="H392" s="72"/>
      <c r="I392" s="269"/>
      <c r="J392" s="269"/>
    </row>
    <row r="393" spans="1:10" x14ac:dyDescent="0.2">
      <c r="A393" s="407" t="s">
        <v>642</v>
      </c>
      <c r="B393" s="69" t="s">
        <v>263</v>
      </c>
      <c r="C393" s="16" t="s">
        <v>114</v>
      </c>
      <c r="D393" s="429">
        <v>319</v>
      </c>
      <c r="E393" s="16">
        <v>2</v>
      </c>
      <c r="F393" s="194"/>
      <c r="G393" s="269"/>
      <c r="H393" s="72"/>
      <c r="I393" s="269"/>
      <c r="J393" s="269"/>
    </row>
    <row r="394" spans="1:10" x14ac:dyDescent="0.2">
      <c r="A394" s="407" t="s">
        <v>643</v>
      </c>
      <c r="B394" s="69" t="s">
        <v>82</v>
      </c>
      <c r="C394" s="16" t="s">
        <v>114</v>
      </c>
      <c r="D394" s="429">
        <v>602</v>
      </c>
      <c r="E394" s="16">
        <v>2</v>
      </c>
      <c r="F394" s="194"/>
      <c r="G394" s="269"/>
      <c r="H394" s="72"/>
      <c r="I394" s="269"/>
      <c r="J394" s="269"/>
    </row>
    <row r="395" spans="1:10" x14ac:dyDescent="0.2">
      <c r="A395" s="407" t="s">
        <v>644</v>
      </c>
      <c r="B395" s="69" t="s">
        <v>72</v>
      </c>
      <c r="C395" s="16" t="s">
        <v>114</v>
      </c>
      <c r="D395" s="429">
        <v>747</v>
      </c>
      <c r="E395" s="16">
        <v>2</v>
      </c>
      <c r="F395" s="194"/>
      <c r="G395" s="269"/>
      <c r="H395" s="72"/>
      <c r="I395" s="269"/>
      <c r="J395" s="269"/>
    </row>
    <row r="396" spans="1:10" ht="15.75" customHeight="1" x14ac:dyDescent="0.2">
      <c r="A396" s="407" t="s">
        <v>645</v>
      </c>
      <c r="B396" s="69" t="s">
        <v>73</v>
      </c>
      <c r="C396" s="16" t="s">
        <v>114</v>
      </c>
      <c r="D396" s="429">
        <v>876</v>
      </c>
      <c r="E396" s="16">
        <v>2</v>
      </c>
      <c r="F396" s="194"/>
      <c r="G396" s="269"/>
      <c r="H396" s="72"/>
      <c r="I396" s="269"/>
      <c r="J396" s="269"/>
    </row>
    <row r="397" spans="1:10" x14ac:dyDescent="0.2">
      <c r="A397" s="407" t="s">
        <v>646</v>
      </c>
      <c r="B397" s="69" t="s">
        <v>74</v>
      </c>
      <c r="C397" s="16" t="s">
        <v>114</v>
      </c>
      <c r="D397" s="429">
        <v>870</v>
      </c>
      <c r="E397" s="16">
        <v>2</v>
      </c>
      <c r="F397" s="194"/>
      <c r="G397" s="269"/>
      <c r="H397" s="72"/>
      <c r="I397" s="269"/>
      <c r="J397" s="269"/>
    </row>
    <row r="398" spans="1:10" x14ac:dyDescent="0.2">
      <c r="A398" s="407" t="s">
        <v>647</v>
      </c>
      <c r="B398" s="69" t="s">
        <v>75</v>
      </c>
      <c r="C398" s="16" t="s">
        <v>114</v>
      </c>
      <c r="D398" s="429">
        <v>840</v>
      </c>
      <c r="E398" s="16">
        <v>2</v>
      </c>
      <c r="F398" s="194"/>
      <c r="G398" s="269"/>
      <c r="H398" s="72"/>
      <c r="I398" s="269"/>
      <c r="J398" s="269"/>
    </row>
    <row r="399" spans="1:10" x14ac:dyDescent="0.2">
      <c r="A399" s="407" t="s">
        <v>648</v>
      </c>
      <c r="B399" s="69" t="s">
        <v>158</v>
      </c>
      <c r="C399" s="16" t="s">
        <v>114</v>
      </c>
      <c r="D399" s="429">
        <v>627</v>
      </c>
      <c r="E399" s="16">
        <v>2</v>
      </c>
      <c r="F399" s="194"/>
      <c r="G399" s="269"/>
      <c r="H399" s="72"/>
      <c r="I399" s="269"/>
      <c r="J399" s="269"/>
    </row>
    <row r="400" spans="1:10" x14ac:dyDescent="0.2">
      <c r="A400" s="407" t="s">
        <v>649</v>
      </c>
      <c r="B400" s="69" t="s">
        <v>83</v>
      </c>
      <c r="C400" s="16" t="s">
        <v>114</v>
      </c>
      <c r="D400" s="429">
        <v>879</v>
      </c>
      <c r="E400" s="16">
        <v>2</v>
      </c>
      <c r="F400" s="194"/>
      <c r="G400" s="269"/>
      <c r="H400" s="72"/>
      <c r="I400" s="269"/>
      <c r="J400" s="269"/>
    </row>
    <row r="401" spans="1:10" x14ac:dyDescent="0.2">
      <c r="A401" s="407" t="s">
        <v>650</v>
      </c>
      <c r="B401" s="69" t="s">
        <v>84</v>
      </c>
      <c r="C401" s="16" t="s">
        <v>114</v>
      </c>
      <c r="D401" s="429">
        <v>671</v>
      </c>
      <c r="E401" s="16">
        <v>2</v>
      </c>
      <c r="F401" s="194"/>
      <c r="G401" s="269"/>
      <c r="H401" s="72"/>
      <c r="I401" s="269"/>
      <c r="J401" s="269"/>
    </row>
    <row r="402" spans="1:10" x14ac:dyDescent="0.2">
      <c r="A402" s="407" t="s">
        <v>651</v>
      </c>
      <c r="B402" s="117" t="s">
        <v>262</v>
      </c>
      <c r="C402" s="118" t="s">
        <v>1080</v>
      </c>
      <c r="D402" s="450">
        <v>864</v>
      </c>
      <c r="E402" s="119">
        <v>2</v>
      </c>
      <c r="F402" s="117"/>
      <c r="G402" s="269"/>
      <c r="H402" s="72"/>
      <c r="I402" s="269"/>
      <c r="J402" s="269"/>
    </row>
    <row r="403" spans="1:10" x14ac:dyDescent="0.2">
      <c r="A403" s="407" t="s">
        <v>652</v>
      </c>
      <c r="B403" s="83" t="s">
        <v>85</v>
      </c>
      <c r="C403" s="16" t="s">
        <v>114</v>
      </c>
      <c r="D403" s="429">
        <v>391</v>
      </c>
      <c r="E403" s="16">
        <v>2</v>
      </c>
      <c r="F403" s="194"/>
      <c r="G403" s="269"/>
      <c r="H403" s="72"/>
      <c r="I403" s="269"/>
      <c r="J403" s="269"/>
    </row>
    <row r="404" spans="1:10" x14ac:dyDescent="0.2">
      <c r="A404" s="407" t="s">
        <v>653</v>
      </c>
      <c r="B404" s="330" t="s">
        <v>17</v>
      </c>
      <c r="C404" s="331"/>
      <c r="D404" s="440">
        <f>SUM(D384:D403)</f>
        <v>17890</v>
      </c>
      <c r="E404" s="74">
        <f>SUM(E384:E403)</f>
        <v>40</v>
      </c>
      <c r="F404" s="196" t="s">
        <v>239</v>
      </c>
      <c r="G404" s="197"/>
      <c r="H404" s="77"/>
      <c r="I404" s="197"/>
      <c r="J404" s="197"/>
    </row>
    <row r="405" spans="1:10" x14ac:dyDescent="0.2">
      <c r="A405" s="407" t="s">
        <v>654</v>
      </c>
      <c r="B405" s="318" t="s">
        <v>76</v>
      </c>
      <c r="C405" s="318"/>
      <c r="D405" s="318"/>
      <c r="E405" s="318"/>
      <c r="F405" s="318"/>
      <c r="G405" s="318"/>
      <c r="H405" s="318"/>
      <c r="I405" s="318"/>
      <c r="J405" s="319"/>
    </row>
    <row r="406" spans="1:10" x14ac:dyDescent="0.2">
      <c r="A406" s="407" t="s">
        <v>655</v>
      </c>
      <c r="B406" s="69" t="s">
        <v>210</v>
      </c>
      <c r="C406" s="16" t="s">
        <v>114</v>
      </c>
      <c r="D406" s="439">
        <v>326</v>
      </c>
      <c r="E406" s="98">
        <v>2</v>
      </c>
      <c r="F406" s="194"/>
      <c r="G406" s="198"/>
      <c r="H406" s="79"/>
      <c r="I406" s="198"/>
      <c r="J406" s="198"/>
    </row>
    <row r="407" spans="1:10" x14ac:dyDescent="0.2">
      <c r="A407" s="407" t="s">
        <v>656</v>
      </c>
      <c r="B407" s="337" t="s">
        <v>17</v>
      </c>
      <c r="C407" s="330"/>
      <c r="D407" s="440">
        <f>SUM(D406:D406)</f>
        <v>326</v>
      </c>
      <c r="E407" s="74">
        <f>SUM(E406:E406)</f>
        <v>2</v>
      </c>
      <c r="F407" s="196" t="s">
        <v>239</v>
      </c>
      <c r="G407" s="197"/>
      <c r="H407" s="77"/>
      <c r="I407" s="197"/>
      <c r="J407" s="197"/>
    </row>
    <row r="408" spans="1:10" x14ac:dyDescent="0.2">
      <c r="A408" s="407" t="s">
        <v>657</v>
      </c>
      <c r="B408" s="318" t="s">
        <v>86</v>
      </c>
      <c r="C408" s="318"/>
      <c r="D408" s="318"/>
      <c r="E408" s="318"/>
      <c r="F408" s="318"/>
      <c r="G408" s="318"/>
      <c r="H408" s="318"/>
      <c r="I408" s="318"/>
      <c r="J408" s="319"/>
    </row>
    <row r="409" spans="1:10" x14ac:dyDescent="0.2">
      <c r="A409" s="407" t="s">
        <v>658</v>
      </c>
      <c r="B409" s="69" t="s">
        <v>264</v>
      </c>
      <c r="C409" s="16" t="s">
        <v>114</v>
      </c>
      <c r="D409" s="429">
        <v>493</v>
      </c>
      <c r="E409" s="16">
        <v>2</v>
      </c>
      <c r="F409" s="194"/>
      <c r="G409" s="198"/>
      <c r="H409" s="79"/>
      <c r="I409" s="198"/>
      <c r="J409" s="198"/>
    </row>
    <row r="410" spans="1:10" x14ac:dyDescent="0.2">
      <c r="A410" s="407" t="s">
        <v>659</v>
      </c>
      <c r="B410" s="69" t="s">
        <v>265</v>
      </c>
      <c r="C410" s="16" t="s">
        <v>114</v>
      </c>
      <c r="D410" s="429">
        <v>121</v>
      </c>
      <c r="E410" s="16">
        <v>2</v>
      </c>
      <c r="F410" s="194"/>
      <c r="G410" s="198"/>
      <c r="H410" s="79"/>
      <c r="I410" s="198"/>
      <c r="J410" s="198"/>
    </row>
    <row r="411" spans="1:10" x14ac:dyDescent="0.2">
      <c r="A411" s="407" t="s">
        <v>660</v>
      </c>
      <c r="B411" s="337" t="s">
        <v>17</v>
      </c>
      <c r="C411" s="338"/>
      <c r="D411" s="440">
        <f>SUM(D409:D410)</f>
        <v>614</v>
      </c>
      <c r="E411" s="74">
        <f>SUM(E409:E410)</f>
        <v>4</v>
      </c>
      <c r="F411" s="196" t="s">
        <v>239</v>
      </c>
      <c r="G411" s="197"/>
      <c r="H411" s="77"/>
      <c r="I411" s="197"/>
      <c r="J411" s="197"/>
    </row>
    <row r="412" spans="1:10" x14ac:dyDescent="0.2">
      <c r="A412" s="407" t="s">
        <v>661</v>
      </c>
      <c r="B412" s="318" t="s">
        <v>88</v>
      </c>
      <c r="C412" s="318"/>
      <c r="D412" s="318"/>
      <c r="E412" s="318"/>
      <c r="F412" s="318"/>
      <c r="G412" s="318"/>
      <c r="H412" s="318"/>
      <c r="I412" s="318"/>
      <c r="J412" s="319"/>
    </row>
    <row r="413" spans="1:10" ht="15" customHeight="1" x14ac:dyDescent="0.2">
      <c r="A413" s="407" t="s">
        <v>662</v>
      </c>
      <c r="B413" s="83" t="s">
        <v>87</v>
      </c>
      <c r="C413" s="16" t="s">
        <v>114</v>
      </c>
      <c r="D413" s="439">
        <v>165</v>
      </c>
      <c r="E413" s="84">
        <v>2</v>
      </c>
      <c r="F413" s="194"/>
      <c r="G413" s="198"/>
      <c r="H413" s="79"/>
      <c r="I413" s="198"/>
      <c r="J413" s="198"/>
    </row>
    <row r="414" spans="1:10" ht="15" customHeight="1" thickBot="1" x14ac:dyDescent="0.25">
      <c r="A414" s="407" t="s">
        <v>663</v>
      </c>
      <c r="B414" s="353" t="s">
        <v>17</v>
      </c>
      <c r="C414" s="353"/>
      <c r="D414" s="451">
        <f>SUM(D413)</f>
        <v>165</v>
      </c>
      <c r="E414" s="120">
        <f>SUM(E413)</f>
        <v>2</v>
      </c>
      <c r="F414" s="280" t="s">
        <v>239</v>
      </c>
      <c r="G414" s="281"/>
      <c r="H414" s="116"/>
      <c r="I414" s="281"/>
      <c r="J414" s="281"/>
    </row>
    <row r="415" spans="1:10" ht="17.45" customHeight="1" thickBot="1" x14ac:dyDescent="0.25">
      <c r="A415" s="407" t="s">
        <v>664</v>
      </c>
      <c r="B415" s="305" t="s">
        <v>259</v>
      </c>
      <c r="C415" s="306"/>
      <c r="D415" s="306"/>
      <c r="E415" s="306"/>
      <c r="F415" s="334"/>
      <c r="G415" s="200"/>
      <c r="H415" s="156"/>
      <c r="I415" s="200"/>
      <c r="J415" s="221"/>
    </row>
    <row r="416" spans="1:10" x14ac:dyDescent="0.2">
      <c r="A416" s="407" t="s">
        <v>665</v>
      </c>
      <c r="B416" s="339" t="s">
        <v>55</v>
      </c>
      <c r="C416" s="339"/>
      <c r="D416" s="339"/>
      <c r="E416" s="339"/>
      <c r="F416" s="339"/>
      <c r="G416" s="339"/>
      <c r="H416" s="339"/>
      <c r="I416" s="339"/>
      <c r="J416" s="340"/>
    </row>
    <row r="417" spans="1:12" x14ac:dyDescent="0.2">
      <c r="A417" s="407" t="s">
        <v>666</v>
      </c>
      <c r="B417" s="318" t="s">
        <v>104</v>
      </c>
      <c r="C417" s="318"/>
      <c r="D417" s="318"/>
      <c r="E417" s="318"/>
      <c r="F417" s="318"/>
      <c r="G417" s="318"/>
      <c r="H417" s="318"/>
      <c r="I417" s="318"/>
      <c r="J417" s="319"/>
    </row>
    <row r="418" spans="1:12" ht="60" x14ac:dyDescent="0.2">
      <c r="A418" s="407" t="s">
        <v>667</v>
      </c>
      <c r="B418" s="51" t="s">
        <v>1034</v>
      </c>
      <c r="C418" s="52" t="s">
        <v>108</v>
      </c>
      <c r="D418" s="106">
        <v>1</v>
      </c>
      <c r="E418" s="52">
        <v>1</v>
      </c>
      <c r="F418" s="268"/>
      <c r="G418" s="174"/>
      <c r="H418" s="36"/>
      <c r="I418" s="198"/>
      <c r="J418" s="198"/>
    </row>
    <row r="419" spans="1:12" ht="24" customHeight="1" x14ac:dyDescent="0.2">
      <c r="A419" s="407" t="s">
        <v>668</v>
      </c>
      <c r="B419" s="51" t="s">
        <v>1035</v>
      </c>
      <c r="C419" s="52" t="s">
        <v>108</v>
      </c>
      <c r="D419" s="106">
        <v>14</v>
      </c>
      <c r="E419" s="52">
        <v>1</v>
      </c>
      <c r="F419" s="269"/>
      <c r="G419" s="174"/>
      <c r="H419" s="55"/>
      <c r="I419" s="198"/>
      <c r="J419" s="198"/>
    </row>
    <row r="420" spans="1:12" ht="24" x14ac:dyDescent="0.2">
      <c r="A420" s="407" t="s">
        <v>669</v>
      </c>
      <c r="B420" s="108" t="s">
        <v>1033</v>
      </c>
      <c r="C420" s="52" t="s">
        <v>108</v>
      </c>
      <c r="D420" s="283">
        <v>2</v>
      </c>
      <c r="E420" s="284">
        <v>1</v>
      </c>
      <c r="F420" s="270"/>
      <c r="G420" s="174"/>
      <c r="H420" s="55"/>
      <c r="I420" s="198"/>
      <c r="J420" s="198"/>
    </row>
    <row r="421" spans="1:12" ht="143.25" customHeight="1" thickBot="1" x14ac:dyDescent="0.25">
      <c r="A421" s="407" t="s">
        <v>670</v>
      </c>
      <c r="B421" s="108" t="s">
        <v>1036</v>
      </c>
      <c r="C421" s="103" t="s">
        <v>138</v>
      </c>
      <c r="D421" s="109">
        <v>1</v>
      </c>
      <c r="E421" s="103">
        <v>12</v>
      </c>
      <c r="F421" s="270"/>
      <c r="G421" s="174"/>
      <c r="H421" s="55"/>
      <c r="I421" s="198"/>
      <c r="J421" s="198"/>
    </row>
    <row r="422" spans="1:12" ht="12.75" thickBot="1" x14ac:dyDescent="0.25">
      <c r="A422" s="407" t="s">
        <v>671</v>
      </c>
      <c r="B422" s="305" t="s">
        <v>89</v>
      </c>
      <c r="C422" s="306"/>
      <c r="D422" s="306"/>
      <c r="E422" s="306"/>
      <c r="F422" s="334"/>
      <c r="G422" s="199"/>
      <c r="H422" s="159"/>
      <c r="I422" s="200"/>
      <c r="J422" s="200"/>
    </row>
    <row r="423" spans="1:12" ht="20.100000000000001" customHeight="1" thickBot="1" x14ac:dyDescent="0.25">
      <c r="A423" s="407" t="s">
        <v>672</v>
      </c>
      <c r="B423" s="347" t="s">
        <v>147</v>
      </c>
      <c r="C423" s="347"/>
      <c r="D423" s="347"/>
      <c r="E423" s="347"/>
      <c r="F423" s="347"/>
      <c r="G423" s="347"/>
      <c r="H423" s="347"/>
      <c r="I423" s="347"/>
      <c r="J423" s="348"/>
      <c r="L423" s="121"/>
    </row>
    <row r="424" spans="1:12" ht="21" customHeight="1" thickBot="1" x14ac:dyDescent="0.25">
      <c r="A424" s="407" t="s">
        <v>673</v>
      </c>
      <c r="B424" s="122" t="s">
        <v>134</v>
      </c>
      <c r="C424" s="123" t="s">
        <v>108</v>
      </c>
      <c r="D424" s="124" t="s">
        <v>109</v>
      </c>
      <c r="E424" s="67">
        <v>40</v>
      </c>
      <c r="F424" s="285"/>
      <c r="G424" s="286"/>
      <c r="H424" s="81"/>
      <c r="I424" s="287"/>
      <c r="J424" s="286"/>
      <c r="L424" s="121"/>
    </row>
    <row r="425" spans="1:12" ht="12.75" thickBot="1" x14ac:dyDescent="0.25">
      <c r="A425" s="407" t="s">
        <v>674</v>
      </c>
      <c r="B425" s="310" t="s">
        <v>119</v>
      </c>
      <c r="C425" s="311"/>
      <c r="D425" s="311"/>
      <c r="E425" s="311"/>
      <c r="F425" s="312"/>
      <c r="G425" s="277"/>
      <c r="H425" s="253"/>
      <c r="I425" s="277"/>
      <c r="J425" s="278"/>
    </row>
    <row r="426" spans="1:12" ht="24" customHeight="1" x14ac:dyDescent="0.3">
      <c r="A426" s="407" t="s">
        <v>675</v>
      </c>
      <c r="B426" s="313" t="s">
        <v>96</v>
      </c>
      <c r="C426" s="313"/>
      <c r="D426" s="313"/>
      <c r="E426" s="313"/>
      <c r="F426" s="313"/>
      <c r="G426" s="313"/>
      <c r="H426" s="313"/>
      <c r="I426" s="313"/>
      <c r="J426" s="314"/>
    </row>
    <row r="427" spans="1:12" x14ac:dyDescent="0.2">
      <c r="A427" s="407" t="s">
        <v>676</v>
      </c>
      <c r="B427" s="328" t="s">
        <v>6</v>
      </c>
      <c r="C427" s="328"/>
      <c r="D427" s="328"/>
      <c r="E427" s="328"/>
      <c r="F427" s="328"/>
      <c r="G427" s="328"/>
      <c r="H427" s="328"/>
      <c r="I427" s="328"/>
      <c r="J427" s="329"/>
    </row>
    <row r="428" spans="1:12" ht="40.5" customHeight="1" x14ac:dyDescent="0.2">
      <c r="A428" s="407" t="s">
        <v>677</v>
      </c>
      <c r="B428" s="377" t="s">
        <v>255</v>
      </c>
      <c r="C428" s="377"/>
      <c r="D428" s="377"/>
      <c r="E428" s="377"/>
      <c r="F428" s="377"/>
      <c r="G428" s="377"/>
      <c r="H428" s="377"/>
      <c r="I428" s="377"/>
      <c r="J428" s="378"/>
    </row>
    <row r="429" spans="1:12" x14ac:dyDescent="0.2">
      <c r="A429" s="407" t="s">
        <v>678</v>
      </c>
      <c r="B429" s="318" t="s">
        <v>97</v>
      </c>
      <c r="C429" s="318"/>
      <c r="D429" s="318"/>
      <c r="E429" s="318"/>
      <c r="F429" s="318"/>
      <c r="G429" s="318"/>
      <c r="H429" s="318"/>
      <c r="I429" s="318"/>
      <c r="J429" s="319"/>
    </row>
    <row r="430" spans="1:12" x14ac:dyDescent="0.2">
      <c r="A430" s="407" t="s">
        <v>679</v>
      </c>
      <c r="B430" s="69" t="s">
        <v>98</v>
      </c>
      <c r="C430" s="16" t="s">
        <v>114</v>
      </c>
      <c r="D430" s="439">
        <v>2298</v>
      </c>
      <c r="E430" s="16">
        <v>4</v>
      </c>
      <c r="F430" s="194"/>
      <c r="G430" s="198"/>
      <c r="H430" s="79"/>
      <c r="I430" s="198"/>
      <c r="J430" s="198"/>
    </row>
    <row r="431" spans="1:12" x14ac:dyDescent="0.2">
      <c r="A431" s="407" t="s">
        <v>680</v>
      </c>
      <c r="B431" s="330" t="s">
        <v>17</v>
      </c>
      <c r="C431" s="331"/>
      <c r="D431" s="440">
        <f>SUM(D430)</f>
        <v>2298</v>
      </c>
      <c r="E431" s="74">
        <f>SUM(E430)</f>
        <v>4</v>
      </c>
      <c r="F431" s="196" t="s">
        <v>239</v>
      </c>
      <c r="G431" s="197"/>
      <c r="H431" s="77"/>
      <c r="I431" s="197"/>
      <c r="J431" s="197"/>
    </row>
    <row r="432" spans="1:12" x14ac:dyDescent="0.2">
      <c r="A432" s="407" t="s">
        <v>681</v>
      </c>
      <c r="B432" s="318" t="s">
        <v>792</v>
      </c>
      <c r="C432" s="318"/>
      <c r="D432" s="318"/>
      <c r="E432" s="318"/>
      <c r="F432" s="318"/>
      <c r="G432" s="318"/>
      <c r="H432" s="318"/>
      <c r="I432" s="318"/>
      <c r="J432" s="319"/>
    </row>
    <row r="433" spans="1:10" x14ac:dyDescent="0.2">
      <c r="A433" s="407" t="s">
        <v>682</v>
      </c>
      <c r="B433" s="69" t="s">
        <v>99</v>
      </c>
      <c r="C433" s="16" t="s">
        <v>114</v>
      </c>
      <c r="D433" s="439">
        <v>1154</v>
      </c>
      <c r="E433" s="16">
        <v>4</v>
      </c>
      <c r="F433" s="194"/>
      <c r="G433" s="198"/>
      <c r="H433" s="79"/>
      <c r="I433" s="198"/>
      <c r="J433" s="198"/>
    </row>
    <row r="434" spans="1:10" x14ac:dyDescent="0.2">
      <c r="A434" s="407" t="s">
        <v>683</v>
      </c>
      <c r="B434" s="330" t="s">
        <v>17</v>
      </c>
      <c r="C434" s="331"/>
      <c r="D434" s="440">
        <f>SUM(D433)</f>
        <v>1154</v>
      </c>
      <c r="E434" s="74">
        <f>SUM(E433)</f>
        <v>4</v>
      </c>
      <c r="F434" s="196" t="s">
        <v>239</v>
      </c>
      <c r="G434" s="197"/>
      <c r="H434" s="77"/>
      <c r="I434" s="197"/>
      <c r="J434" s="197"/>
    </row>
    <row r="435" spans="1:10" x14ac:dyDescent="0.2">
      <c r="A435" s="407" t="s">
        <v>684</v>
      </c>
      <c r="B435" s="318" t="s">
        <v>100</v>
      </c>
      <c r="C435" s="318"/>
      <c r="D435" s="318"/>
      <c r="E435" s="318"/>
      <c r="F435" s="318"/>
      <c r="G435" s="318"/>
      <c r="H435" s="318"/>
      <c r="I435" s="318"/>
      <c r="J435" s="319"/>
    </row>
    <row r="436" spans="1:10" x14ac:dyDescent="0.2">
      <c r="A436" s="407" t="s">
        <v>685</v>
      </c>
      <c r="B436" s="69" t="s">
        <v>958</v>
      </c>
      <c r="C436" s="16" t="s">
        <v>114</v>
      </c>
      <c r="D436" s="439">
        <v>34</v>
      </c>
      <c r="E436" s="16">
        <v>2</v>
      </c>
      <c r="F436" s="194"/>
      <c r="G436" s="195"/>
      <c r="H436" s="72"/>
      <c r="I436" s="195"/>
      <c r="J436" s="195"/>
    </row>
    <row r="437" spans="1:10" x14ac:dyDescent="0.2">
      <c r="A437" s="407" t="s">
        <v>686</v>
      </c>
      <c r="B437" s="69" t="s">
        <v>959</v>
      </c>
      <c r="C437" s="16" t="s">
        <v>114</v>
      </c>
      <c r="D437" s="439">
        <v>10</v>
      </c>
      <c r="E437" s="16">
        <v>2</v>
      </c>
      <c r="F437" s="194"/>
      <c r="G437" s="195"/>
      <c r="H437" s="72"/>
      <c r="I437" s="195"/>
      <c r="J437" s="195"/>
    </row>
    <row r="438" spans="1:10" x14ac:dyDescent="0.2">
      <c r="A438" s="407" t="s">
        <v>687</v>
      </c>
      <c r="B438" s="69" t="s">
        <v>960</v>
      </c>
      <c r="C438" s="16" t="s">
        <v>114</v>
      </c>
      <c r="D438" s="439">
        <v>37</v>
      </c>
      <c r="E438" s="16">
        <v>2</v>
      </c>
      <c r="F438" s="194"/>
      <c r="G438" s="195"/>
      <c r="H438" s="72"/>
      <c r="I438" s="195"/>
      <c r="J438" s="195"/>
    </row>
    <row r="439" spans="1:10" x14ac:dyDescent="0.2">
      <c r="A439" s="407" t="s">
        <v>688</v>
      </c>
      <c r="B439" s="69" t="s">
        <v>961</v>
      </c>
      <c r="C439" s="16" t="s">
        <v>114</v>
      </c>
      <c r="D439" s="439">
        <v>9</v>
      </c>
      <c r="E439" s="16">
        <v>2</v>
      </c>
      <c r="F439" s="194"/>
      <c r="G439" s="195"/>
      <c r="H439" s="72"/>
      <c r="I439" s="195"/>
      <c r="J439" s="195"/>
    </row>
    <row r="440" spans="1:10" ht="15" customHeight="1" thickBot="1" x14ac:dyDescent="0.25">
      <c r="A440" s="407" t="s">
        <v>689</v>
      </c>
      <c r="B440" s="330" t="s">
        <v>17</v>
      </c>
      <c r="C440" s="331"/>
      <c r="D440" s="440">
        <f>SUM(D436:D439)</f>
        <v>90</v>
      </c>
      <c r="E440" s="74">
        <f>SUM(E436:E439)</f>
        <v>8</v>
      </c>
      <c r="F440" s="196" t="s">
        <v>239</v>
      </c>
      <c r="G440" s="197"/>
      <c r="H440" s="77"/>
      <c r="I440" s="197"/>
      <c r="J440" s="197"/>
    </row>
    <row r="441" spans="1:10" ht="16.5" customHeight="1" thickBot="1" x14ac:dyDescent="0.25">
      <c r="A441" s="407" t="s">
        <v>690</v>
      </c>
      <c r="B441" s="305" t="s">
        <v>101</v>
      </c>
      <c r="C441" s="306"/>
      <c r="D441" s="306"/>
      <c r="E441" s="306"/>
      <c r="F441" s="334"/>
      <c r="G441" s="200"/>
      <c r="H441" s="156"/>
      <c r="I441" s="200"/>
      <c r="J441" s="288"/>
    </row>
    <row r="442" spans="1:10" ht="17.45" customHeight="1" x14ac:dyDescent="0.2">
      <c r="A442" s="407" t="s">
        <v>691</v>
      </c>
      <c r="B442" s="339" t="s">
        <v>15</v>
      </c>
      <c r="C442" s="339"/>
      <c r="D442" s="339"/>
      <c r="E442" s="339"/>
      <c r="F442" s="339"/>
      <c r="G442" s="339"/>
      <c r="H442" s="339"/>
      <c r="I442" s="339"/>
      <c r="J442" s="340"/>
    </row>
    <row r="443" spans="1:10" x14ac:dyDescent="0.2">
      <c r="A443" s="407" t="s">
        <v>692</v>
      </c>
      <c r="B443" s="318" t="s">
        <v>103</v>
      </c>
      <c r="C443" s="318"/>
      <c r="D443" s="318"/>
      <c r="E443" s="318"/>
      <c r="F443" s="318"/>
      <c r="G443" s="318"/>
      <c r="H443" s="318"/>
      <c r="I443" s="318"/>
      <c r="J443" s="319"/>
    </row>
    <row r="444" spans="1:10" ht="24" x14ac:dyDescent="0.2">
      <c r="A444" s="407" t="s">
        <v>693</v>
      </c>
      <c r="B444" s="17" t="s">
        <v>962</v>
      </c>
      <c r="C444" s="16" t="s">
        <v>114</v>
      </c>
      <c r="D444" s="439">
        <v>4418</v>
      </c>
      <c r="E444" s="18">
        <v>1</v>
      </c>
      <c r="F444" s="194"/>
      <c r="G444" s="195"/>
      <c r="H444" s="72"/>
      <c r="I444" s="195"/>
      <c r="J444" s="195"/>
    </row>
    <row r="445" spans="1:10" ht="24" x14ac:dyDescent="0.2">
      <c r="A445" s="407" t="s">
        <v>888</v>
      </c>
      <c r="B445" s="17" t="s">
        <v>216</v>
      </c>
      <c r="C445" s="16" t="s">
        <v>114</v>
      </c>
      <c r="D445" s="439">
        <v>4005</v>
      </c>
      <c r="E445" s="18">
        <v>1</v>
      </c>
      <c r="F445" s="194"/>
      <c r="G445" s="195"/>
      <c r="H445" s="72"/>
      <c r="I445" s="195"/>
      <c r="J445" s="195"/>
    </row>
    <row r="446" spans="1:10" ht="24" x14ac:dyDescent="0.2">
      <c r="A446" s="407" t="s">
        <v>889</v>
      </c>
      <c r="B446" s="17" t="s">
        <v>217</v>
      </c>
      <c r="C446" s="16" t="s">
        <v>114</v>
      </c>
      <c r="D446" s="439">
        <v>4433</v>
      </c>
      <c r="E446" s="18">
        <v>1</v>
      </c>
      <c r="F446" s="194"/>
      <c r="G446" s="195"/>
      <c r="H446" s="72"/>
      <c r="I446" s="195"/>
      <c r="J446" s="195"/>
    </row>
    <row r="447" spans="1:10" ht="24" x14ac:dyDescent="0.2">
      <c r="A447" s="407" t="s">
        <v>694</v>
      </c>
      <c r="B447" s="17" t="s">
        <v>218</v>
      </c>
      <c r="C447" s="16" t="s">
        <v>114</v>
      </c>
      <c r="D447" s="439">
        <v>3998</v>
      </c>
      <c r="E447" s="18">
        <v>1</v>
      </c>
      <c r="F447" s="194"/>
      <c r="G447" s="195"/>
      <c r="H447" s="72"/>
      <c r="I447" s="195"/>
      <c r="J447" s="195"/>
    </row>
    <row r="448" spans="1:10" ht="24" x14ac:dyDescent="0.2">
      <c r="A448" s="407" t="s">
        <v>695</v>
      </c>
      <c r="B448" s="17" t="s">
        <v>219</v>
      </c>
      <c r="C448" s="16" t="s">
        <v>114</v>
      </c>
      <c r="D448" s="439">
        <v>3860</v>
      </c>
      <c r="E448" s="18">
        <v>1</v>
      </c>
      <c r="F448" s="194"/>
      <c r="G448" s="195"/>
      <c r="H448" s="72"/>
      <c r="I448" s="195"/>
      <c r="J448" s="195"/>
    </row>
    <row r="449" spans="1:10" ht="24" x14ac:dyDescent="0.2">
      <c r="A449" s="407" t="s">
        <v>696</v>
      </c>
      <c r="B449" s="17" t="s">
        <v>220</v>
      </c>
      <c r="C449" s="16" t="s">
        <v>114</v>
      </c>
      <c r="D449" s="439">
        <v>4117</v>
      </c>
      <c r="E449" s="18">
        <v>1</v>
      </c>
      <c r="F449" s="194"/>
      <c r="G449" s="195"/>
      <c r="H449" s="72"/>
      <c r="I449" s="195"/>
      <c r="J449" s="195"/>
    </row>
    <row r="450" spans="1:10" ht="28.9" customHeight="1" x14ac:dyDescent="0.2">
      <c r="A450" s="407" t="s">
        <v>697</v>
      </c>
      <c r="B450" s="17" t="s">
        <v>221</v>
      </c>
      <c r="C450" s="16" t="s">
        <v>114</v>
      </c>
      <c r="D450" s="439">
        <v>4281</v>
      </c>
      <c r="E450" s="18">
        <v>1</v>
      </c>
      <c r="F450" s="194"/>
      <c r="G450" s="195"/>
      <c r="H450" s="72"/>
      <c r="I450" s="195"/>
      <c r="J450" s="195"/>
    </row>
    <row r="451" spans="1:10" ht="14.45" customHeight="1" x14ac:dyDescent="0.2">
      <c r="A451" s="407" t="s">
        <v>698</v>
      </c>
      <c r="B451" s="300" t="s">
        <v>17</v>
      </c>
      <c r="C451" s="341"/>
      <c r="D451" s="440">
        <f>SUM(D444:D450)</f>
        <v>29112</v>
      </c>
      <c r="E451" s="20">
        <f>SUM(E444:E450)</f>
        <v>7</v>
      </c>
      <c r="F451" s="196" t="s">
        <v>239</v>
      </c>
      <c r="G451" s="197"/>
      <c r="H451" s="77"/>
      <c r="I451" s="197"/>
      <c r="J451" s="197"/>
    </row>
    <row r="452" spans="1:10" ht="13.9" customHeight="1" x14ac:dyDescent="0.2">
      <c r="A452" s="407" t="s">
        <v>699</v>
      </c>
      <c r="B452" s="297" t="s">
        <v>998</v>
      </c>
      <c r="C452" s="298"/>
      <c r="D452" s="298"/>
      <c r="E452" s="298"/>
      <c r="F452" s="298"/>
      <c r="G452" s="298"/>
      <c r="H452" s="298"/>
      <c r="I452" s="298"/>
      <c r="J452" s="299"/>
    </row>
    <row r="453" spans="1:10" ht="28.9" customHeight="1" x14ac:dyDescent="0.2">
      <c r="A453" s="407" t="s">
        <v>700</v>
      </c>
      <c r="B453" s="17" t="s">
        <v>222</v>
      </c>
      <c r="C453" s="16" t="s">
        <v>114</v>
      </c>
      <c r="D453" s="439">
        <v>2832</v>
      </c>
      <c r="E453" s="18">
        <v>1</v>
      </c>
      <c r="F453" s="194"/>
      <c r="G453" s="195"/>
      <c r="H453" s="72"/>
      <c r="I453" s="195"/>
      <c r="J453" s="195"/>
    </row>
    <row r="454" spans="1:10" ht="15" customHeight="1" thickBot="1" x14ac:dyDescent="0.25">
      <c r="A454" s="407" t="s">
        <v>701</v>
      </c>
      <c r="B454" s="316" t="s">
        <v>17</v>
      </c>
      <c r="C454" s="317"/>
      <c r="D454" s="452">
        <f>SUM(D453)</f>
        <v>2832</v>
      </c>
      <c r="E454" s="38">
        <f>SUM(E453)</f>
        <v>1</v>
      </c>
      <c r="F454" s="289" t="s">
        <v>239</v>
      </c>
      <c r="G454" s="290"/>
      <c r="H454" s="126"/>
      <c r="I454" s="290"/>
      <c r="J454" s="290"/>
    </row>
    <row r="455" spans="1:10" ht="12.75" thickBot="1" x14ac:dyDescent="0.25">
      <c r="A455" s="407" t="s">
        <v>702</v>
      </c>
      <c r="B455" s="305" t="s">
        <v>105</v>
      </c>
      <c r="C455" s="306"/>
      <c r="D455" s="306"/>
      <c r="E455" s="306"/>
      <c r="F455" s="334"/>
      <c r="G455" s="200"/>
      <c r="H455" s="159"/>
      <c r="I455" s="200"/>
      <c r="J455" s="200"/>
    </row>
    <row r="456" spans="1:10" x14ac:dyDescent="0.2">
      <c r="A456" s="407" t="s">
        <v>703</v>
      </c>
      <c r="B456" s="339" t="s">
        <v>18</v>
      </c>
      <c r="C456" s="339"/>
      <c r="D456" s="339"/>
      <c r="E456" s="339"/>
      <c r="F456" s="339"/>
      <c r="G456" s="339"/>
      <c r="H456" s="339"/>
      <c r="I456" s="339"/>
      <c r="J456" s="340"/>
    </row>
    <row r="457" spans="1:10" x14ac:dyDescent="0.2">
      <c r="A457" s="407" t="s">
        <v>704</v>
      </c>
      <c r="B457" s="318" t="s">
        <v>97</v>
      </c>
      <c r="C457" s="318"/>
      <c r="D457" s="318"/>
      <c r="E457" s="318"/>
      <c r="F457" s="318"/>
      <c r="G457" s="318"/>
      <c r="H457" s="318"/>
      <c r="I457" s="318"/>
      <c r="J457" s="319"/>
    </row>
    <row r="458" spans="1:10" ht="30" customHeight="1" x14ac:dyDescent="0.2">
      <c r="A458" s="407" t="s">
        <v>705</v>
      </c>
      <c r="B458" s="28" t="s">
        <v>102</v>
      </c>
      <c r="C458" s="94" t="s">
        <v>108</v>
      </c>
      <c r="D458" s="127">
        <v>9</v>
      </c>
      <c r="E458" s="94">
        <v>12</v>
      </c>
      <c r="F458" s="220"/>
      <c r="G458" s="195"/>
      <c r="H458" s="95"/>
      <c r="I458" s="217"/>
      <c r="J458" s="195"/>
    </row>
    <row r="459" spans="1:10" x14ac:dyDescent="0.2">
      <c r="A459" s="407" t="s">
        <v>706</v>
      </c>
      <c r="B459" s="330" t="s">
        <v>17</v>
      </c>
      <c r="C459" s="331"/>
      <c r="D459" s="88">
        <f>SUM(D458:D458)</f>
        <v>9</v>
      </c>
      <c r="E459" s="74">
        <f>SUM(E458:E458)</f>
        <v>12</v>
      </c>
      <c r="F459" s="196" t="s">
        <v>239</v>
      </c>
      <c r="G459" s="197"/>
      <c r="H459" s="77"/>
      <c r="I459" s="197"/>
      <c r="J459" s="197"/>
    </row>
    <row r="460" spans="1:10" x14ac:dyDescent="0.2">
      <c r="A460" s="407" t="s">
        <v>707</v>
      </c>
      <c r="B460" s="342" t="s">
        <v>792</v>
      </c>
      <c r="C460" s="342"/>
      <c r="D460" s="342"/>
      <c r="E460" s="342"/>
      <c r="F460" s="342"/>
      <c r="G460" s="342"/>
      <c r="H460" s="342"/>
      <c r="I460" s="342"/>
      <c r="J460" s="343"/>
    </row>
    <row r="461" spans="1:10" ht="29.25" customHeight="1" x14ac:dyDescent="0.2">
      <c r="A461" s="407" t="s">
        <v>708</v>
      </c>
      <c r="B461" s="17" t="s">
        <v>139</v>
      </c>
      <c r="C461" s="16" t="s">
        <v>108</v>
      </c>
      <c r="D461" s="86">
        <v>10</v>
      </c>
      <c r="E461" s="16">
        <v>12</v>
      </c>
      <c r="F461" s="194"/>
      <c r="G461" s="198"/>
      <c r="H461" s="79"/>
      <c r="I461" s="198"/>
      <c r="J461" s="198"/>
    </row>
    <row r="462" spans="1:10" ht="16.149999999999999" customHeight="1" x14ac:dyDescent="0.2">
      <c r="A462" s="407" t="s">
        <v>709</v>
      </c>
      <c r="B462" s="301" t="s">
        <v>17</v>
      </c>
      <c r="C462" s="344"/>
      <c r="D462" s="88">
        <f>SUM(D461)</f>
        <v>10</v>
      </c>
      <c r="E462" s="74">
        <f>SUM(E461)</f>
        <v>12</v>
      </c>
      <c r="F462" s="196" t="s">
        <v>239</v>
      </c>
      <c r="G462" s="197"/>
      <c r="H462" s="77"/>
      <c r="I462" s="197"/>
      <c r="J462" s="197"/>
    </row>
    <row r="463" spans="1:10" ht="15.6" customHeight="1" x14ac:dyDescent="0.2">
      <c r="A463" s="407" t="s">
        <v>710</v>
      </c>
      <c r="B463" s="318" t="s">
        <v>100</v>
      </c>
      <c r="C463" s="318"/>
      <c r="D463" s="318"/>
      <c r="E463" s="318"/>
      <c r="F463" s="318"/>
      <c r="G463" s="318"/>
      <c r="H463" s="318"/>
      <c r="I463" s="318"/>
      <c r="J463" s="319"/>
    </row>
    <row r="464" spans="1:10" ht="24" x14ac:dyDescent="0.2">
      <c r="A464" s="407" t="s">
        <v>711</v>
      </c>
      <c r="B464" s="17" t="s">
        <v>140</v>
      </c>
      <c r="C464" s="16" t="s">
        <v>108</v>
      </c>
      <c r="D464" s="86">
        <v>6</v>
      </c>
      <c r="E464" s="86">
        <v>6</v>
      </c>
      <c r="F464" s="194"/>
      <c r="G464" s="195"/>
      <c r="H464" s="72"/>
      <c r="I464" s="195"/>
      <c r="J464" s="195"/>
    </row>
    <row r="465" spans="1:121" ht="24" x14ac:dyDescent="0.2">
      <c r="A465" s="407" t="s">
        <v>712</v>
      </c>
      <c r="B465" s="17" t="s">
        <v>141</v>
      </c>
      <c r="C465" s="16" t="s">
        <v>108</v>
      </c>
      <c r="D465" s="86">
        <v>6</v>
      </c>
      <c r="E465" s="86">
        <v>6</v>
      </c>
      <c r="F465" s="194"/>
      <c r="G465" s="195"/>
      <c r="H465" s="72"/>
      <c r="I465" s="195"/>
      <c r="J465" s="195"/>
    </row>
    <row r="466" spans="1:121" x14ac:dyDescent="0.2">
      <c r="A466" s="407" t="s">
        <v>713</v>
      </c>
      <c r="B466" s="17" t="s">
        <v>142</v>
      </c>
      <c r="C466" s="16" t="s">
        <v>108</v>
      </c>
      <c r="D466" s="86">
        <v>6</v>
      </c>
      <c r="E466" s="86">
        <v>6</v>
      </c>
      <c r="F466" s="194"/>
      <c r="G466" s="195"/>
      <c r="H466" s="72"/>
      <c r="I466" s="195"/>
      <c r="J466" s="195"/>
    </row>
    <row r="467" spans="1:121" ht="12.75" thickBot="1" x14ac:dyDescent="0.25">
      <c r="A467" s="407" t="s">
        <v>714</v>
      </c>
      <c r="B467" s="28" t="s">
        <v>143</v>
      </c>
      <c r="C467" s="94" t="s">
        <v>108</v>
      </c>
      <c r="D467" s="127">
        <v>6</v>
      </c>
      <c r="E467" s="127">
        <v>6</v>
      </c>
      <c r="F467" s="220"/>
      <c r="G467" s="195"/>
      <c r="H467" s="95"/>
      <c r="I467" s="195"/>
      <c r="J467" s="195"/>
    </row>
    <row r="468" spans="1:121" ht="12.75" thickBot="1" x14ac:dyDescent="0.25">
      <c r="A468" s="407" t="s">
        <v>715</v>
      </c>
      <c r="B468" s="345" t="s">
        <v>17</v>
      </c>
      <c r="C468" s="346"/>
      <c r="D468" s="128">
        <f>SUM(D464:D467)</f>
        <v>24</v>
      </c>
      <c r="E468" s="129">
        <f>SUM(E464:E467)</f>
        <v>24</v>
      </c>
      <c r="F468" s="291" t="s">
        <v>239</v>
      </c>
      <c r="G468" s="292"/>
      <c r="H468" s="130"/>
      <c r="I468" s="292"/>
      <c r="J468" s="293"/>
    </row>
    <row r="469" spans="1:121" x14ac:dyDescent="0.2">
      <c r="A469" s="407" t="s">
        <v>716</v>
      </c>
      <c r="B469" s="342" t="s">
        <v>103</v>
      </c>
      <c r="C469" s="342"/>
      <c r="D469" s="342"/>
      <c r="E469" s="342"/>
      <c r="F469" s="342"/>
      <c r="G469" s="342"/>
      <c r="H469" s="342"/>
      <c r="I469" s="342"/>
      <c r="J469" s="343"/>
    </row>
    <row r="470" spans="1:121" ht="24" x14ac:dyDescent="0.2">
      <c r="A470" s="407" t="s">
        <v>717</v>
      </c>
      <c r="B470" s="51" t="s">
        <v>963</v>
      </c>
      <c r="C470" s="98" t="s">
        <v>114</v>
      </c>
      <c r="D470" s="448">
        <v>4418</v>
      </c>
      <c r="E470" s="18">
        <v>1</v>
      </c>
      <c r="F470" s="279"/>
      <c r="G470" s="269"/>
      <c r="H470" s="131"/>
      <c r="I470" s="269"/>
      <c r="J470" s="269"/>
    </row>
    <row r="471" spans="1:121" ht="24" x14ac:dyDescent="0.2">
      <c r="A471" s="407" t="s">
        <v>718</v>
      </c>
      <c r="B471" s="51" t="s">
        <v>161</v>
      </c>
      <c r="C471" s="98" t="s">
        <v>114</v>
      </c>
      <c r="D471" s="448">
        <v>4005</v>
      </c>
      <c r="E471" s="18">
        <v>1</v>
      </c>
      <c r="F471" s="279"/>
      <c r="G471" s="269"/>
      <c r="H471" s="131"/>
      <c r="I471" s="269"/>
      <c r="J471" s="269"/>
    </row>
    <row r="472" spans="1:121" ht="24" x14ac:dyDescent="0.2">
      <c r="A472" s="407" t="s">
        <v>719</v>
      </c>
      <c r="B472" s="17" t="s">
        <v>162</v>
      </c>
      <c r="C472" s="16" t="s">
        <v>114</v>
      </c>
      <c r="D472" s="439">
        <v>4433</v>
      </c>
      <c r="E472" s="18">
        <v>1</v>
      </c>
      <c r="F472" s="194"/>
      <c r="G472" s="269"/>
      <c r="H472" s="72"/>
      <c r="I472" s="269"/>
      <c r="J472" s="269"/>
    </row>
    <row r="473" spans="1:121" ht="24" x14ac:dyDescent="0.2">
      <c r="A473" s="407" t="s">
        <v>720</v>
      </c>
      <c r="B473" s="17" t="s">
        <v>163</v>
      </c>
      <c r="C473" s="16" t="s">
        <v>114</v>
      </c>
      <c r="D473" s="439">
        <v>3998</v>
      </c>
      <c r="E473" s="18">
        <v>1</v>
      </c>
      <c r="F473" s="194"/>
      <c r="G473" s="269"/>
      <c r="H473" s="72"/>
      <c r="I473" s="269"/>
      <c r="J473" s="269"/>
    </row>
    <row r="474" spans="1:121" ht="24" x14ac:dyDescent="0.2">
      <c r="A474" s="407" t="s">
        <v>721</v>
      </c>
      <c r="B474" s="17" t="s">
        <v>164</v>
      </c>
      <c r="C474" s="16" t="s">
        <v>114</v>
      </c>
      <c r="D474" s="439">
        <v>3860</v>
      </c>
      <c r="E474" s="18">
        <v>1</v>
      </c>
      <c r="F474" s="194"/>
      <c r="G474" s="269"/>
      <c r="H474" s="72"/>
      <c r="I474" s="269"/>
      <c r="J474" s="269"/>
    </row>
    <row r="475" spans="1:121" ht="24" x14ac:dyDescent="0.2">
      <c r="A475" s="407" t="s">
        <v>722</v>
      </c>
      <c r="B475" s="17" t="s">
        <v>165</v>
      </c>
      <c r="C475" s="16" t="s">
        <v>114</v>
      </c>
      <c r="D475" s="439">
        <v>4117</v>
      </c>
      <c r="E475" s="18">
        <v>1</v>
      </c>
      <c r="F475" s="194"/>
      <c r="G475" s="269"/>
      <c r="H475" s="72"/>
      <c r="I475" s="269"/>
      <c r="J475" s="269"/>
    </row>
    <row r="476" spans="1:121" ht="24" x14ac:dyDescent="0.2">
      <c r="A476" s="407" t="s">
        <v>723</v>
      </c>
      <c r="B476" s="17" t="s">
        <v>166</v>
      </c>
      <c r="C476" s="16" t="s">
        <v>114</v>
      </c>
      <c r="D476" s="439">
        <v>4281</v>
      </c>
      <c r="E476" s="18">
        <v>1</v>
      </c>
      <c r="F476" s="194"/>
      <c r="G476" s="269"/>
      <c r="H476" s="72"/>
      <c r="I476" s="269"/>
      <c r="J476" s="269"/>
    </row>
    <row r="477" spans="1:121" ht="15" customHeight="1" thickBot="1" x14ac:dyDescent="0.25">
      <c r="A477" s="407" t="s">
        <v>724</v>
      </c>
      <c r="B477" s="332" t="s">
        <v>17</v>
      </c>
      <c r="C477" s="333"/>
      <c r="D477" s="452">
        <f>SUM(D470:D476)</f>
        <v>29112</v>
      </c>
      <c r="E477" s="132">
        <f>SUM(E470:E476)</f>
        <v>7</v>
      </c>
      <c r="F477" s="289" t="s">
        <v>239</v>
      </c>
      <c r="G477" s="290"/>
      <c r="H477" s="126"/>
      <c r="I477" s="290"/>
      <c r="J477" s="290"/>
    </row>
    <row r="478" spans="1:121" ht="15" customHeight="1" x14ac:dyDescent="0.2">
      <c r="A478" s="407" t="s">
        <v>725</v>
      </c>
      <c r="B478" s="417" t="s">
        <v>1095</v>
      </c>
      <c r="C478" s="418"/>
      <c r="D478" s="418"/>
      <c r="E478" s="418"/>
      <c r="F478" s="418"/>
      <c r="G478" s="418"/>
      <c r="H478" s="418"/>
      <c r="I478" s="418"/>
      <c r="J478" s="419"/>
      <c r="K478" s="405"/>
      <c r="L478" s="405"/>
      <c r="M478" s="405"/>
      <c r="N478" s="405"/>
      <c r="O478" s="405"/>
      <c r="P478" s="405"/>
      <c r="Q478" s="405"/>
      <c r="R478" s="405"/>
      <c r="S478" s="405"/>
      <c r="T478" s="405"/>
      <c r="U478" s="405"/>
      <c r="V478" s="405"/>
      <c r="W478" s="405"/>
      <c r="X478" s="405"/>
      <c r="Y478" s="405"/>
      <c r="Z478" s="405"/>
      <c r="AA478" s="405"/>
      <c r="AB478" s="405"/>
      <c r="AC478" s="405"/>
      <c r="AD478" s="405"/>
      <c r="AE478" s="405"/>
      <c r="AF478" s="405"/>
      <c r="AG478" s="405"/>
      <c r="AH478" s="405"/>
      <c r="AI478" s="405"/>
      <c r="AJ478" s="405"/>
      <c r="AK478" s="405"/>
      <c r="AL478" s="405"/>
      <c r="AM478" s="405"/>
      <c r="AN478" s="405"/>
      <c r="AO478" s="405"/>
      <c r="AP478" s="405"/>
      <c r="AQ478" s="405"/>
      <c r="AR478" s="405"/>
      <c r="AS478" s="405"/>
      <c r="AT478" s="405"/>
      <c r="AU478" s="405"/>
      <c r="AV478" s="405"/>
      <c r="AW478" s="405"/>
      <c r="AX478" s="405"/>
      <c r="AY478" s="405"/>
      <c r="AZ478" s="405"/>
      <c r="BA478" s="405"/>
      <c r="BB478" s="405"/>
      <c r="BC478" s="405"/>
      <c r="BD478" s="405"/>
      <c r="BE478" s="405"/>
      <c r="BF478" s="405"/>
      <c r="BG478" s="405"/>
      <c r="BH478" s="405"/>
      <c r="BI478" s="405"/>
      <c r="BJ478" s="405"/>
      <c r="BK478" s="405"/>
      <c r="BL478" s="405"/>
      <c r="BM478" s="405"/>
      <c r="BN478" s="405"/>
      <c r="BO478" s="405"/>
      <c r="BP478" s="405"/>
      <c r="BQ478" s="405"/>
      <c r="BR478" s="405"/>
      <c r="BS478" s="405"/>
      <c r="BT478" s="405"/>
      <c r="BU478" s="405"/>
      <c r="BV478" s="405"/>
      <c r="BW478" s="405"/>
      <c r="BX478" s="405"/>
      <c r="BY478" s="405"/>
      <c r="BZ478" s="405"/>
      <c r="CA478" s="405"/>
      <c r="CB478" s="405"/>
      <c r="CC478" s="405"/>
      <c r="CD478" s="405"/>
      <c r="CE478" s="405"/>
      <c r="CF478" s="405"/>
      <c r="CG478" s="405"/>
      <c r="CH478" s="405"/>
      <c r="CI478" s="405"/>
      <c r="CJ478" s="405"/>
      <c r="CK478" s="405"/>
      <c r="CL478" s="405"/>
      <c r="CM478" s="405"/>
      <c r="CN478" s="405"/>
      <c r="CO478" s="405"/>
      <c r="CP478" s="405"/>
      <c r="CQ478" s="405"/>
      <c r="CR478" s="405"/>
      <c r="CS478" s="405"/>
      <c r="CT478" s="405"/>
      <c r="CU478" s="405"/>
      <c r="CV478" s="405"/>
      <c r="CW478" s="405"/>
      <c r="CX478" s="405"/>
      <c r="CY478" s="405"/>
      <c r="CZ478" s="405"/>
      <c r="DA478" s="405"/>
      <c r="DB478" s="405"/>
      <c r="DC478" s="405"/>
      <c r="DD478" s="405"/>
      <c r="DE478" s="405"/>
      <c r="DF478" s="405"/>
      <c r="DG478" s="405"/>
      <c r="DH478" s="405"/>
      <c r="DI478" s="405"/>
      <c r="DJ478" s="405"/>
      <c r="DK478" s="405"/>
      <c r="DL478" s="405"/>
      <c r="DM478" s="405"/>
      <c r="DN478" s="405"/>
      <c r="DO478" s="405"/>
      <c r="DP478" s="405"/>
      <c r="DQ478" s="405"/>
    </row>
    <row r="479" spans="1:121" s="406" customFormat="1" ht="39.75" customHeight="1" x14ac:dyDescent="0.2">
      <c r="A479" s="407" t="s">
        <v>726</v>
      </c>
      <c r="B479" s="408" t="s">
        <v>1096</v>
      </c>
      <c r="C479" s="411" t="s">
        <v>114</v>
      </c>
      <c r="D479" s="448">
        <v>214</v>
      </c>
      <c r="E479" s="409">
        <v>1</v>
      </c>
      <c r="F479" s="279"/>
      <c r="G479" s="269"/>
      <c r="H479" s="413"/>
      <c r="I479" s="269"/>
      <c r="J479" s="269"/>
    </row>
    <row r="480" spans="1:121" s="406" customFormat="1" ht="24" x14ac:dyDescent="0.2">
      <c r="A480" s="407" t="s">
        <v>727</v>
      </c>
      <c r="B480" s="408" t="s">
        <v>1097</v>
      </c>
      <c r="C480" s="411" t="s">
        <v>114</v>
      </c>
      <c r="D480" s="448">
        <v>67</v>
      </c>
      <c r="E480" s="409">
        <v>1</v>
      </c>
      <c r="F480" s="279"/>
      <c r="G480" s="269"/>
      <c r="H480" s="413"/>
      <c r="I480" s="269"/>
      <c r="J480" s="269"/>
    </row>
    <row r="481" spans="1:10" s="406" customFormat="1" ht="24" x14ac:dyDescent="0.2">
      <c r="A481" s="407" t="s">
        <v>728</v>
      </c>
      <c r="B481" s="412" t="s">
        <v>1098</v>
      </c>
      <c r="C481" s="411" t="s">
        <v>114</v>
      </c>
      <c r="D481" s="429">
        <v>66</v>
      </c>
      <c r="E481" s="409">
        <v>1</v>
      </c>
      <c r="F481" s="269"/>
      <c r="G481" s="269"/>
      <c r="H481" s="410"/>
      <c r="I481" s="269"/>
      <c r="J481" s="269"/>
    </row>
    <row r="482" spans="1:10" s="406" customFormat="1" ht="24" x14ac:dyDescent="0.2">
      <c r="A482" s="407" t="s">
        <v>729</v>
      </c>
      <c r="B482" s="412" t="s">
        <v>165</v>
      </c>
      <c r="C482" s="411" t="s">
        <v>114</v>
      </c>
      <c r="D482" s="429">
        <v>159</v>
      </c>
      <c r="E482" s="409">
        <v>1</v>
      </c>
      <c r="F482" s="269"/>
      <c r="G482" s="269"/>
      <c r="H482" s="410"/>
      <c r="I482" s="269"/>
      <c r="J482" s="269"/>
    </row>
    <row r="483" spans="1:10" s="406" customFormat="1" ht="24" x14ac:dyDescent="0.2">
      <c r="A483" s="407" t="s">
        <v>730</v>
      </c>
      <c r="B483" s="412" t="s">
        <v>1099</v>
      </c>
      <c r="C483" s="411" t="s">
        <v>114</v>
      </c>
      <c r="D483" s="429">
        <v>57</v>
      </c>
      <c r="E483" s="409">
        <v>1</v>
      </c>
      <c r="F483" s="269"/>
      <c r="G483" s="269"/>
      <c r="H483" s="410"/>
      <c r="I483" s="269"/>
      <c r="J483" s="269"/>
    </row>
    <row r="484" spans="1:10" s="406" customFormat="1" ht="24" x14ac:dyDescent="0.2">
      <c r="A484" s="407" t="s">
        <v>731</v>
      </c>
      <c r="B484" s="412" t="s">
        <v>1100</v>
      </c>
      <c r="C484" s="411" t="s">
        <v>114</v>
      </c>
      <c r="D484" s="429">
        <v>56</v>
      </c>
      <c r="E484" s="409">
        <v>1</v>
      </c>
      <c r="F484" s="269"/>
      <c r="G484" s="269"/>
      <c r="H484" s="410"/>
      <c r="I484" s="269"/>
      <c r="J484" s="269"/>
    </row>
    <row r="485" spans="1:10" s="406" customFormat="1" ht="24" x14ac:dyDescent="0.2">
      <c r="A485" s="407" t="s">
        <v>732</v>
      </c>
      <c r="B485" s="412" t="s">
        <v>1101</v>
      </c>
      <c r="C485" s="411" t="s">
        <v>114</v>
      </c>
      <c r="D485" s="429">
        <v>67</v>
      </c>
      <c r="E485" s="409">
        <v>1</v>
      </c>
      <c r="F485" s="269"/>
      <c r="G485" s="269"/>
      <c r="H485" s="410"/>
      <c r="I485" s="269"/>
      <c r="J485" s="269"/>
    </row>
    <row r="486" spans="1:10" s="406" customFormat="1" ht="24" x14ac:dyDescent="0.2">
      <c r="A486" s="407" t="s">
        <v>733</v>
      </c>
      <c r="B486" s="408" t="s">
        <v>1102</v>
      </c>
      <c r="C486" s="411" t="s">
        <v>114</v>
      </c>
      <c r="D486" s="448">
        <v>158</v>
      </c>
      <c r="E486" s="409">
        <v>1</v>
      </c>
      <c r="F486" s="279"/>
      <c r="G486" s="269"/>
      <c r="H486" s="413"/>
      <c r="I486" s="269"/>
      <c r="J486" s="269"/>
    </row>
    <row r="487" spans="1:10" s="406" customFormat="1" ht="24" x14ac:dyDescent="0.2">
      <c r="A487" s="407" t="s">
        <v>734</v>
      </c>
      <c r="B487" s="408" t="s">
        <v>1103</v>
      </c>
      <c r="C487" s="411" t="s">
        <v>114</v>
      </c>
      <c r="D487" s="448">
        <v>55</v>
      </c>
      <c r="E487" s="409">
        <v>1</v>
      </c>
      <c r="F487" s="279"/>
      <c r="G487" s="269"/>
      <c r="H487" s="413"/>
      <c r="I487" s="269"/>
      <c r="J487" s="269"/>
    </row>
    <row r="488" spans="1:10" s="406" customFormat="1" ht="24" x14ac:dyDescent="0.2">
      <c r="A488" s="407" t="s">
        <v>735</v>
      </c>
      <c r="B488" s="412" t="s">
        <v>1104</v>
      </c>
      <c r="C488" s="411" t="s">
        <v>114</v>
      </c>
      <c r="D488" s="429">
        <v>75</v>
      </c>
      <c r="E488" s="409">
        <v>1</v>
      </c>
      <c r="F488" s="269"/>
      <c r="G488" s="269"/>
      <c r="H488" s="410"/>
      <c r="I488" s="269"/>
      <c r="J488" s="269"/>
    </row>
    <row r="489" spans="1:10" s="406" customFormat="1" ht="24" x14ac:dyDescent="0.2">
      <c r="A489" s="407" t="s">
        <v>736</v>
      </c>
      <c r="B489" s="412" t="s">
        <v>1105</v>
      </c>
      <c r="C489" s="411" t="s">
        <v>114</v>
      </c>
      <c r="D489" s="429">
        <v>55</v>
      </c>
      <c r="E489" s="409">
        <v>1</v>
      </c>
      <c r="F489" s="269"/>
      <c r="G489" s="269"/>
      <c r="H489" s="410"/>
      <c r="I489" s="269"/>
      <c r="J489" s="269"/>
    </row>
    <row r="490" spans="1:10" s="406" customFormat="1" ht="24" x14ac:dyDescent="0.2">
      <c r="A490" s="407" t="s">
        <v>737</v>
      </c>
      <c r="B490" s="412" t="s">
        <v>1106</v>
      </c>
      <c r="C490" s="411" t="s">
        <v>114</v>
      </c>
      <c r="D490" s="429">
        <v>35</v>
      </c>
      <c r="E490" s="409">
        <v>1</v>
      </c>
      <c r="F490" s="269"/>
      <c r="G490" s="269"/>
      <c r="H490" s="410"/>
      <c r="I490" s="269"/>
      <c r="J490" s="269"/>
    </row>
    <row r="491" spans="1:10" s="406" customFormat="1" ht="24" x14ac:dyDescent="0.2">
      <c r="A491" s="407" t="s">
        <v>738</v>
      </c>
      <c r="B491" s="412" t="s">
        <v>1107</v>
      </c>
      <c r="C491" s="411" t="s">
        <v>114</v>
      </c>
      <c r="D491" s="429">
        <v>35</v>
      </c>
      <c r="E491" s="409">
        <v>1</v>
      </c>
      <c r="F491" s="269"/>
      <c r="G491" s="269"/>
      <c r="H491" s="410"/>
      <c r="I491" s="269"/>
      <c r="J491" s="269"/>
    </row>
    <row r="492" spans="1:10" s="406" customFormat="1" ht="24" x14ac:dyDescent="0.2">
      <c r="A492" s="407" t="s">
        <v>739</v>
      </c>
      <c r="B492" s="412" t="s">
        <v>1108</v>
      </c>
      <c r="C492" s="411" t="s">
        <v>114</v>
      </c>
      <c r="D492" s="429">
        <v>55</v>
      </c>
      <c r="E492" s="409">
        <v>1</v>
      </c>
      <c r="F492" s="269"/>
      <c r="G492" s="269"/>
      <c r="H492" s="410"/>
      <c r="I492" s="269"/>
      <c r="J492" s="269"/>
    </row>
    <row r="493" spans="1:10" s="406" customFormat="1" ht="24.75" thickBot="1" x14ac:dyDescent="0.25">
      <c r="A493" s="407" t="s">
        <v>740</v>
      </c>
      <c r="B493" s="412" t="s">
        <v>1109</v>
      </c>
      <c r="C493" s="411" t="s">
        <v>114</v>
      </c>
      <c r="D493" s="429">
        <v>55</v>
      </c>
      <c r="E493" s="409">
        <v>1</v>
      </c>
      <c r="F493" s="269"/>
      <c r="G493" s="269"/>
      <c r="H493" s="410"/>
      <c r="I493" s="269"/>
      <c r="J493" s="269"/>
    </row>
    <row r="494" spans="1:10" s="406" customFormat="1" ht="15" customHeight="1" thickBot="1" x14ac:dyDescent="0.25">
      <c r="A494" s="407" t="s">
        <v>741</v>
      </c>
      <c r="B494" s="345" t="s">
        <v>17</v>
      </c>
      <c r="C494" s="346"/>
      <c r="D494" s="345">
        <f>SUM(D479:D493)</f>
        <v>1209</v>
      </c>
      <c r="E494" s="346">
        <f>SUM(E479:E493)</f>
        <v>15</v>
      </c>
      <c r="F494" s="415"/>
      <c r="G494" s="416"/>
      <c r="H494" s="345"/>
      <c r="I494" s="346">
        <f>SUM(I479:I493)</f>
        <v>0</v>
      </c>
      <c r="J494" s="414"/>
    </row>
    <row r="495" spans="1:10" ht="12.75" thickBot="1" x14ac:dyDescent="0.25">
      <c r="A495" s="407" t="s">
        <v>742</v>
      </c>
      <c r="B495" s="420" t="s">
        <v>106</v>
      </c>
      <c r="C495" s="421"/>
      <c r="D495" s="421"/>
      <c r="E495" s="421"/>
      <c r="F495" s="422"/>
      <c r="G495" s="423"/>
      <c r="H495" s="424"/>
      <c r="I495" s="425"/>
      <c r="J495" s="267"/>
    </row>
    <row r="496" spans="1:10" x14ac:dyDescent="0.2">
      <c r="A496" s="407" t="s">
        <v>743</v>
      </c>
      <c r="B496" s="393" t="s">
        <v>55</v>
      </c>
      <c r="C496" s="339"/>
      <c r="D496" s="339"/>
      <c r="E496" s="339"/>
      <c r="F496" s="339"/>
      <c r="G496" s="339"/>
      <c r="H496" s="339"/>
      <c r="I496" s="339"/>
      <c r="J496" s="340"/>
    </row>
    <row r="497" spans="1:10" x14ac:dyDescent="0.2">
      <c r="A497" s="407" t="s">
        <v>744</v>
      </c>
      <c r="B497" s="391" t="s">
        <v>128</v>
      </c>
      <c r="C497" s="318"/>
      <c r="D497" s="318"/>
      <c r="E497" s="318"/>
      <c r="F497" s="318"/>
      <c r="G497" s="318"/>
      <c r="H497" s="318"/>
      <c r="I497" s="318"/>
      <c r="J497" s="319"/>
    </row>
    <row r="498" spans="1:10" x14ac:dyDescent="0.2">
      <c r="A498" s="407" t="s">
        <v>745</v>
      </c>
      <c r="B498" s="404" t="s">
        <v>131</v>
      </c>
      <c r="C498" s="320"/>
      <c r="D498" s="320"/>
      <c r="E498" s="320"/>
      <c r="F498" s="320"/>
      <c r="G498" s="320"/>
      <c r="H498" s="320"/>
      <c r="I498" s="320"/>
      <c r="J498" s="321"/>
    </row>
    <row r="499" spans="1:10" x14ac:dyDescent="0.2">
      <c r="A499" s="407" t="s">
        <v>746</v>
      </c>
      <c r="B499" s="51" t="s">
        <v>223</v>
      </c>
      <c r="C499" s="52" t="s">
        <v>108</v>
      </c>
      <c r="D499" s="429">
        <v>9</v>
      </c>
      <c r="E499" s="98">
        <v>12</v>
      </c>
      <c r="F499" s="269"/>
      <c r="G499" s="198"/>
      <c r="H499" s="79"/>
      <c r="I499" s="198"/>
      <c r="J499" s="198"/>
    </row>
    <row r="500" spans="1:10" x14ac:dyDescent="0.2">
      <c r="A500" s="407" t="s">
        <v>747</v>
      </c>
      <c r="B500" s="349" t="s">
        <v>17</v>
      </c>
      <c r="C500" s="301"/>
      <c r="D500" s="440">
        <f>SUM(D499:D499)</f>
        <v>9</v>
      </c>
      <c r="E500" s="74">
        <f>SUM(E499:E499)</f>
        <v>12</v>
      </c>
      <c r="F500" s="196" t="s">
        <v>239</v>
      </c>
      <c r="G500" s="197"/>
      <c r="H500" s="77"/>
      <c r="I500" s="197"/>
      <c r="J500" s="197"/>
    </row>
    <row r="501" spans="1:10" x14ac:dyDescent="0.2">
      <c r="A501" s="407" t="s">
        <v>748</v>
      </c>
      <c r="B501" s="403" t="s">
        <v>793</v>
      </c>
      <c r="C501" s="298"/>
      <c r="D501" s="298"/>
      <c r="E501" s="298"/>
      <c r="F501" s="298"/>
      <c r="G501" s="298"/>
      <c r="H501" s="298"/>
      <c r="I501" s="298"/>
      <c r="J501" s="299"/>
    </row>
    <row r="502" spans="1:10" x14ac:dyDescent="0.2">
      <c r="A502" s="407" t="s">
        <v>749</v>
      </c>
      <c r="B502" s="51" t="s">
        <v>99</v>
      </c>
      <c r="C502" s="52" t="s">
        <v>108</v>
      </c>
      <c r="D502" s="430">
        <v>10</v>
      </c>
      <c r="E502" s="52">
        <v>12</v>
      </c>
      <c r="F502" s="269"/>
      <c r="G502" s="198"/>
      <c r="H502" s="79"/>
      <c r="I502" s="198"/>
      <c r="J502" s="198"/>
    </row>
    <row r="503" spans="1:10" x14ac:dyDescent="0.2">
      <c r="A503" s="407" t="s">
        <v>750</v>
      </c>
      <c r="B503" s="349" t="s">
        <v>17</v>
      </c>
      <c r="C503" s="301"/>
      <c r="D503" s="427">
        <f>SUM(D502)</f>
        <v>10</v>
      </c>
      <c r="E503" s="20">
        <f>SUM(E502)</f>
        <v>12</v>
      </c>
      <c r="F503" s="196" t="s">
        <v>239</v>
      </c>
      <c r="G503" s="197"/>
      <c r="H503" s="77"/>
      <c r="I503" s="197"/>
      <c r="J503" s="197"/>
    </row>
    <row r="504" spans="1:10" x14ac:dyDescent="0.2">
      <c r="A504" s="407" t="s">
        <v>751</v>
      </c>
      <c r="B504" s="367" t="s">
        <v>148</v>
      </c>
      <c r="C504" s="297"/>
      <c r="D504" s="297"/>
      <c r="E504" s="297"/>
      <c r="F504" s="297"/>
      <c r="G504" s="297"/>
      <c r="H504" s="297"/>
      <c r="I504" s="297"/>
      <c r="J504" s="302"/>
    </row>
    <row r="505" spans="1:10" x14ac:dyDescent="0.2">
      <c r="A505" s="407" t="s">
        <v>752</v>
      </c>
      <c r="B505" s="403" t="s">
        <v>794</v>
      </c>
      <c r="C505" s="298"/>
      <c r="D505" s="298"/>
      <c r="E505" s="298"/>
      <c r="F505" s="298"/>
      <c r="G505" s="298"/>
      <c r="H505" s="298"/>
      <c r="I505" s="298"/>
      <c r="J505" s="299"/>
    </row>
    <row r="506" spans="1:10" x14ac:dyDescent="0.2">
      <c r="A506" s="407" t="s">
        <v>753</v>
      </c>
      <c r="B506" s="51" t="s">
        <v>224</v>
      </c>
      <c r="C506" s="52" t="s">
        <v>108</v>
      </c>
      <c r="D506" s="430">
        <v>6</v>
      </c>
      <c r="E506" s="52">
        <v>6</v>
      </c>
      <c r="F506" s="269"/>
      <c r="G506" s="198"/>
      <c r="H506" s="79"/>
      <c r="I506" s="198"/>
      <c r="J506" s="198"/>
    </row>
    <row r="507" spans="1:10" x14ac:dyDescent="0.2">
      <c r="A507" s="407" t="s">
        <v>754</v>
      </c>
      <c r="B507" s="51" t="s">
        <v>231</v>
      </c>
      <c r="C507" s="52" t="s">
        <v>108</v>
      </c>
      <c r="D507" s="430">
        <v>6</v>
      </c>
      <c r="E507" s="52">
        <v>6</v>
      </c>
      <c r="F507" s="269"/>
      <c r="G507" s="198"/>
      <c r="H507" s="79"/>
      <c r="I507" s="198"/>
      <c r="J507" s="198"/>
    </row>
    <row r="508" spans="1:10" x14ac:dyDescent="0.2">
      <c r="A508" s="407" t="s">
        <v>755</v>
      </c>
      <c r="B508" s="51" t="s">
        <v>232</v>
      </c>
      <c r="C508" s="52" t="s">
        <v>108</v>
      </c>
      <c r="D508" s="430">
        <v>6</v>
      </c>
      <c r="E508" s="52">
        <v>6</v>
      </c>
      <c r="F508" s="269"/>
      <c r="G508" s="198"/>
      <c r="H508" s="79"/>
      <c r="I508" s="198"/>
      <c r="J508" s="198"/>
    </row>
    <row r="509" spans="1:10" x14ac:dyDescent="0.2">
      <c r="A509" s="407" t="s">
        <v>756</v>
      </c>
      <c r="B509" s="51" t="s">
        <v>233</v>
      </c>
      <c r="C509" s="52" t="s">
        <v>108</v>
      </c>
      <c r="D509" s="430">
        <v>6</v>
      </c>
      <c r="E509" s="52">
        <v>6</v>
      </c>
      <c r="F509" s="269"/>
      <c r="G509" s="198"/>
      <c r="H509" s="79"/>
      <c r="I509" s="198"/>
      <c r="J509" s="198"/>
    </row>
    <row r="510" spans="1:10" x14ac:dyDescent="0.2">
      <c r="A510" s="407" t="s">
        <v>757</v>
      </c>
      <c r="B510" s="349" t="s">
        <v>17</v>
      </c>
      <c r="C510" s="301"/>
      <c r="D510" s="427">
        <f>SUM(D506:D509)</f>
        <v>24</v>
      </c>
      <c r="E510" s="20">
        <f>SUM(E506:E509)</f>
        <v>24</v>
      </c>
      <c r="F510" s="196" t="s">
        <v>239</v>
      </c>
      <c r="G510" s="197"/>
      <c r="H510" s="77"/>
      <c r="I510" s="197"/>
      <c r="J510" s="197"/>
    </row>
    <row r="511" spans="1:10" ht="15" customHeight="1" x14ac:dyDescent="0.2">
      <c r="A511" s="407" t="s">
        <v>758</v>
      </c>
      <c r="B511" s="297" t="s">
        <v>129</v>
      </c>
      <c r="C511" s="297"/>
      <c r="D511" s="297"/>
      <c r="E511" s="297"/>
      <c r="F511" s="297"/>
      <c r="G511" s="297"/>
      <c r="H511" s="297"/>
      <c r="I511" s="297"/>
      <c r="J511" s="302"/>
    </row>
    <row r="512" spans="1:10" x14ac:dyDescent="0.2">
      <c r="A512" s="407" t="s">
        <v>759</v>
      </c>
      <c r="B512" s="298" t="s">
        <v>131</v>
      </c>
      <c r="C512" s="298"/>
      <c r="D512" s="298"/>
      <c r="E512" s="298"/>
      <c r="F512" s="298"/>
      <c r="G512" s="298"/>
      <c r="H512" s="298"/>
      <c r="I512" s="298"/>
      <c r="J512" s="299"/>
    </row>
    <row r="513" spans="1:10" x14ac:dyDescent="0.2">
      <c r="A513" s="407" t="s">
        <v>760</v>
      </c>
      <c r="B513" s="51" t="s">
        <v>225</v>
      </c>
      <c r="C513" s="52" t="s">
        <v>108</v>
      </c>
      <c r="D513" s="430">
        <v>2</v>
      </c>
      <c r="E513" s="52">
        <v>12</v>
      </c>
      <c r="F513" s="269"/>
      <c r="G513" s="198"/>
      <c r="H513" s="79"/>
      <c r="I513" s="198"/>
      <c r="J513" s="198"/>
    </row>
    <row r="514" spans="1:10" x14ac:dyDescent="0.2">
      <c r="A514" s="407" t="s">
        <v>761</v>
      </c>
      <c r="B514" s="300" t="s">
        <v>17</v>
      </c>
      <c r="C514" s="301"/>
      <c r="D514" s="427">
        <f>SUM(D513)</f>
        <v>2</v>
      </c>
      <c r="E514" s="20">
        <f>SUM(E513)</f>
        <v>12</v>
      </c>
      <c r="F514" s="196" t="s">
        <v>239</v>
      </c>
      <c r="G514" s="197"/>
      <c r="H514" s="77"/>
      <c r="I514" s="197"/>
      <c r="J514" s="197"/>
    </row>
    <row r="515" spans="1:10" x14ac:dyDescent="0.2">
      <c r="A515" s="407" t="s">
        <v>762</v>
      </c>
      <c r="B515" s="298" t="s">
        <v>795</v>
      </c>
      <c r="C515" s="298"/>
      <c r="D515" s="298"/>
      <c r="E515" s="298"/>
      <c r="F515" s="298"/>
      <c r="G515" s="298"/>
      <c r="H515" s="298"/>
      <c r="I515" s="298"/>
      <c r="J515" s="299"/>
    </row>
    <row r="516" spans="1:10" x14ac:dyDescent="0.2">
      <c r="A516" s="407" t="s">
        <v>763</v>
      </c>
      <c r="B516" s="51" t="s">
        <v>226</v>
      </c>
      <c r="C516" s="52" t="s">
        <v>108</v>
      </c>
      <c r="D516" s="430">
        <v>4</v>
      </c>
      <c r="E516" s="52">
        <v>12</v>
      </c>
      <c r="F516" s="269"/>
      <c r="G516" s="198"/>
      <c r="H516" s="79"/>
      <c r="I516" s="198"/>
      <c r="J516" s="198"/>
    </row>
    <row r="517" spans="1:10" x14ac:dyDescent="0.2">
      <c r="A517" s="407" t="s">
        <v>764</v>
      </c>
      <c r="B517" s="51" t="s">
        <v>167</v>
      </c>
      <c r="C517" s="52" t="s">
        <v>108</v>
      </c>
      <c r="D517" s="430">
        <v>10</v>
      </c>
      <c r="E517" s="52">
        <v>1</v>
      </c>
      <c r="F517" s="269"/>
      <c r="G517" s="198"/>
      <c r="H517" s="79"/>
      <c r="I517" s="198"/>
      <c r="J517" s="198"/>
    </row>
    <row r="518" spans="1:10" ht="24" x14ac:dyDescent="0.2">
      <c r="A518" s="407" t="s">
        <v>765</v>
      </c>
      <c r="B518" s="17" t="s">
        <v>95</v>
      </c>
      <c r="C518" s="52" t="s">
        <v>108</v>
      </c>
      <c r="D518" s="430">
        <v>2</v>
      </c>
      <c r="E518" s="52">
        <v>1</v>
      </c>
      <c r="F518" s="269"/>
      <c r="G518" s="198"/>
      <c r="H518" s="79"/>
      <c r="I518" s="198"/>
      <c r="J518" s="198"/>
    </row>
    <row r="519" spans="1:10" x14ac:dyDescent="0.2">
      <c r="A519" s="407" t="s">
        <v>766</v>
      </c>
      <c r="B519" s="300" t="s">
        <v>17</v>
      </c>
      <c r="C519" s="301"/>
      <c r="D519" s="427">
        <f>SUM(D516:D518)</f>
        <v>16</v>
      </c>
      <c r="E519" s="20">
        <f>SUM(E516:E518)</f>
        <v>14</v>
      </c>
      <c r="F519" s="196" t="s">
        <v>239</v>
      </c>
      <c r="G519" s="197"/>
      <c r="H519" s="77"/>
      <c r="I519" s="197"/>
      <c r="J519" s="197"/>
    </row>
    <row r="520" spans="1:10" ht="15" customHeight="1" x14ac:dyDescent="0.2">
      <c r="A520" s="407" t="s">
        <v>767</v>
      </c>
      <c r="B520" s="297" t="s">
        <v>168</v>
      </c>
      <c r="C520" s="297"/>
      <c r="D520" s="297"/>
      <c r="E520" s="297"/>
      <c r="F520" s="297"/>
      <c r="G520" s="297"/>
      <c r="H520" s="297"/>
      <c r="I520" s="297"/>
      <c r="J520" s="302"/>
    </row>
    <row r="521" spans="1:10" x14ac:dyDescent="0.2">
      <c r="A521" s="407" t="s">
        <v>768</v>
      </c>
      <c r="B521" s="51" t="s">
        <v>227</v>
      </c>
      <c r="C521" s="52" t="s">
        <v>108</v>
      </c>
      <c r="D521" s="430">
        <v>5</v>
      </c>
      <c r="E521" s="52">
        <v>12</v>
      </c>
      <c r="F521" s="269"/>
      <c r="G521" s="198"/>
      <c r="H521" s="79"/>
      <c r="I521" s="198"/>
      <c r="J521" s="198"/>
    </row>
    <row r="522" spans="1:10" x14ac:dyDescent="0.2">
      <c r="A522" s="407" t="s">
        <v>769</v>
      </c>
      <c r="B522" s="51" t="s">
        <v>228</v>
      </c>
      <c r="C522" s="52" t="s">
        <v>108</v>
      </c>
      <c r="D522" s="430">
        <v>13</v>
      </c>
      <c r="E522" s="52">
        <v>12</v>
      </c>
      <c r="F522" s="269"/>
      <c r="G522" s="198"/>
      <c r="H522" s="79"/>
      <c r="I522" s="198"/>
      <c r="J522" s="198"/>
    </row>
    <row r="523" spans="1:10" x14ac:dyDescent="0.2">
      <c r="A523" s="407" t="s">
        <v>770</v>
      </c>
      <c r="B523" s="300" t="s">
        <v>17</v>
      </c>
      <c r="C523" s="301"/>
      <c r="D523" s="427">
        <f>SUM(D521:D522)</f>
        <v>18</v>
      </c>
      <c r="E523" s="20">
        <f>SUM(E521:E522)</f>
        <v>24</v>
      </c>
      <c r="F523" s="196" t="s">
        <v>239</v>
      </c>
      <c r="G523" s="197"/>
      <c r="H523" s="77"/>
      <c r="I523" s="197"/>
      <c r="J523" s="197"/>
    </row>
    <row r="524" spans="1:10" x14ac:dyDescent="0.2">
      <c r="A524" s="407" t="s">
        <v>771</v>
      </c>
      <c r="B524" s="297" t="s">
        <v>796</v>
      </c>
      <c r="C524" s="297"/>
      <c r="D524" s="297"/>
      <c r="E524" s="297"/>
      <c r="F524" s="297"/>
      <c r="G524" s="297"/>
      <c r="H524" s="297"/>
      <c r="I524" s="297"/>
      <c r="J524" s="302"/>
    </row>
    <row r="525" spans="1:10" x14ac:dyDescent="0.2">
      <c r="A525" s="407" t="s">
        <v>772</v>
      </c>
      <c r="B525" s="51" t="s">
        <v>229</v>
      </c>
      <c r="C525" s="52" t="s">
        <v>108</v>
      </c>
      <c r="D525" s="430">
        <v>20</v>
      </c>
      <c r="E525" s="52">
        <v>12</v>
      </c>
      <c r="F525" s="269"/>
      <c r="G525" s="198"/>
      <c r="H525" s="79"/>
      <c r="I525" s="198"/>
      <c r="J525" s="198"/>
    </row>
    <row r="526" spans="1:10" ht="12.75" thickBot="1" x14ac:dyDescent="0.25">
      <c r="A526" s="407" t="s">
        <v>773</v>
      </c>
      <c r="B526" s="303" t="s">
        <v>17</v>
      </c>
      <c r="C526" s="304"/>
      <c r="D526" s="433">
        <f>SUM(D525)</f>
        <v>20</v>
      </c>
      <c r="E526" s="38">
        <f>SUM(E525)</f>
        <v>12</v>
      </c>
      <c r="F526" s="289" t="s">
        <v>239</v>
      </c>
      <c r="G526" s="290"/>
      <c r="H526" s="126"/>
      <c r="I526" s="290"/>
      <c r="J526" s="290"/>
    </row>
    <row r="527" spans="1:10" ht="12.75" thickBot="1" x14ac:dyDescent="0.25">
      <c r="A527" s="407" t="s">
        <v>774</v>
      </c>
      <c r="B527" s="305" t="s">
        <v>130</v>
      </c>
      <c r="C527" s="306"/>
      <c r="D527" s="306"/>
      <c r="E527" s="306"/>
      <c r="F527" s="307"/>
      <c r="G527" s="294"/>
      <c r="H527" s="159"/>
      <c r="I527" s="199"/>
      <c r="J527" s="200"/>
    </row>
    <row r="528" spans="1:10" ht="20.100000000000001" customHeight="1" x14ac:dyDescent="0.2">
      <c r="A528" s="407" t="s">
        <v>775</v>
      </c>
      <c r="B528" s="308" t="s">
        <v>147</v>
      </c>
      <c r="C528" s="308"/>
      <c r="D528" s="308"/>
      <c r="E528" s="308"/>
      <c r="F528" s="308"/>
      <c r="G528" s="308"/>
      <c r="H528" s="308"/>
      <c r="I528" s="308"/>
      <c r="J528" s="309"/>
    </row>
    <row r="529" spans="1:20" ht="12.75" thickBot="1" x14ac:dyDescent="0.25">
      <c r="A529" s="407" t="s">
        <v>776</v>
      </c>
      <c r="B529" s="133" t="s">
        <v>107</v>
      </c>
      <c r="C529" s="134" t="s">
        <v>108</v>
      </c>
      <c r="D529" s="135" t="s">
        <v>109</v>
      </c>
      <c r="E529" s="134">
        <v>40</v>
      </c>
      <c r="F529" s="295"/>
      <c r="G529" s="296"/>
      <c r="H529" s="136"/>
      <c r="I529" s="296"/>
      <c r="J529" s="296"/>
    </row>
    <row r="530" spans="1:20" ht="18.75" customHeight="1" thickBot="1" x14ac:dyDescent="0.25">
      <c r="A530" s="407" t="s">
        <v>777</v>
      </c>
      <c r="B530" s="310" t="s">
        <v>126</v>
      </c>
      <c r="C530" s="311"/>
      <c r="D530" s="311"/>
      <c r="E530" s="311"/>
      <c r="F530" s="312"/>
      <c r="G530" s="277"/>
      <c r="H530" s="253"/>
      <c r="I530" s="277"/>
      <c r="J530" s="278"/>
    </row>
    <row r="531" spans="1:20" ht="20.25" x14ac:dyDescent="0.3">
      <c r="A531" s="407" t="s">
        <v>778</v>
      </c>
      <c r="B531" s="313" t="s">
        <v>90</v>
      </c>
      <c r="C531" s="313"/>
      <c r="D531" s="313"/>
      <c r="E531" s="313"/>
      <c r="F531" s="313"/>
      <c r="G531" s="313"/>
      <c r="H531" s="313"/>
      <c r="I531" s="313"/>
      <c r="J531" s="314"/>
    </row>
    <row r="532" spans="1:20" ht="15" x14ac:dyDescent="0.25">
      <c r="A532" s="407" t="s">
        <v>779</v>
      </c>
      <c r="B532" s="387" t="s">
        <v>6</v>
      </c>
      <c r="C532" s="328"/>
      <c r="D532" s="328"/>
      <c r="E532" s="328"/>
      <c r="F532" s="328"/>
      <c r="G532" s="328"/>
      <c r="H532" s="328"/>
      <c r="I532" s="328"/>
      <c r="J532" s="329"/>
      <c r="K532" s="146"/>
      <c r="L532" s="146"/>
      <c r="M532" s="146"/>
      <c r="N532" s="146"/>
      <c r="O532" s="146"/>
      <c r="P532" s="146"/>
      <c r="Q532" s="146"/>
      <c r="R532" s="146"/>
      <c r="S532" s="146"/>
      <c r="T532" s="146"/>
    </row>
    <row r="533" spans="1:20" ht="15" x14ac:dyDescent="0.25">
      <c r="A533" s="407" t="s">
        <v>780</v>
      </c>
      <c r="B533" s="391" t="s">
        <v>120</v>
      </c>
      <c r="C533" s="318"/>
      <c r="D533" s="318"/>
      <c r="E533" s="318"/>
      <c r="F533" s="318"/>
      <c r="G533" s="318"/>
      <c r="H533" s="318"/>
      <c r="I533" s="318"/>
      <c r="J533" s="319"/>
      <c r="K533" s="146"/>
      <c r="L533" s="146"/>
      <c r="M533" s="146"/>
      <c r="N533" s="146"/>
      <c r="O533" s="146"/>
      <c r="P533" s="146"/>
      <c r="Q533" s="146"/>
      <c r="R533" s="146"/>
      <c r="S533" s="146"/>
      <c r="T533" s="146"/>
    </row>
    <row r="534" spans="1:20" ht="24" x14ac:dyDescent="0.2">
      <c r="A534" s="407" t="s">
        <v>781</v>
      </c>
      <c r="B534" s="17" t="s">
        <v>797</v>
      </c>
      <c r="C534" s="16" t="s">
        <v>114</v>
      </c>
      <c r="D534" s="439">
        <v>393</v>
      </c>
      <c r="E534" s="16">
        <v>4</v>
      </c>
      <c r="F534" s="70"/>
      <c r="G534" s="71"/>
      <c r="H534" s="72"/>
      <c r="I534" s="71"/>
      <c r="J534" s="71"/>
      <c r="K534" s="15"/>
      <c r="L534" s="15"/>
      <c r="M534" s="15"/>
      <c r="N534" s="15"/>
      <c r="O534" s="15"/>
      <c r="P534" s="15"/>
      <c r="Q534" s="15"/>
      <c r="R534" s="15"/>
      <c r="S534" s="15"/>
      <c r="T534" s="15"/>
    </row>
    <row r="535" spans="1:20" x14ac:dyDescent="0.2">
      <c r="A535" s="407" t="s">
        <v>782</v>
      </c>
      <c r="B535" s="17" t="s">
        <v>798</v>
      </c>
      <c r="C535" s="16" t="s">
        <v>114</v>
      </c>
      <c r="D535" s="439">
        <v>75</v>
      </c>
      <c r="E535" s="16">
        <v>4</v>
      </c>
      <c r="F535" s="70"/>
      <c r="G535" s="71"/>
      <c r="H535" s="72"/>
      <c r="I535" s="71"/>
      <c r="J535" s="71"/>
      <c r="K535" s="15"/>
      <c r="L535" s="15"/>
      <c r="M535" s="15"/>
      <c r="N535" s="15"/>
      <c r="O535" s="15"/>
      <c r="P535" s="15"/>
      <c r="Q535" s="15"/>
      <c r="R535" s="15"/>
      <c r="S535" s="15"/>
      <c r="T535" s="15"/>
    </row>
    <row r="536" spans="1:20" x14ac:dyDescent="0.2">
      <c r="A536" s="407" t="s">
        <v>783</v>
      </c>
      <c r="B536" s="17" t="s">
        <v>799</v>
      </c>
      <c r="C536" s="16" t="s">
        <v>114</v>
      </c>
      <c r="D536" s="439">
        <v>173</v>
      </c>
      <c r="E536" s="16">
        <v>4</v>
      </c>
      <c r="F536" s="70"/>
      <c r="G536" s="71"/>
      <c r="H536" s="72"/>
      <c r="I536" s="71"/>
      <c r="J536" s="71"/>
      <c r="K536" s="15"/>
      <c r="L536" s="15"/>
      <c r="M536" s="15"/>
      <c r="N536" s="15"/>
      <c r="O536" s="15"/>
      <c r="P536" s="15"/>
      <c r="Q536" s="15"/>
      <c r="R536" s="15"/>
      <c r="S536" s="15"/>
      <c r="T536" s="15"/>
    </row>
    <row r="537" spans="1:20" ht="33" customHeight="1" x14ac:dyDescent="0.2">
      <c r="A537" s="407" t="s">
        <v>784</v>
      </c>
      <c r="B537" s="17" t="s">
        <v>800</v>
      </c>
      <c r="C537" s="16" t="s">
        <v>114</v>
      </c>
      <c r="D537" s="439">
        <v>47</v>
      </c>
      <c r="E537" s="16">
        <v>4</v>
      </c>
      <c r="F537" s="70"/>
      <c r="G537" s="71"/>
      <c r="H537" s="72"/>
      <c r="I537" s="71"/>
      <c r="J537" s="71"/>
      <c r="K537" s="15"/>
      <c r="L537" s="15"/>
      <c r="M537" s="15"/>
      <c r="N537" s="15"/>
      <c r="O537" s="15"/>
      <c r="P537" s="15"/>
      <c r="Q537" s="15"/>
      <c r="R537" s="15"/>
      <c r="S537" s="15"/>
      <c r="T537" s="15"/>
    </row>
    <row r="538" spans="1:20" x14ac:dyDescent="0.2">
      <c r="A538" s="407" t="s">
        <v>785</v>
      </c>
      <c r="B538" s="17" t="s">
        <v>801</v>
      </c>
      <c r="C538" s="16" t="s">
        <v>114</v>
      </c>
      <c r="D538" s="439">
        <v>99</v>
      </c>
      <c r="E538" s="16">
        <v>4</v>
      </c>
      <c r="F538" s="70"/>
      <c r="G538" s="71"/>
      <c r="H538" s="72"/>
      <c r="I538" s="71"/>
      <c r="J538" s="71"/>
      <c r="K538" s="15"/>
      <c r="L538" s="15"/>
      <c r="M538" s="15"/>
      <c r="N538" s="15"/>
      <c r="O538" s="15"/>
      <c r="P538" s="15"/>
      <c r="Q538" s="15"/>
      <c r="R538" s="15"/>
      <c r="S538" s="15"/>
      <c r="T538" s="15"/>
    </row>
    <row r="539" spans="1:20" ht="44.25" customHeight="1" x14ac:dyDescent="0.2">
      <c r="A539" s="407" t="s">
        <v>786</v>
      </c>
      <c r="B539" s="17" t="s">
        <v>802</v>
      </c>
      <c r="C539" s="16" t="s">
        <v>114</v>
      </c>
      <c r="D539" s="439">
        <v>40</v>
      </c>
      <c r="E539" s="16">
        <v>4</v>
      </c>
      <c r="F539" s="70"/>
      <c r="G539" s="71"/>
      <c r="H539" s="72"/>
      <c r="I539" s="71"/>
      <c r="J539" s="71"/>
      <c r="K539" s="15"/>
      <c r="L539" s="15"/>
      <c r="M539" s="15"/>
      <c r="N539" s="15"/>
      <c r="O539" s="15"/>
      <c r="P539" s="15"/>
      <c r="Q539" s="15"/>
      <c r="R539" s="15"/>
      <c r="S539" s="15"/>
      <c r="T539" s="15"/>
    </row>
    <row r="540" spans="1:20" x14ac:dyDescent="0.2">
      <c r="A540" s="407" t="s">
        <v>787</v>
      </c>
      <c r="B540" s="17" t="s">
        <v>803</v>
      </c>
      <c r="C540" s="16" t="s">
        <v>114</v>
      </c>
      <c r="D540" s="439">
        <v>46</v>
      </c>
      <c r="E540" s="16">
        <v>4</v>
      </c>
      <c r="F540" s="70"/>
      <c r="G540" s="71"/>
      <c r="H540" s="72"/>
      <c r="I540" s="71"/>
      <c r="J540" s="71"/>
      <c r="K540" s="15"/>
      <c r="L540" s="15"/>
      <c r="M540" s="15"/>
      <c r="N540" s="15"/>
      <c r="O540" s="15"/>
      <c r="P540" s="15"/>
      <c r="Q540" s="15"/>
      <c r="R540" s="15"/>
      <c r="S540" s="15"/>
      <c r="T540" s="15"/>
    </row>
    <row r="541" spans="1:20" x14ac:dyDescent="0.2">
      <c r="A541" s="407" t="s">
        <v>788</v>
      </c>
      <c r="B541" s="330" t="s">
        <v>17</v>
      </c>
      <c r="C541" s="331"/>
      <c r="D541" s="440">
        <v>873</v>
      </c>
      <c r="E541" s="74">
        <v>28</v>
      </c>
      <c r="F541" s="75" t="s">
        <v>239</v>
      </c>
      <c r="G541" s="76"/>
      <c r="H541" s="77"/>
      <c r="I541" s="76"/>
      <c r="J541" s="76"/>
      <c r="K541" s="15"/>
      <c r="L541" s="15"/>
      <c r="M541" s="15"/>
      <c r="N541" s="15"/>
      <c r="O541" s="15"/>
      <c r="P541" s="15"/>
      <c r="Q541" s="15"/>
      <c r="R541" s="15"/>
      <c r="S541" s="15"/>
      <c r="T541" s="15"/>
    </row>
    <row r="542" spans="1:20" x14ac:dyDescent="0.2">
      <c r="A542" s="407" t="s">
        <v>789</v>
      </c>
      <c r="B542" s="391" t="s">
        <v>121</v>
      </c>
      <c r="C542" s="318"/>
      <c r="D542" s="318"/>
      <c r="E542" s="318"/>
      <c r="F542" s="318"/>
      <c r="G542" s="318"/>
      <c r="H542" s="318"/>
      <c r="I542" s="318"/>
      <c r="J542" s="319"/>
      <c r="K542" s="15"/>
      <c r="L542" s="15"/>
      <c r="M542" s="15"/>
      <c r="N542" s="15"/>
      <c r="O542" s="15"/>
      <c r="P542" s="15"/>
      <c r="Q542" s="15"/>
      <c r="R542" s="15"/>
      <c r="S542" s="15"/>
      <c r="T542" s="15"/>
    </row>
    <row r="543" spans="1:20" x14ac:dyDescent="0.2">
      <c r="A543" s="407" t="s">
        <v>790</v>
      </c>
      <c r="B543" s="17" t="s">
        <v>804</v>
      </c>
      <c r="C543" s="16" t="s">
        <v>114</v>
      </c>
      <c r="D543" s="439">
        <v>57</v>
      </c>
      <c r="E543" s="16">
        <v>4</v>
      </c>
      <c r="F543" s="70"/>
      <c r="G543" s="71"/>
      <c r="H543" s="72"/>
      <c r="I543" s="71"/>
      <c r="J543" s="71"/>
      <c r="K543" s="15"/>
      <c r="L543" s="15"/>
      <c r="M543" s="15"/>
      <c r="N543" s="15"/>
      <c r="O543" s="15"/>
      <c r="P543" s="15"/>
      <c r="Q543" s="15"/>
      <c r="R543" s="15"/>
      <c r="S543" s="15"/>
      <c r="T543" s="15"/>
    </row>
    <row r="544" spans="1:20" x14ac:dyDescent="0.2">
      <c r="A544" s="407" t="s">
        <v>890</v>
      </c>
      <c r="B544" s="17" t="s">
        <v>805</v>
      </c>
      <c r="C544" s="16" t="s">
        <v>114</v>
      </c>
      <c r="D544" s="439">
        <v>47</v>
      </c>
      <c r="E544" s="16">
        <v>4</v>
      </c>
      <c r="F544" s="70"/>
      <c r="G544" s="71"/>
      <c r="H544" s="72"/>
      <c r="I544" s="71"/>
      <c r="J544" s="71"/>
      <c r="K544" s="15"/>
      <c r="L544" s="15"/>
      <c r="M544" s="15"/>
      <c r="N544" s="15"/>
      <c r="O544" s="15"/>
      <c r="P544" s="15"/>
      <c r="Q544" s="15"/>
      <c r="R544" s="15"/>
      <c r="S544" s="15"/>
      <c r="T544" s="15"/>
    </row>
    <row r="545" spans="1:20" x14ac:dyDescent="0.2">
      <c r="A545" s="407" t="s">
        <v>891</v>
      </c>
      <c r="B545" s="17" t="s">
        <v>806</v>
      </c>
      <c r="C545" s="16" t="s">
        <v>114</v>
      </c>
      <c r="D545" s="439">
        <v>54</v>
      </c>
      <c r="E545" s="16">
        <v>4</v>
      </c>
      <c r="F545" s="70"/>
      <c r="G545" s="71"/>
      <c r="H545" s="72"/>
      <c r="I545" s="71"/>
      <c r="J545" s="71"/>
      <c r="K545" s="15"/>
      <c r="L545" s="15"/>
      <c r="M545" s="15"/>
      <c r="N545" s="15"/>
      <c r="O545" s="15"/>
      <c r="P545" s="15"/>
      <c r="Q545" s="15"/>
      <c r="R545" s="15"/>
      <c r="S545" s="15"/>
      <c r="T545" s="15"/>
    </row>
    <row r="546" spans="1:20" x14ac:dyDescent="0.2">
      <c r="A546" s="407" t="s">
        <v>892</v>
      </c>
      <c r="B546" s="17" t="s">
        <v>807</v>
      </c>
      <c r="C546" s="16" t="s">
        <v>114</v>
      </c>
      <c r="D546" s="439">
        <v>76</v>
      </c>
      <c r="E546" s="16">
        <v>4</v>
      </c>
      <c r="F546" s="70"/>
      <c r="G546" s="71"/>
      <c r="H546" s="72"/>
      <c r="I546" s="71"/>
      <c r="J546" s="71"/>
      <c r="K546" s="15"/>
      <c r="L546" s="15"/>
      <c r="M546" s="15"/>
      <c r="N546" s="15"/>
      <c r="O546" s="15"/>
      <c r="P546" s="15"/>
      <c r="Q546" s="15"/>
      <c r="R546" s="15"/>
      <c r="S546" s="15"/>
      <c r="T546" s="15"/>
    </row>
    <row r="547" spans="1:20" x14ac:dyDescent="0.2">
      <c r="A547" s="407" t="s">
        <v>893</v>
      </c>
      <c r="B547" s="17" t="s">
        <v>808</v>
      </c>
      <c r="C547" s="16" t="s">
        <v>114</v>
      </c>
      <c r="D547" s="439">
        <v>110</v>
      </c>
      <c r="E547" s="16">
        <v>4</v>
      </c>
      <c r="F547" s="70"/>
      <c r="G547" s="71"/>
      <c r="H547" s="72"/>
      <c r="I547" s="71"/>
      <c r="J547" s="71"/>
      <c r="K547" s="15"/>
      <c r="L547" s="15"/>
      <c r="M547" s="15"/>
      <c r="N547" s="15"/>
      <c r="O547" s="15"/>
      <c r="P547" s="15"/>
      <c r="Q547" s="15"/>
      <c r="R547" s="15"/>
      <c r="S547" s="15"/>
      <c r="T547" s="15"/>
    </row>
    <row r="548" spans="1:20" x14ac:dyDescent="0.2">
      <c r="A548" s="407" t="s">
        <v>894</v>
      </c>
      <c r="B548" s="17" t="s">
        <v>809</v>
      </c>
      <c r="C548" s="16" t="s">
        <v>114</v>
      </c>
      <c r="D548" s="439">
        <v>14</v>
      </c>
      <c r="E548" s="16">
        <v>4</v>
      </c>
      <c r="F548" s="70"/>
      <c r="G548" s="71"/>
      <c r="H548" s="72"/>
      <c r="I548" s="71"/>
      <c r="J548" s="71"/>
      <c r="K548" s="15"/>
      <c r="L548" s="15"/>
      <c r="M548" s="15"/>
      <c r="N548" s="15"/>
      <c r="O548" s="15"/>
      <c r="P548" s="15"/>
      <c r="Q548" s="15"/>
      <c r="R548" s="15"/>
      <c r="S548" s="15"/>
      <c r="T548" s="15"/>
    </row>
    <row r="549" spans="1:20" x14ac:dyDescent="0.2">
      <c r="A549" s="407" t="s">
        <v>895</v>
      </c>
      <c r="B549" s="330" t="s">
        <v>17</v>
      </c>
      <c r="C549" s="331"/>
      <c r="D549" s="440">
        <v>358</v>
      </c>
      <c r="E549" s="74">
        <v>24</v>
      </c>
      <c r="F549" s="75" t="s">
        <v>239</v>
      </c>
      <c r="G549" s="76"/>
      <c r="H549" s="77"/>
      <c r="I549" s="76"/>
      <c r="J549" s="76"/>
      <c r="K549" s="15"/>
      <c r="L549" s="15"/>
      <c r="M549" s="15"/>
      <c r="N549" s="15"/>
      <c r="O549" s="15"/>
      <c r="P549" s="15"/>
      <c r="Q549" s="15"/>
      <c r="R549" s="15"/>
      <c r="S549" s="15"/>
      <c r="T549" s="15"/>
    </row>
    <row r="550" spans="1:20" x14ac:dyDescent="0.2">
      <c r="A550" s="407" t="s">
        <v>896</v>
      </c>
      <c r="B550" s="391" t="s">
        <v>122</v>
      </c>
      <c r="C550" s="318"/>
      <c r="D550" s="318"/>
      <c r="E550" s="318"/>
      <c r="F550" s="318"/>
      <c r="G550" s="318"/>
      <c r="H550" s="318"/>
      <c r="I550" s="318"/>
      <c r="J550" s="319"/>
      <c r="K550" s="15"/>
      <c r="L550" s="15"/>
      <c r="M550" s="15"/>
      <c r="N550" s="15"/>
      <c r="O550" s="15"/>
      <c r="P550" s="15"/>
      <c r="Q550" s="15"/>
      <c r="R550" s="15"/>
      <c r="S550" s="15"/>
      <c r="T550" s="15"/>
    </row>
    <row r="551" spans="1:20" x14ac:dyDescent="0.2">
      <c r="A551" s="407" t="s">
        <v>897</v>
      </c>
      <c r="B551" s="111" t="s">
        <v>1048</v>
      </c>
      <c r="C551" s="98" t="s">
        <v>114</v>
      </c>
      <c r="D551" s="448">
        <v>30</v>
      </c>
      <c r="E551" s="98">
        <v>4</v>
      </c>
      <c r="F551" s="112"/>
      <c r="G551" s="107"/>
      <c r="H551" s="131"/>
      <c r="I551" s="107"/>
      <c r="J551" s="107"/>
      <c r="K551" s="15"/>
      <c r="L551" s="15"/>
      <c r="M551" s="15"/>
      <c r="N551" s="15"/>
      <c r="O551" s="15"/>
      <c r="P551" s="15"/>
      <c r="Q551" s="15"/>
      <c r="R551" s="15"/>
      <c r="S551" s="15"/>
      <c r="T551" s="15"/>
    </row>
    <row r="552" spans="1:20" x14ac:dyDescent="0.2">
      <c r="A552" s="407" t="s">
        <v>898</v>
      </c>
      <c r="B552" s="137" t="s">
        <v>810</v>
      </c>
      <c r="C552" s="138" t="s">
        <v>114</v>
      </c>
      <c r="D552" s="448">
        <v>54</v>
      </c>
      <c r="E552" s="16">
        <v>4</v>
      </c>
      <c r="F552" s="70"/>
      <c r="G552" s="107"/>
      <c r="H552" s="79"/>
      <c r="I552" s="107"/>
      <c r="J552" s="107"/>
      <c r="K552" s="15"/>
      <c r="L552" s="15"/>
      <c r="M552" s="15"/>
      <c r="N552" s="15"/>
      <c r="O552" s="15"/>
      <c r="P552" s="15"/>
      <c r="Q552" s="15"/>
      <c r="R552" s="15"/>
      <c r="S552" s="15"/>
      <c r="T552" s="15"/>
    </row>
    <row r="553" spans="1:20" x14ac:dyDescent="0.2">
      <c r="A553" s="407" t="s">
        <v>899</v>
      </c>
      <c r="B553" s="32" t="s">
        <v>845</v>
      </c>
      <c r="C553" s="18" t="s">
        <v>114</v>
      </c>
      <c r="D553" s="439">
        <v>87</v>
      </c>
      <c r="E553" s="16">
        <v>4</v>
      </c>
      <c r="F553" s="70"/>
      <c r="G553" s="107"/>
      <c r="H553" s="79"/>
      <c r="I553" s="107"/>
      <c r="J553" s="107"/>
      <c r="K553" s="15"/>
      <c r="L553" s="15"/>
      <c r="M553" s="15"/>
      <c r="N553" s="15"/>
      <c r="O553" s="15"/>
      <c r="P553" s="15"/>
      <c r="Q553" s="15"/>
      <c r="R553" s="15"/>
      <c r="S553" s="15"/>
      <c r="T553" s="15"/>
    </row>
    <row r="554" spans="1:20" x14ac:dyDescent="0.2">
      <c r="A554" s="407" t="s">
        <v>900</v>
      </c>
      <c r="B554" s="32" t="s">
        <v>999</v>
      </c>
      <c r="C554" s="18" t="s">
        <v>114</v>
      </c>
      <c r="D554" s="439">
        <v>105</v>
      </c>
      <c r="E554" s="16">
        <v>4</v>
      </c>
      <c r="F554" s="70"/>
      <c r="G554" s="107"/>
      <c r="H554" s="79"/>
      <c r="I554" s="107"/>
      <c r="J554" s="107"/>
      <c r="K554" s="15"/>
      <c r="L554" s="15"/>
      <c r="M554" s="15"/>
      <c r="N554" s="15"/>
      <c r="O554" s="15"/>
      <c r="P554" s="15"/>
      <c r="Q554" s="15"/>
      <c r="R554" s="15"/>
      <c r="S554" s="15"/>
      <c r="T554" s="15"/>
    </row>
    <row r="555" spans="1:20" x14ac:dyDescent="0.2">
      <c r="A555" s="407" t="s">
        <v>901</v>
      </c>
      <c r="B555" s="32" t="s">
        <v>1000</v>
      </c>
      <c r="C555" s="18" t="s">
        <v>114</v>
      </c>
      <c r="D555" s="439">
        <v>10</v>
      </c>
      <c r="E555" s="16">
        <v>4</v>
      </c>
      <c r="F555" s="70"/>
      <c r="G555" s="107"/>
      <c r="H555" s="79"/>
      <c r="I555" s="107"/>
      <c r="J555" s="107"/>
      <c r="K555" s="15"/>
      <c r="L555" s="15"/>
      <c r="M555" s="15"/>
      <c r="N555" s="15"/>
      <c r="O555" s="15"/>
      <c r="P555" s="15"/>
      <c r="Q555" s="15"/>
      <c r="R555" s="15"/>
      <c r="S555" s="15"/>
      <c r="T555" s="15"/>
    </row>
    <row r="556" spans="1:20" x14ac:dyDescent="0.2">
      <c r="A556" s="407" t="s">
        <v>902</v>
      </c>
      <c r="B556" s="32" t="s">
        <v>1001</v>
      </c>
      <c r="C556" s="18" t="s">
        <v>114</v>
      </c>
      <c r="D556" s="439">
        <v>69</v>
      </c>
      <c r="E556" s="16">
        <v>4</v>
      </c>
      <c r="F556" s="70"/>
      <c r="G556" s="107"/>
      <c r="H556" s="79"/>
      <c r="I556" s="107"/>
      <c r="J556" s="107"/>
      <c r="K556" s="15"/>
      <c r="L556" s="15"/>
      <c r="M556" s="15"/>
      <c r="N556" s="15"/>
      <c r="O556" s="15"/>
      <c r="P556" s="15"/>
      <c r="Q556" s="15"/>
      <c r="R556" s="15"/>
      <c r="S556" s="15"/>
      <c r="T556" s="15"/>
    </row>
    <row r="557" spans="1:20" ht="12.75" thickBot="1" x14ac:dyDescent="0.25">
      <c r="A557" s="407" t="s">
        <v>903</v>
      </c>
      <c r="B557" s="353" t="s">
        <v>17</v>
      </c>
      <c r="C557" s="392"/>
      <c r="D557" s="453">
        <f>SUM(D551:D556)</f>
        <v>355</v>
      </c>
      <c r="E557" s="120">
        <v>24</v>
      </c>
      <c r="F557" s="114" t="s">
        <v>239</v>
      </c>
      <c r="G557" s="115"/>
      <c r="H557" s="116"/>
      <c r="I557" s="115"/>
      <c r="J557" s="1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</row>
    <row r="558" spans="1:20" ht="12.75" thickBot="1" x14ac:dyDescent="0.25">
      <c r="A558" s="407" t="s">
        <v>904</v>
      </c>
      <c r="B558" s="305" t="s">
        <v>91</v>
      </c>
      <c r="C558" s="306"/>
      <c r="D558" s="306"/>
      <c r="E558" s="306"/>
      <c r="F558" s="334"/>
      <c r="G558" s="155"/>
      <c r="H558" s="156"/>
      <c r="I558" s="155"/>
      <c r="J558" s="157"/>
      <c r="K558" s="15"/>
      <c r="L558" s="15"/>
      <c r="M558" s="15"/>
      <c r="N558" s="15"/>
      <c r="O558" s="15"/>
      <c r="P558" s="15"/>
      <c r="Q558" s="15"/>
      <c r="R558" s="15"/>
      <c r="S558" s="15"/>
      <c r="T558" s="15"/>
    </row>
    <row r="559" spans="1:20" x14ac:dyDescent="0.2">
      <c r="A559" s="407" t="s">
        <v>905</v>
      </c>
      <c r="B559" s="393" t="s">
        <v>15</v>
      </c>
      <c r="C559" s="339"/>
      <c r="D559" s="339"/>
      <c r="E559" s="339"/>
      <c r="F559" s="339"/>
      <c r="G559" s="339"/>
      <c r="H559" s="339"/>
      <c r="I559" s="339"/>
      <c r="J559" s="340"/>
      <c r="K559" s="15"/>
      <c r="L559" s="15"/>
      <c r="M559" s="15"/>
      <c r="N559" s="15"/>
      <c r="O559" s="15"/>
      <c r="P559" s="15"/>
      <c r="Q559" s="15"/>
      <c r="R559" s="15"/>
      <c r="S559" s="15"/>
      <c r="T559" s="15"/>
    </row>
    <row r="560" spans="1:20" x14ac:dyDescent="0.2">
      <c r="A560" s="407" t="s">
        <v>906</v>
      </c>
      <c r="B560" s="391" t="s">
        <v>123</v>
      </c>
      <c r="C560" s="318"/>
      <c r="D560" s="318"/>
      <c r="E560" s="318"/>
      <c r="F560" s="318"/>
      <c r="G560" s="318"/>
      <c r="H560" s="318"/>
      <c r="I560" s="318"/>
      <c r="J560" s="319"/>
      <c r="K560" s="15"/>
      <c r="L560" s="15"/>
      <c r="M560" s="15"/>
      <c r="N560" s="15"/>
      <c r="O560" s="15"/>
      <c r="P560" s="15"/>
      <c r="Q560" s="15"/>
      <c r="R560" s="15"/>
      <c r="S560" s="15"/>
      <c r="T560" s="15"/>
    </row>
    <row r="561" spans="1:20" x14ac:dyDescent="0.2">
      <c r="A561" s="407" t="s">
        <v>907</v>
      </c>
      <c r="B561" s="69" t="s">
        <v>811</v>
      </c>
      <c r="C561" s="16" t="s">
        <v>114</v>
      </c>
      <c r="D561" s="429">
        <v>170</v>
      </c>
      <c r="E561" s="16">
        <v>4</v>
      </c>
      <c r="F561" s="70"/>
      <c r="G561" s="71"/>
      <c r="H561" s="72"/>
      <c r="I561" s="71"/>
      <c r="J561" s="71"/>
      <c r="K561" s="15"/>
      <c r="L561" s="15"/>
      <c r="M561" s="15"/>
      <c r="N561" s="15"/>
      <c r="O561" s="15"/>
      <c r="P561" s="15"/>
      <c r="Q561" s="15"/>
      <c r="R561" s="15"/>
      <c r="S561" s="15"/>
      <c r="T561" s="15"/>
    </row>
    <row r="562" spans="1:20" ht="24" x14ac:dyDescent="0.2">
      <c r="A562" s="407" t="s">
        <v>908</v>
      </c>
      <c r="B562" s="17" t="s">
        <v>797</v>
      </c>
      <c r="C562" s="16" t="s">
        <v>114</v>
      </c>
      <c r="D562" s="439">
        <v>393</v>
      </c>
      <c r="E562" s="16">
        <v>4</v>
      </c>
      <c r="F562" s="70"/>
      <c r="G562" s="71"/>
      <c r="H562" s="72"/>
      <c r="I562" s="71"/>
      <c r="J562" s="71"/>
      <c r="K562" s="15"/>
      <c r="L562" s="15"/>
      <c r="M562" s="15"/>
      <c r="N562" s="15"/>
      <c r="O562" s="15"/>
      <c r="P562" s="15"/>
      <c r="Q562" s="15"/>
      <c r="R562" s="15"/>
      <c r="S562" s="15"/>
      <c r="T562" s="15"/>
    </row>
    <row r="563" spans="1:20" x14ac:dyDescent="0.2">
      <c r="A563" s="407" t="s">
        <v>909</v>
      </c>
      <c r="B563" s="69" t="s">
        <v>812</v>
      </c>
      <c r="C563" s="16" t="s">
        <v>114</v>
      </c>
      <c r="D563" s="439">
        <v>25</v>
      </c>
      <c r="E563" s="16">
        <v>4</v>
      </c>
      <c r="F563" s="70"/>
      <c r="G563" s="71"/>
      <c r="H563" s="72"/>
      <c r="I563" s="71"/>
      <c r="J563" s="71"/>
      <c r="K563" s="15"/>
      <c r="L563" s="15"/>
      <c r="M563" s="15"/>
      <c r="N563" s="15"/>
      <c r="O563" s="15"/>
      <c r="P563" s="15"/>
      <c r="Q563" s="15"/>
      <c r="R563" s="15"/>
      <c r="S563" s="15"/>
      <c r="T563" s="15"/>
    </row>
    <row r="564" spans="1:20" x14ac:dyDescent="0.2">
      <c r="A564" s="407" t="s">
        <v>910</v>
      </c>
      <c r="B564" s="69" t="s">
        <v>813</v>
      </c>
      <c r="C564" s="16" t="s">
        <v>114</v>
      </c>
      <c r="D564" s="439">
        <v>22</v>
      </c>
      <c r="E564" s="16">
        <v>4</v>
      </c>
      <c r="F564" s="70"/>
      <c r="G564" s="71"/>
      <c r="H564" s="72"/>
      <c r="I564" s="71"/>
      <c r="J564" s="71"/>
      <c r="K564" s="15"/>
      <c r="L564" s="15"/>
      <c r="M564" s="15"/>
      <c r="N564" s="15"/>
      <c r="O564" s="15"/>
      <c r="P564" s="15"/>
      <c r="Q564" s="15"/>
      <c r="R564" s="15"/>
      <c r="S564" s="15"/>
      <c r="T564" s="15"/>
    </row>
    <row r="565" spans="1:20" x14ac:dyDescent="0.2">
      <c r="A565" s="407" t="s">
        <v>911</v>
      </c>
      <c r="B565" s="69" t="s">
        <v>814</v>
      </c>
      <c r="C565" s="16" t="s">
        <v>114</v>
      </c>
      <c r="D565" s="439">
        <v>64</v>
      </c>
      <c r="E565" s="16">
        <v>4</v>
      </c>
      <c r="F565" s="70"/>
      <c r="G565" s="71"/>
      <c r="H565" s="72"/>
      <c r="I565" s="71"/>
      <c r="J565" s="71"/>
      <c r="K565" s="15"/>
      <c r="L565" s="15"/>
      <c r="M565" s="15"/>
      <c r="N565" s="15"/>
      <c r="O565" s="15"/>
      <c r="P565" s="15"/>
      <c r="Q565" s="15"/>
      <c r="R565" s="15"/>
      <c r="S565" s="15"/>
      <c r="T565" s="15"/>
    </row>
    <row r="566" spans="1:20" x14ac:dyDescent="0.2">
      <c r="A566" s="407" t="s">
        <v>912</v>
      </c>
      <c r="B566" s="69" t="s">
        <v>815</v>
      </c>
      <c r="C566" s="16" t="s">
        <v>114</v>
      </c>
      <c r="D566" s="439">
        <v>38</v>
      </c>
      <c r="E566" s="16">
        <v>4</v>
      </c>
      <c r="F566" s="70"/>
      <c r="G566" s="71"/>
      <c r="H566" s="72"/>
      <c r="I566" s="71"/>
      <c r="J566" s="71"/>
      <c r="K566" s="15"/>
      <c r="L566" s="15"/>
      <c r="M566" s="15"/>
      <c r="N566" s="15"/>
      <c r="O566" s="15"/>
      <c r="P566" s="15"/>
      <c r="Q566" s="15"/>
      <c r="R566" s="15"/>
      <c r="S566" s="15"/>
      <c r="T566" s="15"/>
    </row>
    <row r="567" spans="1:20" x14ac:dyDescent="0.2">
      <c r="A567" s="407" t="s">
        <v>913</v>
      </c>
      <c r="B567" s="69" t="s">
        <v>816</v>
      </c>
      <c r="C567" s="16" t="s">
        <v>114</v>
      </c>
      <c r="D567" s="439">
        <v>20</v>
      </c>
      <c r="E567" s="16">
        <v>4</v>
      </c>
      <c r="F567" s="70"/>
      <c r="G567" s="71"/>
      <c r="H567" s="72"/>
      <c r="I567" s="71"/>
      <c r="J567" s="71"/>
      <c r="K567" s="15"/>
      <c r="L567" s="15"/>
      <c r="M567" s="15"/>
      <c r="N567" s="15"/>
      <c r="O567" s="15"/>
      <c r="P567" s="15"/>
      <c r="Q567" s="15"/>
      <c r="R567" s="15"/>
      <c r="S567" s="15"/>
      <c r="T567" s="15"/>
    </row>
    <row r="568" spans="1:20" x14ac:dyDescent="0.2">
      <c r="A568" s="407" t="s">
        <v>914</v>
      </c>
      <c r="B568" s="330" t="s">
        <v>17</v>
      </c>
      <c r="C568" s="331"/>
      <c r="D568" s="440">
        <v>732</v>
      </c>
      <c r="E568" s="74">
        <v>28</v>
      </c>
      <c r="F568" s="75" t="s">
        <v>239</v>
      </c>
      <c r="G568" s="76"/>
      <c r="H568" s="77"/>
      <c r="I568" s="76"/>
      <c r="J568" s="76"/>
      <c r="K568" s="15"/>
      <c r="L568" s="15"/>
      <c r="M568" s="15"/>
      <c r="N568" s="15"/>
      <c r="O568" s="15"/>
      <c r="P568" s="15"/>
      <c r="Q568" s="15"/>
      <c r="R568" s="15"/>
      <c r="S568" s="15"/>
      <c r="T568" s="15"/>
    </row>
    <row r="569" spans="1:20" x14ac:dyDescent="0.2">
      <c r="A569" s="407" t="s">
        <v>915</v>
      </c>
      <c r="B569" s="391" t="s">
        <v>121</v>
      </c>
      <c r="C569" s="318"/>
      <c r="D569" s="318"/>
      <c r="E569" s="318"/>
      <c r="F569" s="318"/>
      <c r="G569" s="318"/>
      <c r="H569" s="318"/>
      <c r="I569" s="318"/>
      <c r="J569" s="319"/>
      <c r="K569" s="15"/>
      <c r="L569" s="15"/>
      <c r="M569" s="15"/>
      <c r="N569" s="15"/>
      <c r="O569" s="15"/>
      <c r="P569" s="15"/>
      <c r="Q569" s="15"/>
      <c r="R569" s="15"/>
      <c r="S569" s="15"/>
      <c r="T569" s="15"/>
    </row>
    <row r="570" spans="1:20" x14ac:dyDescent="0.2">
      <c r="A570" s="407" t="s">
        <v>916</v>
      </c>
      <c r="B570" s="69" t="s">
        <v>211</v>
      </c>
      <c r="C570" s="16" t="s">
        <v>114</v>
      </c>
      <c r="D570" s="439">
        <v>24</v>
      </c>
      <c r="E570" s="16">
        <v>4</v>
      </c>
      <c r="F570" s="70"/>
      <c r="G570" s="71"/>
      <c r="H570" s="72"/>
      <c r="I570" s="71"/>
      <c r="J570" s="71"/>
      <c r="K570" s="15"/>
      <c r="L570" s="15"/>
      <c r="M570" s="15"/>
      <c r="N570" s="15"/>
      <c r="O570" s="15"/>
      <c r="P570" s="15"/>
      <c r="Q570" s="15"/>
      <c r="R570" s="15"/>
      <c r="S570" s="15"/>
      <c r="T570" s="15"/>
    </row>
    <row r="571" spans="1:20" x14ac:dyDescent="0.2">
      <c r="A571" s="407" t="s">
        <v>917</v>
      </c>
      <c r="B571" s="69" t="s">
        <v>212</v>
      </c>
      <c r="C571" s="16" t="s">
        <v>114</v>
      </c>
      <c r="D571" s="439">
        <v>29</v>
      </c>
      <c r="E571" s="16">
        <v>4</v>
      </c>
      <c r="F571" s="70"/>
      <c r="G571" s="71"/>
      <c r="H571" s="72"/>
      <c r="I571" s="71"/>
      <c r="J571" s="71"/>
      <c r="K571" s="15"/>
      <c r="L571" s="15"/>
      <c r="M571" s="15"/>
      <c r="N571" s="15"/>
      <c r="O571" s="15"/>
      <c r="P571" s="15"/>
      <c r="Q571" s="15"/>
      <c r="R571" s="15"/>
      <c r="S571" s="15"/>
      <c r="T571" s="15"/>
    </row>
    <row r="572" spans="1:20" x14ac:dyDescent="0.2">
      <c r="A572" s="407" t="s">
        <v>918</v>
      </c>
      <c r="B572" s="69" t="s">
        <v>213</v>
      </c>
      <c r="C572" s="16" t="s">
        <v>114</v>
      </c>
      <c r="D572" s="439">
        <v>35</v>
      </c>
      <c r="E572" s="16">
        <v>4</v>
      </c>
      <c r="F572" s="70"/>
      <c r="G572" s="71"/>
      <c r="H572" s="72"/>
      <c r="I572" s="71"/>
      <c r="J572" s="71"/>
      <c r="K572" s="15"/>
      <c r="L572" s="15"/>
      <c r="M572" s="15"/>
      <c r="N572" s="15"/>
      <c r="O572" s="15"/>
      <c r="P572" s="15"/>
      <c r="Q572" s="15"/>
      <c r="R572" s="15"/>
      <c r="S572" s="15"/>
      <c r="T572" s="15"/>
    </row>
    <row r="573" spans="1:20" x14ac:dyDescent="0.2">
      <c r="A573" s="407" t="s">
        <v>919</v>
      </c>
      <c r="B573" s="69" t="s">
        <v>214</v>
      </c>
      <c r="C573" s="16" t="s">
        <v>114</v>
      </c>
      <c r="D573" s="439">
        <v>43</v>
      </c>
      <c r="E573" s="16">
        <v>4</v>
      </c>
      <c r="F573" s="70"/>
      <c r="G573" s="71"/>
      <c r="H573" s="72"/>
      <c r="I573" s="71"/>
      <c r="J573" s="71"/>
      <c r="K573" s="15"/>
      <c r="L573" s="15"/>
      <c r="M573" s="15"/>
      <c r="N573" s="15"/>
      <c r="O573" s="15"/>
      <c r="P573" s="15"/>
      <c r="Q573" s="15"/>
      <c r="R573" s="15"/>
      <c r="S573" s="15"/>
      <c r="T573" s="15"/>
    </row>
    <row r="574" spans="1:20" x14ac:dyDescent="0.2">
      <c r="A574" s="407" t="s">
        <v>920</v>
      </c>
      <c r="B574" s="69" t="s">
        <v>260</v>
      </c>
      <c r="C574" s="16" t="s">
        <v>114</v>
      </c>
      <c r="D574" s="439">
        <v>14</v>
      </c>
      <c r="E574" s="16">
        <v>4</v>
      </c>
      <c r="F574" s="70"/>
      <c r="G574" s="71"/>
      <c r="H574" s="72"/>
      <c r="I574" s="71"/>
      <c r="J574" s="71"/>
      <c r="K574" s="15"/>
      <c r="L574" s="15"/>
      <c r="M574" s="15"/>
      <c r="N574" s="15"/>
      <c r="O574" s="15"/>
      <c r="P574" s="15"/>
      <c r="Q574" s="15"/>
      <c r="R574" s="15"/>
      <c r="S574" s="15"/>
      <c r="T574" s="15"/>
    </row>
    <row r="575" spans="1:20" ht="15" x14ac:dyDescent="0.25">
      <c r="A575" s="407" t="s">
        <v>921</v>
      </c>
      <c r="B575" s="330" t="s">
        <v>17</v>
      </c>
      <c r="C575" s="331"/>
      <c r="D575" s="440">
        <v>145</v>
      </c>
      <c r="E575" s="74">
        <v>20</v>
      </c>
      <c r="F575" s="75" t="s">
        <v>239</v>
      </c>
      <c r="G575" s="76"/>
      <c r="H575" s="77"/>
      <c r="I575" s="76"/>
      <c r="J575" s="76"/>
      <c r="K575" s="146"/>
      <c r="L575" s="146"/>
      <c r="M575" s="146"/>
      <c r="N575" s="146"/>
      <c r="O575" s="146"/>
      <c r="P575" s="146"/>
      <c r="Q575" s="146"/>
      <c r="R575" s="146"/>
      <c r="S575" s="146"/>
      <c r="T575" s="146"/>
    </row>
    <row r="576" spans="1:20" ht="15" x14ac:dyDescent="0.25">
      <c r="A576" s="407" t="s">
        <v>922</v>
      </c>
      <c r="B576" s="391" t="s">
        <v>124</v>
      </c>
      <c r="C576" s="318"/>
      <c r="D576" s="318"/>
      <c r="E576" s="318"/>
      <c r="F576" s="318"/>
      <c r="G576" s="318"/>
      <c r="H576" s="318"/>
      <c r="I576" s="318"/>
      <c r="J576" s="319"/>
      <c r="K576" s="146"/>
      <c r="L576" s="146"/>
      <c r="M576" s="146"/>
      <c r="N576" s="146"/>
      <c r="O576" s="146"/>
      <c r="P576" s="146"/>
      <c r="Q576" s="146"/>
      <c r="R576" s="146"/>
      <c r="S576" s="146"/>
      <c r="T576" s="146"/>
    </row>
    <row r="577" spans="1:121" ht="15" x14ac:dyDescent="0.25">
      <c r="A577" s="407" t="s">
        <v>923</v>
      </c>
      <c r="B577" s="111" t="s">
        <v>1048</v>
      </c>
      <c r="C577" s="98" t="s">
        <v>114</v>
      </c>
      <c r="D577" s="448">
        <v>30</v>
      </c>
      <c r="E577" s="98">
        <v>4</v>
      </c>
      <c r="F577" s="112"/>
      <c r="G577" s="107"/>
      <c r="H577" s="131"/>
      <c r="I577" s="107"/>
      <c r="J577" s="107"/>
      <c r="K577" s="146"/>
      <c r="L577" s="146"/>
      <c r="M577" s="146"/>
      <c r="N577" s="146"/>
      <c r="O577" s="146"/>
      <c r="P577" s="146"/>
      <c r="Q577" s="146"/>
      <c r="R577" s="146"/>
      <c r="S577" s="146"/>
      <c r="T577" s="146"/>
    </row>
    <row r="578" spans="1:121" ht="15" x14ac:dyDescent="0.25">
      <c r="A578" s="407" t="s">
        <v>924</v>
      </c>
      <c r="B578" s="69" t="s">
        <v>215</v>
      </c>
      <c r="C578" s="16" t="s">
        <v>114</v>
      </c>
      <c r="D578" s="448">
        <v>23</v>
      </c>
      <c r="E578" s="16">
        <v>4</v>
      </c>
      <c r="F578" s="70"/>
      <c r="G578" s="107"/>
      <c r="H578" s="79"/>
      <c r="I578" s="107"/>
      <c r="J578" s="107"/>
      <c r="K578" s="146"/>
      <c r="L578" s="146"/>
      <c r="M578" s="146"/>
      <c r="N578" s="146"/>
      <c r="O578" s="146"/>
      <c r="P578" s="146"/>
      <c r="Q578" s="146"/>
      <c r="R578" s="146"/>
      <c r="S578" s="146"/>
      <c r="T578" s="146"/>
    </row>
    <row r="579" spans="1:121" ht="15" x14ac:dyDescent="0.25">
      <c r="A579" s="407" t="s">
        <v>938</v>
      </c>
      <c r="B579" s="32" t="s">
        <v>845</v>
      </c>
      <c r="C579" s="18" t="s">
        <v>114</v>
      </c>
      <c r="D579" s="439">
        <v>87</v>
      </c>
      <c r="E579" s="16">
        <v>4</v>
      </c>
      <c r="F579" s="70"/>
      <c r="G579" s="107"/>
      <c r="H579" s="79"/>
      <c r="I579" s="107"/>
      <c r="J579" s="107"/>
      <c r="K579" s="146"/>
      <c r="L579" s="146"/>
      <c r="M579" s="146"/>
      <c r="N579" s="146"/>
      <c r="O579" s="146"/>
      <c r="P579" s="146"/>
      <c r="Q579" s="146"/>
      <c r="R579" s="146"/>
      <c r="S579" s="146"/>
      <c r="T579" s="146"/>
    </row>
    <row r="580" spans="1:121" ht="15" x14ac:dyDescent="0.25">
      <c r="A580" s="407" t="s">
        <v>939</v>
      </c>
      <c r="B580" s="32" t="s">
        <v>999</v>
      </c>
      <c r="C580" s="18" t="s">
        <v>114</v>
      </c>
      <c r="D580" s="439">
        <v>105</v>
      </c>
      <c r="E580" s="16">
        <v>4</v>
      </c>
      <c r="F580" s="70"/>
      <c r="G580" s="107"/>
      <c r="H580" s="79"/>
      <c r="I580" s="107"/>
      <c r="J580" s="107"/>
      <c r="K580" s="146"/>
      <c r="L580" s="146"/>
      <c r="M580" s="146"/>
      <c r="N580" s="146"/>
      <c r="O580" s="146"/>
      <c r="P580" s="146"/>
      <c r="Q580" s="146"/>
      <c r="R580" s="146"/>
      <c r="S580" s="146"/>
      <c r="T580" s="146"/>
    </row>
    <row r="581" spans="1:121" ht="15" x14ac:dyDescent="0.25">
      <c r="A581" s="407" t="s">
        <v>940</v>
      </c>
      <c r="B581" s="32" t="s">
        <v>1000</v>
      </c>
      <c r="C581" s="18" t="s">
        <v>114</v>
      </c>
      <c r="D581" s="439">
        <v>10</v>
      </c>
      <c r="E581" s="16">
        <v>4</v>
      </c>
      <c r="F581" s="70"/>
      <c r="G581" s="107"/>
      <c r="H581" s="79"/>
      <c r="I581" s="107"/>
      <c r="J581" s="107"/>
      <c r="K581" s="146"/>
      <c r="L581" s="146"/>
      <c r="M581" s="146"/>
      <c r="N581" s="146"/>
      <c r="O581" s="146"/>
      <c r="P581" s="146"/>
      <c r="Q581" s="146"/>
      <c r="R581" s="146"/>
      <c r="S581" s="146"/>
      <c r="T581" s="146"/>
    </row>
    <row r="582" spans="1:121" ht="15" x14ac:dyDescent="0.25">
      <c r="A582" s="407" t="s">
        <v>941</v>
      </c>
      <c r="B582" s="32" t="s">
        <v>1001</v>
      </c>
      <c r="C582" s="18" t="s">
        <v>114</v>
      </c>
      <c r="D582" s="439">
        <v>69</v>
      </c>
      <c r="E582" s="16">
        <v>4</v>
      </c>
      <c r="F582" s="70"/>
      <c r="G582" s="107"/>
      <c r="H582" s="79"/>
      <c r="I582" s="107"/>
      <c r="J582" s="107"/>
      <c r="K582" s="146"/>
      <c r="L582" s="146"/>
      <c r="M582" s="146"/>
      <c r="N582" s="146"/>
      <c r="O582" s="146"/>
      <c r="P582" s="146"/>
      <c r="Q582" s="146"/>
      <c r="R582" s="146"/>
      <c r="S582" s="146"/>
      <c r="T582" s="146"/>
    </row>
    <row r="583" spans="1:121" ht="15.75" thickBot="1" x14ac:dyDescent="0.3">
      <c r="A583" s="407" t="s">
        <v>942</v>
      </c>
      <c r="B583" s="332" t="s">
        <v>17</v>
      </c>
      <c r="C583" s="333"/>
      <c r="D583" s="453">
        <f>SUM(D577:D582)</f>
        <v>324</v>
      </c>
      <c r="E583" s="120">
        <v>24</v>
      </c>
      <c r="F583" s="114" t="s">
        <v>239</v>
      </c>
      <c r="G583" s="115"/>
      <c r="H583" s="116"/>
      <c r="I583" s="115"/>
      <c r="J583" s="115"/>
      <c r="K583" s="146"/>
      <c r="L583" s="146"/>
      <c r="M583" s="146"/>
      <c r="N583" s="146"/>
      <c r="O583" s="146"/>
      <c r="P583" s="146"/>
      <c r="Q583" s="146"/>
      <c r="R583" s="146"/>
      <c r="S583" s="146"/>
      <c r="T583" s="146"/>
    </row>
    <row r="584" spans="1:121" ht="15.75" thickBot="1" x14ac:dyDescent="0.3">
      <c r="A584" s="407" t="s">
        <v>943</v>
      </c>
      <c r="B584" s="305" t="s">
        <v>92</v>
      </c>
      <c r="C584" s="306"/>
      <c r="D584" s="306"/>
      <c r="E584" s="306"/>
      <c r="F584" s="334"/>
      <c r="G584" s="155"/>
      <c r="H584" s="156"/>
      <c r="I584" s="155"/>
      <c r="J584" s="158"/>
      <c r="K584" s="146"/>
      <c r="L584" s="146"/>
      <c r="M584" s="146"/>
      <c r="N584" s="146"/>
      <c r="O584" s="146"/>
      <c r="P584" s="146"/>
      <c r="Q584" s="146"/>
      <c r="R584" s="146"/>
      <c r="S584" s="146"/>
      <c r="T584" s="146"/>
    </row>
    <row r="585" spans="1:121" ht="15" x14ac:dyDescent="0.25">
      <c r="A585" s="407" t="s">
        <v>944</v>
      </c>
      <c r="B585" s="393" t="s">
        <v>18</v>
      </c>
      <c r="C585" s="339"/>
      <c r="D585" s="339"/>
      <c r="E585" s="339"/>
      <c r="F585" s="339"/>
      <c r="G585" s="339"/>
      <c r="H585" s="339"/>
      <c r="I585" s="339"/>
      <c r="J585" s="340"/>
      <c r="K585" s="146"/>
      <c r="L585" s="146"/>
      <c r="M585" s="146"/>
      <c r="N585" s="146"/>
      <c r="O585" s="146"/>
      <c r="P585" s="146"/>
      <c r="Q585" s="146"/>
      <c r="R585" s="146"/>
      <c r="S585" s="146"/>
      <c r="T585" s="146"/>
    </row>
    <row r="586" spans="1:121" ht="15" x14ac:dyDescent="0.25">
      <c r="A586" s="407" t="s">
        <v>945</v>
      </c>
      <c r="B586" s="391" t="s">
        <v>123</v>
      </c>
      <c r="C586" s="318"/>
      <c r="D586" s="318"/>
      <c r="E586" s="318"/>
      <c r="F586" s="318"/>
      <c r="G586" s="318"/>
      <c r="H586" s="318"/>
      <c r="I586" s="318"/>
      <c r="J586" s="319"/>
      <c r="K586" s="146"/>
      <c r="L586" s="146"/>
      <c r="M586" s="146"/>
      <c r="N586" s="146"/>
      <c r="O586" s="146"/>
      <c r="P586" s="146"/>
      <c r="Q586" s="146"/>
      <c r="R586" s="146"/>
      <c r="S586" s="146"/>
      <c r="T586" s="146"/>
    </row>
    <row r="587" spans="1:121" ht="15" x14ac:dyDescent="0.25">
      <c r="A587" s="407" t="s">
        <v>946</v>
      </c>
      <c r="B587" s="69" t="s">
        <v>817</v>
      </c>
      <c r="C587" s="16" t="s">
        <v>114</v>
      </c>
      <c r="D587" s="439">
        <v>350</v>
      </c>
      <c r="E587" s="16">
        <v>2</v>
      </c>
      <c r="F587" s="70"/>
      <c r="G587" s="71"/>
      <c r="H587" s="72"/>
      <c r="I587" s="71"/>
      <c r="J587" s="71"/>
      <c r="K587" s="146"/>
      <c r="L587" s="146"/>
      <c r="M587" s="146"/>
      <c r="N587" s="146"/>
      <c r="O587" s="146"/>
      <c r="P587" s="146"/>
      <c r="Q587" s="146"/>
      <c r="R587" s="146"/>
      <c r="S587" s="146"/>
      <c r="T587" s="146"/>
      <c r="U587" s="146"/>
      <c r="V587" s="146"/>
      <c r="W587" s="146"/>
      <c r="X587" s="146"/>
      <c r="Y587" s="146"/>
      <c r="Z587" s="146"/>
      <c r="AA587" s="146"/>
      <c r="AB587" s="146"/>
      <c r="AC587" s="146"/>
      <c r="AD587" s="146"/>
      <c r="AE587" s="146"/>
      <c r="AF587" s="146"/>
      <c r="AG587" s="146"/>
      <c r="AH587" s="146"/>
      <c r="AI587" s="146"/>
      <c r="AJ587" s="146"/>
      <c r="AK587" s="146"/>
      <c r="AL587" s="146"/>
      <c r="AM587" s="146"/>
      <c r="AN587" s="146"/>
      <c r="AO587" s="146"/>
      <c r="AP587" s="146"/>
      <c r="AQ587" s="146"/>
      <c r="AR587" s="146"/>
      <c r="AS587" s="146"/>
      <c r="AT587" s="146"/>
      <c r="AU587" s="146"/>
      <c r="AV587" s="146"/>
      <c r="AW587" s="146"/>
      <c r="AX587" s="146"/>
      <c r="AY587" s="146"/>
      <c r="AZ587" s="146"/>
      <c r="BA587" s="146"/>
      <c r="BB587" s="146"/>
      <c r="BC587" s="146"/>
      <c r="BD587" s="146"/>
      <c r="BE587" s="146"/>
      <c r="BF587" s="146"/>
      <c r="BG587" s="146"/>
      <c r="BH587" s="146"/>
      <c r="BI587" s="146"/>
      <c r="BJ587" s="146"/>
      <c r="BK587" s="146"/>
      <c r="BL587" s="146"/>
      <c r="BM587" s="146"/>
      <c r="BN587" s="146"/>
      <c r="BO587" s="146"/>
      <c r="BP587" s="146"/>
      <c r="BQ587" s="146"/>
      <c r="BR587" s="146"/>
      <c r="BS587" s="146"/>
      <c r="BT587" s="146"/>
      <c r="BU587" s="146"/>
      <c r="BV587" s="146"/>
      <c r="BW587" s="146"/>
      <c r="BX587" s="146"/>
      <c r="BY587" s="146"/>
      <c r="BZ587" s="146"/>
      <c r="CA587" s="146"/>
      <c r="CB587" s="146"/>
      <c r="CC587" s="146"/>
      <c r="CD587" s="146"/>
      <c r="CE587" s="146"/>
      <c r="CF587" s="146"/>
      <c r="CG587" s="146"/>
      <c r="CH587" s="146"/>
      <c r="CI587" s="146"/>
      <c r="CJ587" s="146"/>
      <c r="CK587" s="146"/>
      <c r="CL587" s="146"/>
      <c r="CM587" s="146"/>
      <c r="CN587" s="146"/>
      <c r="CO587" s="146"/>
      <c r="CP587" s="146"/>
      <c r="CQ587" s="146"/>
      <c r="CR587" s="146"/>
      <c r="CS587" s="146"/>
      <c r="CT587" s="146"/>
      <c r="CU587" s="146"/>
      <c r="CV587" s="146"/>
      <c r="CW587" s="146"/>
      <c r="CX587" s="146"/>
      <c r="CY587" s="146"/>
      <c r="CZ587" s="146"/>
      <c r="DA587" s="146"/>
      <c r="DB587" s="146"/>
      <c r="DC587" s="146"/>
      <c r="DD587" s="146"/>
      <c r="DE587" s="146"/>
      <c r="DF587" s="146"/>
      <c r="DG587" s="146"/>
      <c r="DH587" s="146"/>
      <c r="DI587" s="146"/>
      <c r="DJ587" s="146"/>
      <c r="DK587" s="146"/>
      <c r="DL587" s="146"/>
      <c r="DM587" s="146"/>
      <c r="DN587" s="146"/>
      <c r="DO587" s="146"/>
      <c r="DP587" s="146"/>
      <c r="DQ587" s="146"/>
    </row>
    <row r="588" spans="1:121" ht="15" x14ac:dyDescent="0.25">
      <c r="A588" s="407" t="s">
        <v>947</v>
      </c>
      <c r="B588" s="69" t="s">
        <v>818</v>
      </c>
      <c r="C588" s="16" t="s">
        <v>114</v>
      </c>
      <c r="D588" s="439">
        <v>205</v>
      </c>
      <c r="E588" s="16">
        <v>2</v>
      </c>
      <c r="F588" s="70"/>
      <c r="G588" s="71"/>
      <c r="H588" s="72"/>
      <c r="I588" s="71"/>
      <c r="J588" s="71"/>
      <c r="K588" s="146"/>
      <c r="L588" s="146"/>
      <c r="M588" s="146"/>
      <c r="N588" s="146"/>
      <c r="O588" s="146"/>
      <c r="P588" s="146"/>
      <c r="Q588" s="146"/>
      <c r="R588" s="146"/>
      <c r="S588" s="146"/>
      <c r="T588" s="146"/>
      <c r="U588" s="146"/>
      <c r="V588" s="146"/>
      <c r="W588" s="146"/>
      <c r="X588" s="146"/>
      <c r="Y588" s="146"/>
      <c r="Z588" s="146"/>
      <c r="AA588" s="146"/>
      <c r="AB588" s="146"/>
      <c r="AC588" s="146"/>
      <c r="AD588" s="146"/>
      <c r="AE588" s="146"/>
      <c r="AF588" s="146"/>
      <c r="AG588" s="146"/>
      <c r="AH588" s="146"/>
      <c r="AI588" s="146"/>
      <c r="AJ588" s="146"/>
      <c r="AK588" s="146"/>
      <c r="AL588" s="146"/>
      <c r="AM588" s="146"/>
      <c r="AN588" s="146"/>
      <c r="AO588" s="146"/>
      <c r="AP588" s="146"/>
      <c r="AQ588" s="146"/>
      <c r="AR588" s="146"/>
      <c r="AS588" s="146"/>
      <c r="AT588" s="146"/>
      <c r="AU588" s="146"/>
      <c r="AV588" s="146"/>
      <c r="AW588" s="146"/>
      <c r="AX588" s="146"/>
      <c r="AY588" s="146"/>
      <c r="AZ588" s="146"/>
      <c r="BA588" s="146"/>
      <c r="BB588" s="146"/>
      <c r="BC588" s="146"/>
      <c r="BD588" s="146"/>
      <c r="BE588" s="146"/>
      <c r="BF588" s="146"/>
      <c r="BG588" s="146"/>
      <c r="BH588" s="146"/>
      <c r="BI588" s="146"/>
      <c r="BJ588" s="146"/>
      <c r="BK588" s="146"/>
      <c r="BL588" s="146"/>
      <c r="BM588" s="146"/>
      <c r="BN588" s="146"/>
      <c r="BO588" s="146"/>
      <c r="BP588" s="146"/>
      <c r="BQ588" s="146"/>
      <c r="BR588" s="146"/>
      <c r="BS588" s="146"/>
      <c r="BT588" s="146"/>
      <c r="BU588" s="146"/>
      <c r="BV588" s="146"/>
      <c r="BW588" s="146"/>
      <c r="BX588" s="146"/>
      <c r="BY588" s="146"/>
      <c r="BZ588" s="146"/>
      <c r="CA588" s="146"/>
      <c r="CB588" s="146"/>
      <c r="CC588" s="146"/>
      <c r="CD588" s="146"/>
      <c r="CE588" s="146"/>
      <c r="CF588" s="146"/>
      <c r="CG588" s="146"/>
      <c r="CH588" s="146"/>
      <c r="CI588" s="146"/>
      <c r="CJ588" s="146"/>
      <c r="CK588" s="146"/>
      <c r="CL588" s="146"/>
      <c r="CM588" s="146"/>
      <c r="CN588" s="146"/>
      <c r="CO588" s="146"/>
      <c r="CP588" s="146"/>
      <c r="CQ588" s="146"/>
      <c r="CR588" s="146"/>
      <c r="CS588" s="146"/>
      <c r="CT588" s="146"/>
      <c r="CU588" s="146"/>
      <c r="CV588" s="146"/>
      <c r="CW588" s="146"/>
      <c r="CX588" s="146"/>
      <c r="CY588" s="146"/>
      <c r="CZ588" s="146"/>
      <c r="DA588" s="146"/>
      <c r="DB588" s="146"/>
      <c r="DC588" s="146"/>
      <c r="DD588" s="146"/>
      <c r="DE588" s="146"/>
      <c r="DF588" s="146"/>
      <c r="DG588" s="146"/>
      <c r="DH588" s="146"/>
      <c r="DI588" s="146"/>
      <c r="DJ588" s="146"/>
      <c r="DK588" s="146"/>
      <c r="DL588" s="146"/>
      <c r="DM588" s="146"/>
      <c r="DN588" s="146"/>
      <c r="DO588" s="146"/>
      <c r="DP588" s="146"/>
      <c r="DQ588" s="146"/>
    </row>
    <row r="589" spans="1:121" ht="15" x14ac:dyDescent="0.25">
      <c r="A589" s="407" t="s">
        <v>964</v>
      </c>
      <c r="B589" s="17" t="s">
        <v>819</v>
      </c>
      <c r="C589" s="16" t="s">
        <v>114</v>
      </c>
      <c r="D589" s="439">
        <v>100</v>
      </c>
      <c r="E589" s="16">
        <v>2</v>
      </c>
      <c r="F589" s="70"/>
      <c r="G589" s="71"/>
      <c r="H589" s="72"/>
      <c r="I589" s="71"/>
      <c r="J589" s="71"/>
      <c r="K589" s="146"/>
      <c r="L589" s="146"/>
      <c r="M589" s="146"/>
      <c r="N589" s="146"/>
      <c r="O589" s="146"/>
      <c r="P589" s="146"/>
      <c r="Q589" s="146"/>
      <c r="R589" s="146"/>
      <c r="S589" s="146"/>
      <c r="T589" s="146"/>
      <c r="U589" s="146"/>
      <c r="V589" s="146"/>
      <c r="W589" s="146"/>
      <c r="X589" s="146"/>
      <c r="Y589" s="146"/>
      <c r="Z589" s="146"/>
      <c r="AA589" s="146"/>
      <c r="AB589" s="146"/>
      <c r="AC589" s="146"/>
      <c r="AD589" s="146"/>
      <c r="AE589" s="146"/>
      <c r="AF589" s="146"/>
      <c r="AG589" s="146"/>
      <c r="AH589" s="146"/>
      <c r="AI589" s="146"/>
      <c r="AJ589" s="146"/>
      <c r="AK589" s="146"/>
      <c r="AL589" s="146"/>
      <c r="AM589" s="146"/>
      <c r="AN589" s="146"/>
      <c r="AO589" s="146"/>
      <c r="AP589" s="146"/>
      <c r="AQ589" s="146"/>
      <c r="AR589" s="146"/>
      <c r="AS589" s="146"/>
      <c r="AT589" s="146"/>
      <c r="AU589" s="146"/>
      <c r="AV589" s="146"/>
      <c r="AW589" s="146"/>
      <c r="AX589" s="146"/>
      <c r="AY589" s="146"/>
      <c r="AZ589" s="146"/>
      <c r="BA589" s="146"/>
      <c r="BB589" s="146"/>
      <c r="BC589" s="146"/>
      <c r="BD589" s="146"/>
      <c r="BE589" s="146"/>
      <c r="BF589" s="146"/>
      <c r="BG589" s="146"/>
      <c r="BH589" s="146"/>
      <c r="BI589" s="146"/>
      <c r="BJ589" s="146"/>
      <c r="BK589" s="146"/>
      <c r="BL589" s="146"/>
      <c r="BM589" s="146"/>
      <c r="BN589" s="146"/>
      <c r="BO589" s="146"/>
      <c r="BP589" s="146"/>
      <c r="BQ589" s="146"/>
      <c r="BR589" s="146"/>
      <c r="BS589" s="146"/>
      <c r="BT589" s="146"/>
      <c r="BU589" s="146"/>
      <c r="BV589" s="146"/>
      <c r="BW589" s="146"/>
      <c r="BX589" s="146"/>
      <c r="BY589" s="146"/>
      <c r="BZ589" s="146"/>
      <c r="CA589" s="146"/>
      <c r="CB589" s="146"/>
      <c r="CC589" s="146"/>
      <c r="CD589" s="146"/>
      <c r="CE589" s="146"/>
      <c r="CF589" s="146"/>
      <c r="CG589" s="146"/>
      <c r="CH589" s="146"/>
      <c r="CI589" s="146"/>
      <c r="CJ589" s="146"/>
      <c r="CK589" s="146"/>
      <c r="CL589" s="146"/>
      <c r="CM589" s="146"/>
      <c r="CN589" s="146"/>
      <c r="CO589" s="146"/>
      <c r="CP589" s="146"/>
      <c r="CQ589" s="146"/>
      <c r="CR589" s="146"/>
      <c r="CS589" s="146"/>
      <c r="CT589" s="146"/>
      <c r="CU589" s="146"/>
      <c r="CV589" s="146"/>
      <c r="CW589" s="146"/>
      <c r="CX589" s="146"/>
      <c r="CY589" s="146"/>
      <c r="CZ589" s="146"/>
      <c r="DA589" s="146"/>
      <c r="DB589" s="146"/>
      <c r="DC589" s="146"/>
      <c r="DD589" s="146"/>
      <c r="DE589" s="146"/>
      <c r="DF589" s="146"/>
      <c r="DG589" s="146"/>
      <c r="DH589" s="146"/>
      <c r="DI589" s="146"/>
      <c r="DJ589" s="146"/>
      <c r="DK589" s="146"/>
      <c r="DL589" s="146"/>
      <c r="DM589" s="146"/>
      <c r="DN589" s="146"/>
      <c r="DO589" s="146"/>
      <c r="DP589" s="146"/>
      <c r="DQ589" s="146"/>
    </row>
    <row r="590" spans="1:121" ht="15" x14ac:dyDescent="0.25">
      <c r="A590" s="407" t="s">
        <v>965</v>
      </c>
      <c r="B590" s="17" t="s">
        <v>820</v>
      </c>
      <c r="C590" s="16" t="s">
        <v>114</v>
      </c>
      <c r="D590" s="439">
        <v>291</v>
      </c>
      <c r="E590" s="16">
        <v>4</v>
      </c>
      <c r="F590" s="70"/>
      <c r="G590" s="71"/>
      <c r="H590" s="72"/>
      <c r="I590" s="71"/>
      <c r="J590" s="71"/>
      <c r="K590" s="146"/>
      <c r="L590" s="146"/>
      <c r="M590" s="146"/>
      <c r="N590" s="146"/>
      <c r="O590" s="146"/>
      <c r="P590" s="146"/>
      <c r="Q590" s="146"/>
      <c r="R590" s="146"/>
      <c r="S590" s="146"/>
      <c r="T590" s="146"/>
      <c r="U590" s="146"/>
      <c r="V590" s="146"/>
      <c r="W590" s="146"/>
      <c r="X590" s="146"/>
      <c r="Y590" s="146"/>
      <c r="Z590" s="146"/>
      <c r="AA590" s="146"/>
      <c r="AB590" s="146"/>
      <c r="AC590" s="146"/>
      <c r="AD590" s="146"/>
      <c r="AE590" s="146"/>
      <c r="AF590" s="146"/>
      <c r="AG590" s="146"/>
      <c r="AH590" s="146"/>
      <c r="AI590" s="146"/>
      <c r="AJ590" s="146"/>
      <c r="AK590" s="146"/>
      <c r="AL590" s="146"/>
      <c r="AM590" s="146"/>
      <c r="AN590" s="146"/>
      <c r="AO590" s="146"/>
      <c r="AP590" s="146"/>
      <c r="AQ590" s="146"/>
      <c r="AR590" s="146"/>
      <c r="AS590" s="146"/>
      <c r="AT590" s="146"/>
      <c r="AU590" s="146"/>
      <c r="AV590" s="146"/>
      <c r="AW590" s="146"/>
      <c r="AX590" s="146"/>
      <c r="AY590" s="146"/>
      <c r="AZ590" s="146"/>
      <c r="BA590" s="146"/>
      <c r="BB590" s="146"/>
      <c r="BC590" s="146"/>
      <c r="BD590" s="146"/>
      <c r="BE590" s="146"/>
      <c r="BF590" s="146"/>
      <c r="BG590" s="146"/>
      <c r="BH590" s="146"/>
      <c r="BI590" s="146"/>
      <c r="BJ590" s="146"/>
      <c r="BK590" s="146"/>
      <c r="BL590" s="146"/>
      <c r="BM590" s="146"/>
      <c r="BN590" s="146"/>
      <c r="BO590" s="146"/>
      <c r="BP590" s="146"/>
      <c r="BQ590" s="146"/>
      <c r="BR590" s="146"/>
      <c r="BS590" s="146"/>
      <c r="BT590" s="146"/>
      <c r="BU590" s="146"/>
      <c r="BV590" s="146"/>
      <c r="BW590" s="146"/>
      <c r="BX590" s="146"/>
      <c r="BY590" s="146"/>
      <c r="BZ590" s="146"/>
      <c r="CA590" s="146"/>
      <c r="CB590" s="146"/>
      <c r="CC590" s="146"/>
      <c r="CD590" s="146"/>
      <c r="CE590" s="146"/>
      <c r="CF590" s="146"/>
      <c r="CG590" s="146"/>
      <c r="CH590" s="146"/>
      <c r="CI590" s="146"/>
      <c r="CJ590" s="146"/>
      <c r="CK590" s="146"/>
      <c r="CL590" s="146"/>
      <c r="CM590" s="146"/>
      <c r="CN590" s="146"/>
      <c r="CO590" s="146"/>
      <c r="CP590" s="146"/>
      <c r="CQ590" s="146"/>
      <c r="CR590" s="146"/>
      <c r="CS590" s="146"/>
      <c r="CT590" s="146"/>
      <c r="CU590" s="146"/>
      <c r="CV590" s="146"/>
      <c r="CW590" s="146"/>
      <c r="CX590" s="146"/>
      <c r="CY590" s="146"/>
      <c r="CZ590" s="146"/>
      <c r="DA590" s="146"/>
      <c r="DB590" s="146"/>
      <c r="DC590" s="146"/>
      <c r="DD590" s="146"/>
      <c r="DE590" s="146"/>
      <c r="DF590" s="146"/>
      <c r="DG590" s="146"/>
      <c r="DH590" s="146"/>
      <c r="DI590" s="146"/>
      <c r="DJ590" s="146"/>
      <c r="DK590" s="146"/>
      <c r="DL590" s="146"/>
      <c r="DM590" s="146"/>
      <c r="DN590" s="146"/>
      <c r="DO590" s="146"/>
      <c r="DP590" s="146"/>
      <c r="DQ590" s="146"/>
    </row>
    <row r="591" spans="1:121" x14ac:dyDescent="0.2">
      <c r="A591" s="407" t="s">
        <v>966</v>
      </c>
      <c r="B591" s="17" t="s">
        <v>1037</v>
      </c>
      <c r="C591" s="16" t="s">
        <v>114</v>
      </c>
      <c r="D591" s="439">
        <v>540</v>
      </c>
      <c r="E591" s="16">
        <v>2</v>
      </c>
      <c r="F591" s="144"/>
      <c r="G591" s="71"/>
      <c r="H591" s="79"/>
      <c r="I591" s="145"/>
      <c r="J591" s="145"/>
    </row>
    <row r="592" spans="1:121" x14ac:dyDescent="0.2">
      <c r="A592" s="407" t="s">
        <v>967</v>
      </c>
      <c r="B592" s="17" t="s">
        <v>1038</v>
      </c>
      <c r="C592" s="16" t="s">
        <v>114</v>
      </c>
      <c r="D592" s="439">
        <v>540</v>
      </c>
      <c r="E592" s="16">
        <v>2</v>
      </c>
      <c r="F592" s="144"/>
      <c r="G592" s="71"/>
      <c r="H592" s="79"/>
      <c r="I592" s="145"/>
      <c r="J592" s="145"/>
    </row>
    <row r="593" spans="1:10" x14ac:dyDescent="0.2">
      <c r="A593" s="407" t="s">
        <v>968</v>
      </c>
      <c r="B593" s="17" t="s">
        <v>1039</v>
      </c>
      <c r="C593" s="16" t="s">
        <v>114</v>
      </c>
      <c r="D593" s="439">
        <v>540</v>
      </c>
      <c r="E593" s="16">
        <v>2</v>
      </c>
      <c r="F593" s="144"/>
      <c r="G593" s="71"/>
      <c r="H593" s="79"/>
      <c r="I593" s="145"/>
      <c r="J593" s="145"/>
    </row>
    <row r="594" spans="1:10" x14ac:dyDescent="0.2">
      <c r="A594" s="407" t="s">
        <v>969</v>
      </c>
      <c r="B594" s="17" t="s">
        <v>1040</v>
      </c>
      <c r="C594" s="16" t="s">
        <v>114</v>
      </c>
      <c r="D594" s="439">
        <v>540</v>
      </c>
      <c r="E594" s="16">
        <v>2</v>
      </c>
      <c r="F594" s="144"/>
      <c r="G594" s="71"/>
      <c r="H594" s="79"/>
      <c r="I594" s="145"/>
      <c r="J594" s="145"/>
    </row>
    <row r="595" spans="1:10" x14ac:dyDescent="0.2">
      <c r="A595" s="407" t="s">
        <v>970</v>
      </c>
      <c r="B595" s="17" t="s">
        <v>1041</v>
      </c>
      <c r="C595" s="16" t="s">
        <v>114</v>
      </c>
      <c r="D595" s="439">
        <v>540</v>
      </c>
      <c r="E595" s="16">
        <v>2</v>
      </c>
      <c r="F595" s="144"/>
      <c r="G595" s="71"/>
      <c r="H595" s="79"/>
      <c r="I595" s="145"/>
      <c r="J595" s="145"/>
    </row>
    <row r="596" spans="1:10" x14ac:dyDescent="0.2">
      <c r="A596" s="407" t="s">
        <v>971</v>
      </c>
      <c r="B596" s="17" t="s">
        <v>1042</v>
      </c>
      <c r="C596" s="16" t="s">
        <v>114</v>
      </c>
      <c r="D596" s="439">
        <v>540</v>
      </c>
      <c r="E596" s="16">
        <v>2</v>
      </c>
      <c r="F596" s="144"/>
      <c r="G596" s="71"/>
      <c r="H596" s="79"/>
      <c r="I596" s="145"/>
      <c r="J596" s="145"/>
    </row>
    <row r="597" spans="1:10" x14ac:dyDescent="0.2">
      <c r="A597" s="407" t="s">
        <v>972</v>
      </c>
      <c r="B597" s="17" t="s">
        <v>1043</v>
      </c>
      <c r="C597" s="16" t="s">
        <v>114</v>
      </c>
      <c r="D597" s="439">
        <v>540</v>
      </c>
      <c r="E597" s="16">
        <v>2</v>
      </c>
      <c r="F597" s="144"/>
      <c r="G597" s="71"/>
      <c r="H597" s="79"/>
      <c r="I597" s="145"/>
      <c r="J597" s="145"/>
    </row>
    <row r="598" spans="1:10" x14ac:dyDescent="0.2">
      <c r="A598" s="407" t="s">
        <v>973</v>
      </c>
      <c r="B598" s="17" t="s">
        <v>1044</v>
      </c>
      <c r="C598" s="16" t="s">
        <v>114</v>
      </c>
      <c r="D598" s="439">
        <v>540</v>
      </c>
      <c r="E598" s="16">
        <v>2</v>
      </c>
      <c r="F598" s="144"/>
      <c r="G598" s="71"/>
      <c r="H598" s="79"/>
      <c r="I598" s="145"/>
      <c r="J598" s="145"/>
    </row>
    <row r="599" spans="1:10" x14ac:dyDescent="0.2">
      <c r="A599" s="407" t="s">
        <v>974</v>
      </c>
      <c r="B599" s="17" t="s">
        <v>1045</v>
      </c>
      <c r="C599" s="16" t="s">
        <v>114</v>
      </c>
      <c r="D599" s="439">
        <v>540</v>
      </c>
      <c r="E599" s="16">
        <v>2</v>
      </c>
      <c r="F599" s="144"/>
      <c r="G599" s="71"/>
      <c r="H599" s="79"/>
      <c r="I599" s="145"/>
      <c r="J599" s="145"/>
    </row>
    <row r="600" spans="1:10" x14ac:dyDescent="0.2">
      <c r="A600" s="407" t="s">
        <v>975</v>
      </c>
      <c r="B600" s="17" t="s">
        <v>1046</v>
      </c>
      <c r="C600" s="16" t="s">
        <v>114</v>
      </c>
      <c r="D600" s="439">
        <v>540</v>
      </c>
      <c r="E600" s="16">
        <v>2</v>
      </c>
      <c r="F600" s="144"/>
      <c r="G600" s="71"/>
      <c r="H600" s="79"/>
      <c r="I600" s="145"/>
      <c r="J600" s="145"/>
    </row>
    <row r="601" spans="1:10" x14ac:dyDescent="0.2">
      <c r="A601" s="407" t="s">
        <v>976</v>
      </c>
      <c r="B601" s="17" t="s">
        <v>1047</v>
      </c>
      <c r="C601" s="16" t="s">
        <v>114</v>
      </c>
      <c r="D601" s="439">
        <v>540</v>
      </c>
      <c r="E601" s="16">
        <v>2</v>
      </c>
      <c r="F601" s="144"/>
      <c r="G601" s="71"/>
      <c r="H601" s="79"/>
      <c r="I601" s="145"/>
      <c r="J601" s="145"/>
    </row>
    <row r="602" spans="1:10" x14ac:dyDescent="0.2">
      <c r="A602" s="407" t="s">
        <v>977</v>
      </c>
      <c r="B602" s="17" t="s">
        <v>821</v>
      </c>
      <c r="C602" s="16" t="s">
        <v>114</v>
      </c>
      <c r="D602" s="439">
        <v>478</v>
      </c>
      <c r="E602" s="16">
        <v>2</v>
      </c>
      <c r="F602" s="70"/>
      <c r="G602" s="71"/>
      <c r="H602" s="72"/>
      <c r="I602" s="71"/>
      <c r="J602" s="71"/>
    </row>
    <row r="603" spans="1:10" x14ac:dyDescent="0.2">
      <c r="A603" s="407" t="s">
        <v>978</v>
      </c>
      <c r="B603" s="17" t="s">
        <v>822</v>
      </c>
      <c r="C603" s="16" t="s">
        <v>114</v>
      </c>
      <c r="D603" s="439">
        <v>238</v>
      </c>
      <c r="E603" s="16">
        <v>2</v>
      </c>
      <c r="F603" s="70"/>
      <c r="G603" s="71"/>
      <c r="H603" s="72"/>
      <c r="I603" s="71"/>
      <c r="J603" s="71"/>
    </row>
    <row r="604" spans="1:10" x14ac:dyDescent="0.2">
      <c r="A604" s="407" t="s">
        <v>979</v>
      </c>
      <c r="B604" s="17" t="s">
        <v>823</v>
      </c>
      <c r="C604" s="16" t="s">
        <v>114</v>
      </c>
      <c r="D604" s="439">
        <v>20</v>
      </c>
      <c r="E604" s="16">
        <v>4</v>
      </c>
      <c r="F604" s="70"/>
      <c r="G604" s="71"/>
      <c r="H604" s="72"/>
      <c r="I604" s="71"/>
      <c r="J604" s="71"/>
    </row>
    <row r="605" spans="1:10" x14ac:dyDescent="0.2">
      <c r="A605" s="407" t="s">
        <v>980</v>
      </c>
      <c r="B605" s="69" t="s">
        <v>824</v>
      </c>
      <c r="C605" s="16" t="s">
        <v>114</v>
      </c>
      <c r="D605" s="439">
        <v>790</v>
      </c>
      <c r="E605" s="16">
        <v>2</v>
      </c>
      <c r="F605" s="70"/>
      <c r="G605" s="71"/>
      <c r="H605" s="72"/>
      <c r="I605" s="71"/>
      <c r="J605" s="71"/>
    </row>
    <row r="606" spans="1:10" x14ac:dyDescent="0.2">
      <c r="A606" s="407" t="s">
        <v>981</v>
      </c>
      <c r="B606" s="69" t="s">
        <v>825</v>
      </c>
      <c r="C606" s="16" t="s">
        <v>114</v>
      </c>
      <c r="D606" s="439">
        <v>123</v>
      </c>
      <c r="E606" s="16">
        <v>2</v>
      </c>
      <c r="F606" s="70"/>
      <c r="G606" s="71"/>
      <c r="H606" s="72"/>
      <c r="I606" s="71"/>
      <c r="J606" s="71"/>
    </row>
    <row r="607" spans="1:10" x14ac:dyDescent="0.2">
      <c r="A607" s="407" t="s">
        <v>982</v>
      </c>
      <c r="B607" s="371" t="s">
        <v>17</v>
      </c>
      <c r="C607" s="330"/>
      <c r="D607" s="440">
        <v>8535</v>
      </c>
      <c r="E607" s="74">
        <v>44</v>
      </c>
      <c r="F607" s="75" t="s">
        <v>239</v>
      </c>
      <c r="G607" s="76"/>
      <c r="H607" s="77"/>
      <c r="I607" s="76"/>
      <c r="J607" s="76"/>
    </row>
    <row r="608" spans="1:10" x14ac:dyDescent="0.2">
      <c r="A608" s="407" t="s">
        <v>983</v>
      </c>
      <c r="B608" s="391" t="s">
        <v>121</v>
      </c>
      <c r="C608" s="318"/>
      <c r="D608" s="318"/>
      <c r="E608" s="318"/>
      <c r="F608" s="318"/>
      <c r="G608" s="318"/>
      <c r="H608" s="318"/>
      <c r="I608" s="318"/>
      <c r="J608" s="319"/>
    </row>
    <row r="609" spans="1:121" x14ac:dyDescent="0.2">
      <c r="A609" s="407" t="s">
        <v>984</v>
      </c>
      <c r="B609" s="17" t="s">
        <v>826</v>
      </c>
      <c r="C609" s="16" t="s">
        <v>114</v>
      </c>
      <c r="D609" s="439">
        <v>766</v>
      </c>
      <c r="E609" s="16">
        <v>2</v>
      </c>
      <c r="F609" s="70"/>
      <c r="G609" s="71"/>
      <c r="H609" s="72"/>
      <c r="I609" s="71"/>
      <c r="J609" s="71"/>
    </row>
    <row r="610" spans="1:121" x14ac:dyDescent="0.2">
      <c r="A610" s="407" t="s">
        <v>985</v>
      </c>
      <c r="B610" s="17" t="s">
        <v>956</v>
      </c>
      <c r="C610" s="16" t="s">
        <v>114</v>
      </c>
      <c r="D610" s="439">
        <v>228</v>
      </c>
      <c r="E610" s="16">
        <v>2</v>
      </c>
      <c r="F610" s="70"/>
      <c r="G610" s="71"/>
      <c r="H610" s="72"/>
      <c r="I610" s="71"/>
      <c r="J610" s="71"/>
    </row>
    <row r="611" spans="1:121" x14ac:dyDescent="0.2">
      <c r="A611" s="407" t="s">
        <v>986</v>
      </c>
      <c r="B611" s="17" t="s">
        <v>957</v>
      </c>
      <c r="C611" s="16" t="s">
        <v>114</v>
      </c>
      <c r="D611" s="439">
        <v>512</v>
      </c>
      <c r="E611" s="16">
        <v>2</v>
      </c>
      <c r="F611" s="70"/>
      <c r="G611" s="71"/>
      <c r="H611" s="72"/>
      <c r="I611" s="71"/>
      <c r="J611" s="71"/>
    </row>
    <row r="612" spans="1:121" ht="15" x14ac:dyDescent="0.25">
      <c r="A612" s="407" t="s">
        <v>991</v>
      </c>
      <c r="B612" s="17" t="s">
        <v>827</v>
      </c>
      <c r="C612" s="16" t="s">
        <v>114</v>
      </c>
      <c r="D612" s="439">
        <v>271</v>
      </c>
      <c r="E612" s="16">
        <v>2</v>
      </c>
      <c r="F612" s="70"/>
      <c r="G612" s="71"/>
      <c r="H612" s="72"/>
      <c r="I612" s="71"/>
      <c r="J612" s="71"/>
      <c r="K612" s="146"/>
      <c r="L612" s="146"/>
      <c r="M612" s="146"/>
      <c r="N612" s="146"/>
      <c r="O612" s="146"/>
      <c r="P612" s="146"/>
      <c r="Q612" s="146"/>
      <c r="R612" s="146"/>
      <c r="S612" s="146"/>
      <c r="T612" s="146"/>
      <c r="U612" s="146"/>
      <c r="V612" s="146"/>
      <c r="W612" s="146"/>
      <c r="X612" s="146"/>
      <c r="Y612" s="146"/>
      <c r="Z612" s="146"/>
      <c r="AA612" s="146"/>
      <c r="AB612" s="146"/>
      <c r="AC612" s="146"/>
      <c r="AD612" s="146"/>
      <c r="AE612" s="146"/>
      <c r="AF612" s="146"/>
      <c r="AG612" s="146"/>
      <c r="AH612" s="146"/>
      <c r="AI612" s="146"/>
      <c r="AJ612" s="146"/>
      <c r="AK612" s="146"/>
      <c r="AL612" s="146"/>
      <c r="AM612" s="146"/>
      <c r="AN612" s="146"/>
      <c r="AO612" s="146"/>
      <c r="AP612" s="146"/>
      <c r="AQ612" s="146"/>
      <c r="AR612" s="146"/>
      <c r="AS612" s="146"/>
      <c r="AT612" s="146"/>
      <c r="AU612" s="146"/>
      <c r="AV612" s="146"/>
      <c r="AW612" s="146"/>
      <c r="AX612" s="146"/>
      <c r="AY612" s="146"/>
      <c r="AZ612" s="146"/>
      <c r="BA612" s="146"/>
      <c r="BB612" s="146"/>
      <c r="BC612" s="146"/>
      <c r="BD612" s="146"/>
      <c r="BE612" s="146"/>
      <c r="BF612" s="146"/>
      <c r="BG612" s="146"/>
      <c r="BH612" s="146"/>
      <c r="BI612" s="146"/>
      <c r="BJ612" s="146"/>
      <c r="BK612" s="146"/>
      <c r="BL612" s="146"/>
      <c r="BM612" s="146"/>
      <c r="BN612" s="146"/>
      <c r="BO612" s="146"/>
      <c r="BP612" s="146"/>
      <c r="BQ612" s="146"/>
      <c r="BR612" s="146"/>
      <c r="BS612" s="146"/>
      <c r="BT612" s="146"/>
      <c r="BU612" s="146"/>
      <c r="BV612" s="146"/>
      <c r="BW612" s="146"/>
      <c r="BX612" s="146"/>
      <c r="BY612" s="146"/>
      <c r="BZ612" s="146"/>
      <c r="CA612" s="146"/>
      <c r="CB612" s="146"/>
      <c r="CC612" s="146"/>
      <c r="CD612" s="146"/>
      <c r="CE612" s="146"/>
      <c r="CF612" s="146"/>
      <c r="CG612" s="146"/>
      <c r="CH612" s="146"/>
      <c r="CI612" s="146"/>
      <c r="CJ612" s="146"/>
      <c r="CK612" s="146"/>
      <c r="CL612" s="146"/>
      <c r="CM612" s="146"/>
      <c r="CN612" s="146"/>
      <c r="CO612" s="146"/>
      <c r="CP612" s="146"/>
      <c r="CQ612" s="146"/>
      <c r="CR612" s="146"/>
      <c r="CS612" s="146"/>
      <c r="CT612" s="146"/>
      <c r="CU612" s="146"/>
      <c r="CV612" s="146"/>
      <c r="CW612" s="146"/>
      <c r="CX612" s="146"/>
      <c r="CY612" s="146"/>
      <c r="CZ612" s="146"/>
      <c r="DA612" s="146"/>
      <c r="DB612" s="146"/>
      <c r="DC612" s="146"/>
      <c r="DD612" s="146"/>
      <c r="DE612" s="146"/>
      <c r="DF612" s="146"/>
      <c r="DG612" s="146"/>
      <c r="DH612" s="146"/>
      <c r="DI612" s="146"/>
      <c r="DJ612" s="146"/>
      <c r="DK612" s="146"/>
      <c r="DL612" s="146"/>
      <c r="DM612" s="146"/>
      <c r="DN612" s="146"/>
      <c r="DO612" s="146"/>
      <c r="DP612" s="146"/>
      <c r="DQ612" s="146"/>
    </row>
    <row r="613" spans="1:121" ht="15" x14ac:dyDescent="0.25">
      <c r="A613" s="407" t="s">
        <v>992</v>
      </c>
      <c r="B613" s="17" t="s">
        <v>828</v>
      </c>
      <c r="C613" s="16" t="s">
        <v>114</v>
      </c>
      <c r="D613" s="439">
        <v>455</v>
      </c>
      <c r="E613" s="16">
        <v>2</v>
      </c>
      <c r="F613" s="70"/>
      <c r="G613" s="71"/>
      <c r="H613" s="72"/>
      <c r="I613" s="71"/>
      <c r="J613" s="71"/>
      <c r="K613" s="146"/>
      <c r="L613" s="146"/>
      <c r="M613" s="146"/>
      <c r="N613" s="146"/>
      <c r="O613" s="146"/>
      <c r="P613" s="146"/>
      <c r="Q613" s="146"/>
      <c r="R613" s="146"/>
      <c r="S613" s="146"/>
      <c r="T613" s="146"/>
      <c r="U613" s="146"/>
      <c r="V613" s="146"/>
      <c r="W613" s="146"/>
      <c r="X613" s="146"/>
      <c r="Y613" s="146"/>
      <c r="Z613" s="146"/>
      <c r="AA613" s="146"/>
      <c r="AB613" s="146"/>
      <c r="AC613" s="146"/>
      <c r="AD613" s="146"/>
      <c r="AE613" s="146"/>
      <c r="AF613" s="146"/>
      <c r="AG613" s="146"/>
      <c r="AH613" s="146"/>
      <c r="AI613" s="146"/>
      <c r="AJ613" s="146"/>
      <c r="AK613" s="146"/>
      <c r="AL613" s="146"/>
      <c r="AM613" s="146"/>
      <c r="AN613" s="146"/>
      <c r="AO613" s="146"/>
      <c r="AP613" s="146"/>
      <c r="AQ613" s="146"/>
      <c r="AR613" s="146"/>
      <c r="AS613" s="146"/>
      <c r="AT613" s="146"/>
      <c r="AU613" s="146"/>
      <c r="AV613" s="146"/>
      <c r="AW613" s="146"/>
      <c r="AX613" s="146"/>
      <c r="AY613" s="146"/>
      <c r="AZ613" s="146"/>
      <c r="BA613" s="146"/>
      <c r="BB613" s="146"/>
      <c r="BC613" s="146"/>
      <c r="BD613" s="146"/>
      <c r="BE613" s="146"/>
      <c r="BF613" s="146"/>
      <c r="BG613" s="146"/>
      <c r="BH613" s="146"/>
      <c r="BI613" s="146"/>
      <c r="BJ613" s="146"/>
      <c r="BK613" s="146"/>
      <c r="BL613" s="146"/>
      <c r="BM613" s="146"/>
      <c r="BN613" s="146"/>
      <c r="BO613" s="146"/>
      <c r="BP613" s="146"/>
      <c r="BQ613" s="146"/>
      <c r="BR613" s="146"/>
      <c r="BS613" s="146"/>
      <c r="BT613" s="146"/>
      <c r="BU613" s="146"/>
      <c r="BV613" s="146"/>
      <c r="BW613" s="146"/>
      <c r="BX613" s="146"/>
      <c r="BY613" s="146"/>
      <c r="BZ613" s="146"/>
      <c r="CA613" s="146"/>
      <c r="CB613" s="146"/>
      <c r="CC613" s="146"/>
      <c r="CD613" s="146"/>
      <c r="CE613" s="146"/>
      <c r="CF613" s="146"/>
      <c r="CG613" s="146"/>
      <c r="CH613" s="146"/>
      <c r="CI613" s="146"/>
      <c r="CJ613" s="146"/>
      <c r="CK613" s="146"/>
      <c r="CL613" s="146"/>
      <c r="CM613" s="146"/>
      <c r="CN613" s="146"/>
      <c r="CO613" s="146"/>
      <c r="CP613" s="146"/>
      <c r="CQ613" s="146"/>
      <c r="CR613" s="146"/>
      <c r="CS613" s="146"/>
      <c r="CT613" s="146"/>
      <c r="CU613" s="146"/>
      <c r="CV613" s="146"/>
      <c r="CW613" s="146"/>
      <c r="CX613" s="146"/>
      <c r="CY613" s="146"/>
      <c r="CZ613" s="146"/>
      <c r="DA613" s="146"/>
      <c r="DB613" s="146"/>
      <c r="DC613" s="146"/>
      <c r="DD613" s="146"/>
      <c r="DE613" s="146"/>
      <c r="DF613" s="146"/>
      <c r="DG613" s="146"/>
      <c r="DH613" s="146"/>
      <c r="DI613" s="146"/>
      <c r="DJ613" s="146"/>
      <c r="DK613" s="146"/>
      <c r="DL613" s="146"/>
      <c r="DM613" s="146"/>
      <c r="DN613" s="146"/>
      <c r="DO613" s="146"/>
      <c r="DP613" s="146"/>
      <c r="DQ613" s="146"/>
    </row>
    <row r="614" spans="1:121" ht="15" x14ac:dyDescent="0.25">
      <c r="A614" s="407" t="s">
        <v>993</v>
      </c>
      <c r="B614" s="17" t="s">
        <v>829</v>
      </c>
      <c r="C614" s="16" t="s">
        <v>114</v>
      </c>
      <c r="D614" s="439">
        <v>98</v>
      </c>
      <c r="E614" s="16">
        <v>2</v>
      </c>
      <c r="F614" s="70"/>
      <c r="G614" s="71"/>
      <c r="H614" s="72"/>
      <c r="I614" s="71"/>
      <c r="J614" s="71"/>
      <c r="K614" s="146"/>
      <c r="L614" s="146"/>
      <c r="M614" s="146"/>
      <c r="N614" s="146"/>
      <c r="O614" s="146"/>
      <c r="P614" s="146"/>
      <c r="Q614" s="146"/>
      <c r="R614" s="146"/>
      <c r="S614" s="146"/>
      <c r="T614" s="146"/>
      <c r="U614" s="146"/>
      <c r="V614" s="146"/>
      <c r="W614" s="146"/>
      <c r="X614" s="146"/>
      <c r="Y614" s="146"/>
      <c r="Z614" s="146"/>
      <c r="AA614" s="146"/>
      <c r="AB614" s="146"/>
      <c r="AC614" s="146"/>
      <c r="AD614" s="146"/>
      <c r="AE614" s="146"/>
      <c r="AF614" s="146"/>
      <c r="AG614" s="146"/>
      <c r="AH614" s="146"/>
      <c r="AI614" s="146"/>
      <c r="AJ614" s="146"/>
      <c r="AK614" s="146"/>
      <c r="AL614" s="146"/>
      <c r="AM614" s="146"/>
      <c r="AN614" s="146"/>
      <c r="AO614" s="146"/>
      <c r="AP614" s="146"/>
      <c r="AQ614" s="146"/>
      <c r="AR614" s="146"/>
      <c r="AS614" s="146"/>
      <c r="AT614" s="146"/>
      <c r="AU614" s="146"/>
      <c r="AV614" s="146"/>
      <c r="AW614" s="146"/>
      <c r="AX614" s="146"/>
      <c r="AY614" s="146"/>
      <c r="AZ614" s="146"/>
      <c r="BA614" s="146"/>
      <c r="BB614" s="146"/>
      <c r="BC614" s="146"/>
      <c r="BD614" s="146"/>
      <c r="BE614" s="146"/>
      <c r="BF614" s="146"/>
      <c r="BG614" s="146"/>
      <c r="BH614" s="146"/>
      <c r="BI614" s="146"/>
      <c r="BJ614" s="146"/>
      <c r="BK614" s="146"/>
      <c r="BL614" s="146"/>
      <c r="BM614" s="146"/>
      <c r="BN614" s="146"/>
      <c r="BO614" s="146"/>
      <c r="BP614" s="146"/>
      <c r="BQ614" s="146"/>
      <c r="BR614" s="146"/>
      <c r="BS614" s="146"/>
      <c r="BT614" s="146"/>
      <c r="BU614" s="146"/>
      <c r="BV614" s="146"/>
      <c r="BW614" s="146"/>
      <c r="BX614" s="146"/>
      <c r="BY614" s="146"/>
      <c r="BZ614" s="146"/>
      <c r="CA614" s="146"/>
      <c r="CB614" s="146"/>
      <c r="CC614" s="146"/>
      <c r="CD614" s="146"/>
      <c r="CE614" s="146"/>
      <c r="CF614" s="146"/>
      <c r="CG614" s="146"/>
      <c r="CH614" s="146"/>
      <c r="CI614" s="146"/>
      <c r="CJ614" s="146"/>
      <c r="CK614" s="146"/>
      <c r="CL614" s="146"/>
      <c r="CM614" s="146"/>
      <c r="CN614" s="146"/>
      <c r="CO614" s="146"/>
      <c r="CP614" s="146"/>
      <c r="CQ614" s="146"/>
      <c r="CR614" s="146"/>
      <c r="CS614" s="146"/>
      <c r="CT614" s="146"/>
      <c r="CU614" s="146"/>
      <c r="CV614" s="146"/>
      <c r="CW614" s="146"/>
      <c r="CX614" s="146"/>
      <c r="CY614" s="146"/>
      <c r="CZ614" s="146"/>
      <c r="DA614" s="146"/>
      <c r="DB614" s="146"/>
      <c r="DC614" s="146"/>
      <c r="DD614" s="146"/>
      <c r="DE614" s="146"/>
      <c r="DF614" s="146"/>
      <c r="DG614" s="146"/>
      <c r="DH614" s="146"/>
      <c r="DI614" s="146"/>
      <c r="DJ614" s="146"/>
      <c r="DK614" s="146"/>
      <c r="DL614" s="146"/>
      <c r="DM614" s="146"/>
      <c r="DN614" s="146"/>
      <c r="DO614" s="146"/>
      <c r="DP614" s="146"/>
      <c r="DQ614" s="146"/>
    </row>
    <row r="615" spans="1:121" ht="15" x14ac:dyDescent="0.25">
      <c r="A615" s="407" t="s">
        <v>1006</v>
      </c>
      <c r="B615" s="17" t="s">
        <v>830</v>
      </c>
      <c r="C615" s="16" t="s">
        <v>114</v>
      </c>
      <c r="D615" s="439">
        <v>540</v>
      </c>
      <c r="E615" s="16">
        <v>2</v>
      </c>
      <c r="F615" s="70"/>
      <c r="G615" s="71"/>
      <c r="H615" s="72"/>
      <c r="I615" s="71"/>
      <c r="J615" s="71"/>
      <c r="K615" s="146"/>
      <c r="L615" s="146"/>
      <c r="M615" s="146"/>
      <c r="N615" s="146"/>
      <c r="O615" s="146"/>
      <c r="P615" s="146"/>
      <c r="Q615" s="146"/>
      <c r="R615" s="146"/>
      <c r="S615" s="146"/>
      <c r="T615" s="146"/>
      <c r="U615" s="146"/>
      <c r="V615" s="146"/>
      <c r="W615" s="146"/>
      <c r="X615" s="146"/>
      <c r="Y615" s="146"/>
      <c r="Z615" s="146"/>
      <c r="AA615" s="146"/>
      <c r="AB615" s="146"/>
      <c r="AC615" s="146"/>
      <c r="AD615" s="146"/>
      <c r="AE615" s="146"/>
      <c r="AF615" s="146"/>
      <c r="AG615" s="146"/>
      <c r="AH615" s="146"/>
      <c r="AI615" s="146"/>
      <c r="AJ615" s="146"/>
      <c r="AK615" s="146"/>
      <c r="AL615" s="146"/>
      <c r="AM615" s="146"/>
      <c r="AN615" s="146"/>
      <c r="AO615" s="146"/>
      <c r="AP615" s="146"/>
      <c r="AQ615" s="146"/>
      <c r="AR615" s="146"/>
      <c r="AS615" s="146"/>
      <c r="AT615" s="146"/>
      <c r="AU615" s="146"/>
      <c r="AV615" s="146"/>
      <c r="AW615" s="146"/>
      <c r="AX615" s="146"/>
      <c r="AY615" s="146"/>
      <c r="AZ615" s="146"/>
      <c r="BA615" s="146"/>
      <c r="BB615" s="146"/>
      <c r="BC615" s="146"/>
      <c r="BD615" s="146"/>
      <c r="BE615" s="146"/>
      <c r="BF615" s="146"/>
      <c r="BG615" s="146"/>
      <c r="BH615" s="146"/>
      <c r="BI615" s="146"/>
      <c r="BJ615" s="146"/>
      <c r="BK615" s="146"/>
      <c r="BL615" s="146"/>
      <c r="BM615" s="146"/>
      <c r="BN615" s="146"/>
      <c r="BO615" s="146"/>
      <c r="BP615" s="146"/>
      <c r="BQ615" s="146"/>
      <c r="BR615" s="146"/>
      <c r="BS615" s="146"/>
      <c r="BT615" s="146"/>
      <c r="BU615" s="146"/>
      <c r="BV615" s="146"/>
      <c r="BW615" s="146"/>
      <c r="BX615" s="146"/>
      <c r="BY615" s="146"/>
      <c r="BZ615" s="146"/>
      <c r="CA615" s="146"/>
      <c r="CB615" s="146"/>
      <c r="CC615" s="146"/>
      <c r="CD615" s="146"/>
      <c r="CE615" s="146"/>
      <c r="CF615" s="146"/>
      <c r="CG615" s="146"/>
      <c r="CH615" s="146"/>
      <c r="CI615" s="146"/>
      <c r="CJ615" s="146"/>
      <c r="CK615" s="146"/>
      <c r="CL615" s="146"/>
      <c r="CM615" s="146"/>
      <c r="CN615" s="146"/>
      <c r="CO615" s="146"/>
      <c r="CP615" s="146"/>
      <c r="CQ615" s="146"/>
      <c r="CR615" s="146"/>
      <c r="CS615" s="146"/>
      <c r="CT615" s="146"/>
      <c r="CU615" s="146"/>
      <c r="CV615" s="146"/>
      <c r="CW615" s="146"/>
      <c r="CX615" s="146"/>
      <c r="CY615" s="146"/>
      <c r="CZ615" s="146"/>
      <c r="DA615" s="146"/>
      <c r="DB615" s="146"/>
      <c r="DC615" s="146"/>
      <c r="DD615" s="146"/>
      <c r="DE615" s="146"/>
      <c r="DF615" s="146"/>
      <c r="DG615" s="146"/>
      <c r="DH615" s="146"/>
      <c r="DI615" s="146"/>
      <c r="DJ615" s="146"/>
      <c r="DK615" s="146"/>
      <c r="DL615" s="146"/>
      <c r="DM615" s="146"/>
      <c r="DN615" s="146"/>
      <c r="DO615" s="146"/>
      <c r="DP615" s="146"/>
      <c r="DQ615" s="146"/>
    </row>
    <row r="616" spans="1:121" ht="15" x14ac:dyDescent="0.25">
      <c r="A616" s="407" t="s">
        <v>1023</v>
      </c>
      <c r="B616" s="17" t="s">
        <v>831</v>
      </c>
      <c r="C616" s="16" t="s">
        <v>114</v>
      </c>
      <c r="D616" s="439">
        <v>540</v>
      </c>
      <c r="E616" s="16">
        <v>2</v>
      </c>
      <c r="F616" s="70"/>
      <c r="G616" s="71"/>
      <c r="H616" s="72"/>
      <c r="I616" s="71"/>
      <c r="J616" s="71"/>
      <c r="K616" s="146"/>
      <c r="L616" s="146"/>
      <c r="M616" s="146"/>
      <c r="N616" s="146"/>
      <c r="O616" s="146"/>
      <c r="P616" s="146"/>
      <c r="Q616" s="146"/>
      <c r="R616" s="146"/>
      <c r="S616" s="146"/>
      <c r="T616" s="146"/>
      <c r="U616" s="146"/>
      <c r="V616" s="146"/>
      <c r="W616" s="146"/>
      <c r="X616" s="146"/>
      <c r="Y616" s="146"/>
      <c r="Z616" s="146"/>
      <c r="AA616" s="146"/>
      <c r="AB616" s="146"/>
      <c r="AC616" s="146"/>
      <c r="AD616" s="146"/>
      <c r="AE616" s="146"/>
      <c r="AF616" s="146"/>
      <c r="AG616" s="146"/>
      <c r="AH616" s="146"/>
      <c r="AI616" s="146"/>
      <c r="AJ616" s="146"/>
      <c r="AK616" s="146"/>
      <c r="AL616" s="146"/>
      <c r="AM616" s="146"/>
      <c r="AN616" s="146"/>
      <c r="AO616" s="146"/>
      <c r="AP616" s="146"/>
      <c r="AQ616" s="146"/>
      <c r="AR616" s="146"/>
      <c r="AS616" s="146"/>
      <c r="AT616" s="146"/>
      <c r="AU616" s="146"/>
      <c r="AV616" s="146"/>
      <c r="AW616" s="146"/>
      <c r="AX616" s="146"/>
      <c r="AY616" s="146"/>
      <c r="AZ616" s="146"/>
      <c r="BA616" s="146"/>
      <c r="BB616" s="146"/>
      <c r="BC616" s="146"/>
      <c r="BD616" s="146"/>
      <c r="BE616" s="146"/>
      <c r="BF616" s="146"/>
      <c r="BG616" s="146"/>
      <c r="BH616" s="146"/>
      <c r="BI616" s="146"/>
      <c r="BJ616" s="146"/>
      <c r="BK616" s="146"/>
      <c r="BL616" s="146"/>
      <c r="BM616" s="146"/>
      <c r="BN616" s="146"/>
      <c r="BO616" s="146"/>
      <c r="BP616" s="146"/>
      <c r="BQ616" s="146"/>
      <c r="BR616" s="146"/>
      <c r="BS616" s="146"/>
      <c r="BT616" s="146"/>
      <c r="BU616" s="146"/>
      <c r="BV616" s="146"/>
      <c r="BW616" s="146"/>
      <c r="BX616" s="146"/>
      <c r="BY616" s="146"/>
      <c r="BZ616" s="146"/>
      <c r="CA616" s="146"/>
      <c r="CB616" s="146"/>
      <c r="CC616" s="146"/>
      <c r="CD616" s="146"/>
      <c r="CE616" s="146"/>
      <c r="CF616" s="146"/>
      <c r="CG616" s="146"/>
      <c r="CH616" s="146"/>
      <c r="CI616" s="146"/>
      <c r="CJ616" s="146"/>
      <c r="CK616" s="146"/>
      <c r="CL616" s="146"/>
      <c r="CM616" s="146"/>
      <c r="CN616" s="146"/>
      <c r="CO616" s="146"/>
      <c r="CP616" s="146"/>
      <c r="CQ616" s="146"/>
      <c r="CR616" s="146"/>
      <c r="CS616" s="146"/>
      <c r="CT616" s="146"/>
      <c r="CU616" s="146"/>
      <c r="CV616" s="146"/>
      <c r="CW616" s="146"/>
      <c r="CX616" s="146"/>
      <c r="CY616" s="146"/>
      <c r="CZ616" s="146"/>
      <c r="DA616" s="146"/>
      <c r="DB616" s="146"/>
      <c r="DC616" s="146"/>
      <c r="DD616" s="146"/>
      <c r="DE616" s="146"/>
      <c r="DF616" s="146"/>
      <c r="DG616" s="146"/>
      <c r="DH616" s="146"/>
      <c r="DI616" s="146"/>
      <c r="DJ616" s="146"/>
      <c r="DK616" s="146"/>
      <c r="DL616" s="146"/>
      <c r="DM616" s="146"/>
      <c r="DN616" s="146"/>
      <c r="DO616" s="146"/>
      <c r="DP616" s="146"/>
      <c r="DQ616" s="146"/>
    </row>
    <row r="617" spans="1:121" ht="15" x14ac:dyDescent="0.25">
      <c r="A617" s="407" t="s">
        <v>1024</v>
      </c>
      <c r="B617" s="17" t="s">
        <v>832</v>
      </c>
      <c r="C617" s="16" t="s">
        <v>114</v>
      </c>
      <c r="D617" s="439">
        <v>540</v>
      </c>
      <c r="E617" s="16">
        <v>2</v>
      </c>
      <c r="F617" s="70"/>
      <c r="G617" s="71"/>
      <c r="H617" s="72"/>
      <c r="I617" s="71"/>
      <c r="J617" s="71"/>
      <c r="K617" s="146"/>
      <c r="L617" s="146"/>
      <c r="M617" s="146"/>
      <c r="N617" s="146"/>
      <c r="O617" s="146"/>
      <c r="P617" s="146"/>
      <c r="Q617" s="146"/>
      <c r="R617" s="146"/>
      <c r="S617" s="146"/>
      <c r="T617" s="146"/>
      <c r="U617" s="146"/>
      <c r="V617" s="146"/>
      <c r="W617" s="146"/>
      <c r="X617" s="146"/>
      <c r="Y617" s="146"/>
      <c r="Z617" s="146"/>
      <c r="AA617" s="146"/>
      <c r="AB617" s="146"/>
      <c r="AC617" s="146"/>
      <c r="AD617" s="146"/>
      <c r="AE617" s="146"/>
      <c r="AF617" s="146"/>
      <c r="AG617" s="146"/>
      <c r="AH617" s="146"/>
      <c r="AI617" s="146"/>
      <c r="AJ617" s="146"/>
      <c r="AK617" s="146"/>
      <c r="AL617" s="146"/>
      <c r="AM617" s="146"/>
      <c r="AN617" s="146"/>
      <c r="AO617" s="146"/>
      <c r="AP617" s="146"/>
      <c r="AQ617" s="146"/>
      <c r="AR617" s="146"/>
      <c r="AS617" s="146"/>
      <c r="AT617" s="146"/>
      <c r="AU617" s="146"/>
      <c r="AV617" s="146"/>
      <c r="AW617" s="146"/>
      <c r="AX617" s="146"/>
      <c r="AY617" s="146"/>
      <c r="AZ617" s="146"/>
      <c r="BA617" s="146"/>
      <c r="BB617" s="146"/>
      <c r="BC617" s="146"/>
      <c r="BD617" s="146"/>
      <c r="BE617" s="146"/>
      <c r="BF617" s="146"/>
      <c r="BG617" s="146"/>
      <c r="BH617" s="146"/>
      <c r="BI617" s="146"/>
      <c r="BJ617" s="146"/>
      <c r="BK617" s="146"/>
      <c r="BL617" s="146"/>
      <c r="BM617" s="146"/>
      <c r="BN617" s="146"/>
      <c r="BO617" s="146"/>
      <c r="BP617" s="146"/>
      <c r="BQ617" s="146"/>
      <c r="BR617" s="146"/>
      <c r="BS617" s="146"/>
      <c r="BT617" s="146"/>
      <c r="BU617" s="146"/>
      <c r="BV617" s="146"/>
      <c r="BW617" s="146"/>
      <c r="BX617" s="146"/>
      <c r="BY617" s="146"/>
      <c r="BZ617" s="146"/>
      <c r="CA617" s="146"/>
      <c r="CB617" s="146"/>
      <c r="CC617" s="146"/>
      <c r="CD617" s="146"/>
      <c r="CE617" s="146"/>
      <c r="CF617" s="146"/>
      <c r="CG617" s="146"/>
      <c r="CH617" s="146"/>
      <c r="CI617" s="146"/>
      <c r="CJ617" s="146"/>
      <c r="CK617" s="146"/>
      <c r="CL617" s="146"/>
      <c r="CM617" s="146"/>
      <c r="CN617" s="146"/>
      <c r="CO617" s="146"/>
      <c r="CP617" s="146"/>
      <c r="CQ617" s="146"/>
      <c r="CR617" s="146"/>
      <c r="CS617" s="146"/>
      <c r="CT617" s="146"/>
      <c r="CU617" s="146"/>
      <c r="CV617" s="146"/>
      <c r="CW617" s="146"/>
      <c r="CX617" s="146"/>
      <c r="CY617" s="146"/>
      <c r="CZ617" s="146"/>
      <c r="DA617" s="146"/>
      <c r="DB617" s="146"/>
      <c r="DC617" s="146"/>
      <c r="DD617" s="146"/>
      <c r="DE617" s="146"/>
      <c r="DF617" s="146"/>
      <c r="DG617" s="146"/>
      <c r="DH617" s="146"/>
      <c r="DI617" s="146"/>
      <c r="DJ617" s="146"/>
      <c r="DK617" s="146"/>
      <c r="DL617" s="146"/>
      <c r="DM617" s="146"/>
      <c r="DN617" s="146"/>
      <c r="DO617" s="146"/>
      <c r="DP617" s="146"/>
      <c r="DQ617" s="146"/>
    </row>
    <row r="618" spans="1:121" ht="15" x14ac:dyDescent="0.25">
      <c r="A618" s="407" t="s">
        <v>1049</v>
      </c>
      <c r="B618" s="17" t="s">
        <v>833</v>
      </c>
      <c r="C618" s="16" t="s">
        <v>114</v>
      </c>
      <c r="D618" s="439">
        <v>540</v>
      </c>
      <c r="E618" s="16">
        <v>2</v>
      </c>
      <c r="F618" s="70"/>
      <c r="G618" s="71"/>
      <c r="H618" s="72"/>
      <c r="I618" s="71"/>
      <c r="J618" s="71"/>
      <c r="K618" s="146"/>
      <c r="L618" s="146"/>
      <c r="M618" s="146"/>
      <c r="N618" s="146"/>
      <c r="O618" s="146"/>
      <c r="P618" s="146"/>
      <c r="Q618" s="146"/>
      <c r="R618" s="146"/>
      <c r="S618" s="146"/>
      <c r="T618" s="146"/>
      <c r="U618" s="146"/>
      <c r="V618" s="146"/>
      <c r="W618" s="146"/>
      <c r="X618" s="146"/>
      <c r="Y618" s="146"/>
      <c r="Z618" s="146"/>
      <c r="AA618" s="146"/>
      <c r="AB618" s="146"/>
      <c r="AC618" s="146"/>
      <c r="AD618" s="146"/>
      <c r="AE618" s="146"/>
      <c r="AF618" s="146"/>
      <c r="AG618" s="146"/>
      <c r="AH618" s="146"/>
      <c r="AI618" s="146"/>
      <c r="AJ618" s="146"/>
      <c r="AK618" s="146"/>
      <c r="AL618" s="146"/>
      <c r="AM618" s="146"/>
      <c r="AN618" s="146"/>
      <c r="AO618" s="146"/>
      <c r="AP618" s="146"/>
      <c r="AQ618" s="146"/>
      <c r="AR618" s="146"/>
      <c r="AS618" s="146"/>
      <c r="AT618" s="146"/>
      <c r="AU618" s="146"/>
      <c r="AV618" s="146"/>
      <c r="AW618" s="146"/>
      <c r="AX618" s="146"/>
      <c r="AY618" s="146"/>
      <c r="AZ618" s="146"/>
      <c r="BA618" s="146"/>
      <c r="BB618" s="146"/>
      <c r="BC618" s="146"/>
      <c r="BD618" s="146"/>
      <c r="BE618" s="146"/>
      <c r="BF618" s="146"/>
      <c r="BG618" s="146"/>
      <c r="BH618" s="146"/>
      <c r="BI618" s="146"/>
      <c r="BJ618" s="146"/>
      <c r="BK618" s="146"/>
      <c r="BL618" s="146"/>
      <c r="BM618" s="146"/>
      <c r="BN618" s="146"/>
      <c r="BO618" s="146"/>
      <c r="BP618" s="146"/>
      <c r="BQ618" s="146"/>
      <c r="BR618" s="146"/>
      <c r="BS618" s="146"/>
      <c r="BT618" s="146"/>
      <c r="BU618" s="146"/>
      <c r="BV618" s="146"/>
      <c r="BW618" s="146"/>
      <c r="BX618" s="146"/>
      <c r="BY618" s="146"/>
      <c r="BZ618" s="146"/>
      <c r="CA618" s="146"/>
      <c r="CB618" s="146"/>
      <c r="CC618" s="146"/>
      <c r="CD618" s="146"/>
      <c r="CE618" s="146"/>
      <c r="CF618" s="146"/>
      <c r="CG618" s="146"/>
      <c r="CH618" s="146"/>
      <c r="CI618" s="146"/>
      <c r="CJ618" s="146"/>
      <c r="CK618" s="146"/>
      <c r="CL618" s="146"/>
      <c r="CM618" s="146"/>
      <c r="CN618" s="146"/>
      <c r="CO618" s="146"/>
      <c r="CP618" s="146"/>
      <c r="CQ618" s="146"/>
      <c r="CR618" s="146"/>
      <c r="CS618" s="146"/>
      <c r="CT618" s="146"/>
      <c r="CU618" s="146"/>
      <c r="CV618" s="146"/>
      <c r="CW618" s="146"/>
      <c r="CX618" s="146"/>
      <c r="CY618" s="146"/>
      <c r="CZ618" s="146"/>
      <c r="DA618" s="146"/>
      <c r="DB618" s="146"/>
      <c r="DC618" s="146"/>
      <c r="DD618" s="146"/>
      <c r="DE618" s="146"/>
      <c r="DF618" s="146"/>
      <c r="DG618" s="146"/>
      <c r="DH618" s="146"/>
      <c r="DI618" s="146"/>
      <c r="DJ618" s="146"/>
      <c r="DK618" s="146"/>
      <c r="DL618" s="146"/>
      <c r="DM618" s="146"/>
      <c r="DN618" s="146"/>
      <c r="DO618" s="146"/>
      <c r="DP618" s="146"/>
      <c r="DQ618" s="146"/>
    </row>
    <row r="619" spans="1:121" ht="15" x14ac:dyDescent="0.25">
      <c r="A619" s="407" t="s">
        <v>1050</v>
      </c>
      <c r="B619" s="17" t="s">
        <v>834</v>
      </c>
      <c r="C619" s="16" t="s">
        <v>114</v>
      </c>
      <c r="D619" s="439">
        <v>260</v>
      </c>
      <c r="E619" s="16">
        <v>2</v>
      </c>
      <c r="F619" s="70"/>
      <c r="G619" s="71"/>
      <c r="H619" s="72"/>
      <c r="I619" s="71"/>
      <c r="J619" s="71"/>
      <c r="K619" s="146"/>
      <c r="L619" s="146"/>
      <c r="M619" s="146"/>
      <c r="N619" s="146"/>
    </row>
    <row r="620" spans="1:121" ht="15" x14ac:dyDescent="0.25">
      <c r="A620" s="407" t="s">
        <v>1051</v>
      </c>
      <c r="B620" s="17" t="s">
        <v>835</v>
      </c>
      <c r="C620" s="16" t="s">
        <v>114</v>
      </c>
      <c r="D620" s="439">
        <v>344</v>
      </c>
      <c r="E620" s="16">
        <v>2</v>
      </c>
      <c r="F620" s="70"/>
      <c r="G620" s="71"/>
      <c r="H620" s="72"/>
      <c r="I620" s="71"/>
      <c r="J620" s="71"/>
      <c r="K620" s="146"/>
      <c r="L620" s="146"/>
      <c r="M620" s="146"/>
      <c r="N620" s="146"/>
    </row>
    <row r="621" spans="1:121" x14ac:dyDescent="0.2">
      <c r="A621" s="407" t="s">
        <v>1052</v>
      </c>
      <c r="B621" s="17" t="s">
        <v>836</v>
      </c>
      <c r="C621" s="16" t="s">
        <v>114</v>
      </c>
      <c r="D621" s="439">
        <v>1278</v>
      </c>
      <c r="E621" s="16">
        <v>2</v>
      </c>
      <c r="F621" s="70"/>
      <c r="G621" s="71"/>
      <c r="H621" s="72"/>
      <c r="I621" s="71"/>
      <c r="J621" s="71"/>
      <c r="K621" s="15"/>
      <c r="L621" s="15"/>
      <c r="M621" s="15"/>
      <c r="N621" s="15"/>
    </row>
    <row r="622" spans="1:121" ht="15" x14ac:dyDescent="0.25">
      <c r="A622" s="407" t="s">
        <v>1053</v>
      </c>
      <c r="B622" s="17" t="s">
        <v>825</v>
      </c>
      <c r="C622" s="16" t="s">
        <v>114</v>
      </c>
      <c r="D622" s="439">
        <v>97</v>
      </c>
      <c r="E622" s="16">
        <v>2</v>
      </c>
      <c r="F622" s="70"/>
      <c r="G622" s="71"/>
      <c r="H622" s="72"/>
      <c r="I622" s="71"/>
      <c r="J622" s="71"/>
      <c r="K622" s="146"/>
      <c r="L622" s="146"/>
      <c r="M622" s="146"/>
      <c r="N622" s="146"/>
    </row>
    <row r="623" spans="1:121" ht="24" x14ac:dyDescent="0.25">
      <c r="A623" s="407" t="s">
        <v>1055</v>
      </c>
      <c r="B623" s="17" t="s">
        <v>837</v>
      </c>
      <c r="C623" s="16" t="s">
        <v>114</v>
      </c>
      <c r="D623" s="439">
        <v>162</v>
      </c>
      <c r="E623" s="16">
        <v>2</v>
      </c>
      <c r="F623" s="70"/>
      <c r="G623" s="71"/>
      <c r="H623" s="72"/>
      <c r="I623" s="71"/>
      <c r="J623" s="71"/>
      <c r="K623" s="146"/>
      <c r="L623" s="146"/>
      <c r="M623" s="146"/>
      <c r="N623" s="146"/>
    </row>
    <row r="624" spans="1:121" ht="15" x14ac:dyDescent="0.25">
      <c r="A624" s="407" t="s">
        <v>1056</v>
      </c>
      <c r="B624" s="330" t="s">
        <v>17</v>
      </c>
      <c r="C624" s="331"/>
      <c r="D624" s="440">
        <v>6631</v>
      </c>
      <c r="E624" s="74">
        <v>30</v>
      </c>
      <c r="F624" s="75" t="s">
        <v>239</v>
      </c>
      <c r="G624" s="76"/>
      <c r="H624" s="77"/>
      <c r="I624" s="76"/>
      <c r="J624" s="76"/>
      <c r="K624" s="146"/>
      <c r="L624" s="146"/>
      <c r="M624" s="146"/>
      <c r="N624" s="146"/>
    </row>
    <row r="625" spans="1:14" ht="15" x14ac:dyDescent="0.25">
      <c r="A625" s="407" t="s">
        <v>1057</v>
      </c>
      <c r="B625" s="391" t="s">
        <v>124</v>
      </c>
      <c r="C625" s="318"/>
      <c r="D625" s="318"/>
      <c r="E625" s="318"/>
      <c r="F625" s="318"/>
      <c r="G625" s="318"/>
      <c r="H625" s="318"/>
      <c r="I625" s="318"/>
      <c r="J625" s="319"/>
      <c r="K625" s="146"/>
      <c r="L625" s="146"/>
      <c r="M625" s="146"/>
      <c r="N625" s="146"/>
    </row>
    <row r="626" spans="1:14" ht="15" x14ac:dyDescent="0.25">
      <c r="A626" s="407" t="s">
        <v>1058</v>
      </c>
      <c r="B626" s="69" t="s">
        <v>838</v>
      </c>
      <c r="C626" s="16" t="s">
        <v>114</v>
      </c>
      <c r="D626" s="439">
        <v>331</v>
      </c>
      <c r="E626" s="16">
        <v>2</v>
      </c>
      <c r="F626" s="70"/>
      <c r="G626" s="71"/>
      <c r="H626" s="72"/>
      <c r="I626" s="71"/>
      <c r="J626" s="71"/>
      <c r="K626" s="146"/>
      <c r="L626" s="146"/>
      <c r="M626" s="146"/>
      <c r="N626" s="146"/>
    </row>
    <row r="627" spans="1:14" ht="15" x14ac:dyDescent="0.25">
      <c r="A627" s="407" t="s">
        <v>1059</v>
      </c>
      <c r="B627" s="69" t="s">
        <v>839</v>
      </c>
      <c r="C627" s="16" t="s">
        <v>114</v>
      </c>
      <c r="D627" s="439">
        <v>293</v>
      </c>
      <c r="E627" s="16">
        <v>2</v>
      </c>
      <c r="F627" s="70"/>
      <c r="G627" s="71"/>
      <c r="H627" s="72"/>
      <c r="I627" s="71"/>
      <c r="J627" s="71"/>
      <c r="K627" s="146"/>
      <c r="L627" s="146"/>
      <c r="M627" s="146"/>
      <c r="N627" s="146"/>
    </row>
    <row r="628" spans="1:14" ht="15" x14ac:dyDescent="0.25">
      <c r="A628" s="407" t="s">
        <v>1060</v>
      </c>
      <c r="B628" s="69" t="s">
        <v>840</v>
      </c>
      <c r="C628" s="16" t="s">
        <v>114</v>
      </c>
      <c r="D628" s="439">
        <v>936</v>
      </c>
      <c r="E628" s="16">
        <v>4</v>
      </c>
      <c r="F628" s="70"/>
      <c r="G628" s="71"/>
      <c r="H628" s="72"/>
      <c r="I628" s="71"/>
      <c r="J628" s="71"/>
      <c r="K628" s="146"/>
      <c r="L628" s="146"/>
      <c r="M628" s="146"/>
      <c r="N628" s="146"/>
    </row>
    <row r="629" spans="1:14" ht="15" x14ac:dyDescent="0.25">
      <c r="A629" s="407" t="s">
        <v>1061</v>
      </c>
      <c r="B629" s="69" t="s">
        <v>841</v>
      </c>
      <c r="C629" s="16" t="s">
        <v>114</v>
      </c>
      <c r="D629" s="439">
        <v>590</v>
      </c>
      <c r="E629" s="16">
        <v>4</v>
      </c>
      <c r="F629" s="70"/>
      <c r="G629" s="71"/>
      <c r="H629" s="72"/>
      <c r="I629" s="71"/>
      <c r="J629" s="71"/>
      <c r="K629" s="146"/>
      <c r="L629" s="146"/>
      <c r="M629" s="146"/>
      <c r="N629" s="146"/>
    </row>
    <row r="630" spans="1:14" ht="15" x14ac:dyDescent="0.25">
      <c r="A630" s="407" t="s">
        <v>1062</v>
      </c>
      <c r="B630" s="69" t="s">
        <v>842</v>
      </c>
      <c r="C630" s="16" t="s">
        <v>114</v>
      </c>
      <c r="D630" s="439">
        <v>413</v>
      </c>
      <c r="E630" s="16">
        <v>4</v>
      </c>
      <c r="F630" s="70"/>
      <c r="G630" s="71"/>
      <c r="H630" s="72"/>
      <c r="I630" s="71"/>
      <c r="J630" s="71"/>
      <c r="K630" s="146"/>
      <c r="L630" s="146"/>
      <c r="M630" s="146"/>
      <c r="N630" s="146"/>
    </row>
    <row r="631" spans="1:14" ht="15" x14ac:dyDescent="0.25">
      <c r="A631" s="407" t="s">
        <v>1063</v>
      </c>
      <c r="B631" s="69" t="s">
        <v>1054</v>
      </c>
      <c r="C631" s="16" t="s">
        <v>114</v>
      </c>
      <c r="D631" s="439">
        <v>30</v>
      </c>
      <c r="E631" s="16">
        <v>4</v>
      </c>
      <c r="F631" s="70"/>
      <c r="G631" s="71"/>
      <c r="H631" s="72"/>
      <c r="I631" s="71"/>
      <c r="J631" s="71"/>
      <c r="K631" s="146"/>
      <c r="L631" s="146"/>
      <c r="M631" s="146"/>
      <c r="N631" s="146"/>
    </row>
    <row r="632" spans="1:14" ht="15" x14ac:dyDescent="0.25">
      <c r="A632" s="407" t="s">
        <v>1064</v>
      </c>
      <c r="B632" s="69" t="s">
        <v>843</v>
      </c>
      <c r="C632" s="16" t="s">
        <v>114</v>
      </c>
      <c r="D632" s="439">
        <v>256</v>
      </c>
      <c r="E632" s="16">
        <v>2</v>
      </c>
      <c r="F632" s="70"/>
      <c r="G632" s="71"/>
      <c r="H632" s="72"/>
      <c r="I632" s="71"/>
      <c r="J632" s="71"/>
      <c r="K632" s="146"/>
      <c r="L632" s="146"/>
      <c r="M632" s="146"/>
      <c r="N632" s="146"/>
    </row>
    <row r="633" spans="1:14" ht="15" x14ac:dyDescent="0.25">
      <c r="A633" s="407" t="s">
        <v>1065</v>
      </c>
      <c r="B633" s="69" t="s">
        <v>844</v>
      </c>
      <c r="C633" s="16" t="s">
        <v>114</v>
      </c>
      <c r="D633" s="439">
        <v>107</v>
      </c>
      <c r="E633" s="16">
        <v>2</v>
      </c>
      <c r="F633" s="70"/>
      <c r="G633" s="71"/>
      <c r="H633" s="72"/>
      <c r="I633" s="71"/>
      <c r="J633" s="71"/>
      <c r="K633" s="146"/>
      <c r="L633" s="146"/>
      <c r="M633" s="146"/>
      <c r="N633" s="146"/>
    </row>
    <row r="634" spans="1:14" ht="15" x14ac:dyDescent="0.25">
      <c r="A634" s="407" t="s">
        <v>1066</v>
      </c>
      <c r="B634" s="83" t="s">
        <v>67</v>
      </c>
      <c r="C634" s="16" t="s">
        <v>114</v>
      </c>
      <c r="D634" s="439">
        <v>156</v>
      </c>
      <c r="E634" s="16">
        <v>2</v>
      </c>
      <c r="F634" s="70"/>
      <c r="G634" s="71"/>
      <c r="H634" s="72"/>
      <c r="I634" s="71"/>
      <c r="J634" s="71"/>
      <c r="K634" s="146"/>
      <c r="L634" s="146"/>
      <c r="M634" s="146"/>
      <c r="N634" s="146"/>
    </row>
    <row r="635" spans="1:14" x14ac:dyDescent="0.2">
      <c r="A635" s="407" t="s">
        <v>1067</v>
      </c>
      <c r="B635" s="83" t="s">
        <v>845</v>
      </c>
      <c r="C635" s="16" t="s">
        <v>114</v>
      </c>
      <c r="D635" s="439">
        <v>87</v>
      </c>
      <c r="E635" s="16">
        <v>2</v>
      </c>
      <c r="F635" s="70"/>
      <c r="G635" s="71"/>
      <c r="H635" s="72"/>
      <c r="I635" s="71"/>
      <c r="J635" s="71"/>
    </row>
    <row r="636" spans="1:14" x14ac:dyDescent="0.2">
      <c r="A636" s="407" t="s">
        <v>1068</v>
      </c>
      <c r="B636" s="83" t="s">
        <v>999</v>
      </c>
      <c r="C636" s="16" t="s">
        <v>114</v>
      </c>
      <c r="D636" s="439">
        <v>105</v>
      </c>
      <c r="E636" s="16">
        <v>2</v>
      </c>
      <c r="F636" s="70"/>
      <c r="G636" s="71"/>
      <c r="H636" s="72"/>
      <c r="I636" s="71"/>
      <c r="J636" s="71"/>
    </row>
    <row r="637" spans="1:14" x14ac:dyDescent="0.2">
      <c r="A637" s="407" t="s">
        <v>1069</v>
      </c>
      <c r="B637" s="83" t="s">
        <v>846</v>
      </c>
      <c r="C637" s="16" t="s">
        <v>114</v>
      </c>
      <c r="D637" s="439">
        <v>11</v>
      </c>
      <c r="E637" s="16">
        <v>2</v>
      </c>
      <c r="F637" s="70"/>
      <c r="G637" s="71"/>
      <c r="H637" s="72"/>
      <c r="I637" s="71"/>
      <c r="J637" s="71"/>
    </row>
    <row r="638" spans="1:14" x14ac:dyDescent="0.2">
      <c r="A638" s="407" t="s">
        <v>1070</v>
      </c>
      <c r="B638" s="83" t="s">
        <v>1002</v>
      </c>
      <c r="C638" s="16" t="s">
        <v>114</v>
      </c>
      <c r="D638" s="439">
        <v>245</v>
      </c>
      <c r="E638" s="16">
        <v>2</v>
      </c>
      <c r="F638" s="70"/>
      <c r="G638" s="71"/>
      <c r="H638" s="72"/>
      <c r="I638" s="71"/>
      <c r="J638" s="71"/>
    </row>
    <row r="639" spans="1:14" x14ac:dyDescent="0.2">
      <c r="A639" s="407" t="s">
        <v>1071</v>
      </c>
      <c r="B639" s="83" t="s">
        <v>1000</v>
      </c>
      <c r="C639" s="16" t="s">
        <v>114</v>
      </c>
      <c r="D639" s="439">
        <v>10</v>
      </c>
      <c r="E639" s="16">
        <v>2</v>
      </c>
      <c r="F639" s="70"/>
      <c r="G639" s="71"/>
      <c r="H639" s="72"/>
      <c r="I639" s="71"/>
      <c r="J639" s="71"/>
    </row>
    <row r="640" spans="1:14" x14ac:dyDescent="0.2">
      <c r="A640" s="407" t="s">
        <v>1072</v>
      </c>
      <c r="B640" s="83" t="s">
        <v>1003</v>
      </c>
      <c r="C640" s="16" t="s">
        <v>114</v>
      </c>
      <c r="D640" s="439">
        <v>461</v>
      </c>
      <c r="E640" s="16">
        <v>2</v>
      </c>
      <c r="F640" s="70"/>
      <c r="G640" s="71"/>
      <c r="H640" s="72"/>
      <c r="I640" s="71"/>
      <c r="J640" s="71"/>
    </row>
    <row r="641" spans="1:10" x14ac:dyDescent="0.2">
      <c r="A641" s="407" t="s">
        <v>1073</v>
      </c>
      <c r="B641" s="83" t="s">
        <v>1001</v>
      </c>
      <c r="C641" s="16" t="s">
        <v>114</v>
      </c>
      <c r="D641" s="439">
        <v>69</v>
      </c>
      <c r="E641" s="16">
        <v>2</v>
      </c>
      <c r="F641" s="70"/>
      <c r="G641" s="71"/>
      <c r="H641" s="72"/>
      <c r="I641" s="71"/>
      <c r="J641" s="71"/>
    </row>
    <row r="642" spans="1:10" x14ac:dyDescent="0.2">
      <c r="A642" s="407" t="s">
        <v>1090</v>
      </c>
      <c r="B642" s="83" t="s">
        <v>1004</v>
      </c>
      <c r="C642" s="16" t="s">
        <v>114</v>
      </c>
      <c r="D642" s="439">
        <v>10</v>
      </c>
      <c r="E642" s="16">
        <v>2</v>
      </c>
      <c r="F642" s="70"/>
      <c r="G642" s="71"/>
      <c r="H642" s="72"/>
      <c r="I642" s="71"/>
      <c r="J642" s="71"/>
    </row>
    <row r="643" spans="1:10" ht="12.75" thickBot="1" x14ac:dyDescent="0.25">
      <c r="A643" s="407" t="s">
        <v>1091</v>
      </c>
      <c r="B643" s="330" t="s">
        <v>17</v>
      </c>
      <c r="C643" s="331"/>
      <c r="D643" s="440">
        <f>SUM(D626:D642)</f>
        <v>4110</v>
      </c>
      <c r="E643" s="74">
        <v>42</v>
      </c>
      <c r="F643" s="75" t="s">
        <v>239</v>
      </c>
      <c r="G643" s="71"/>
      <c r="H643" s="77"/>
      <c r="I643" s="76"/>
      <c r="J643" s="76"/>
    </row>
    <row r="644" spans="1:10" ht="12.75" thickBot="1" x14ac:dyDescent="0.25">
      <c r="A644" s="407" t="s">
        <v>1092</v>
      </c>
      <c r="B644" s="305" t="s">
        <v>254</v>
      </c>
      <c r="C644" s="306"/>
      <c r="D644" s="306"/>
      <c r="E644" s="306"/>
      <c r="F644" s="334"/>
      <c r="G644" s="155"/>
      <c r="H644" s="156"/>
      <c r="I644" s="155"/>
      <c r="J644" s="158"/>
    </row>
    <row r="645" spans="1:10" x14ac:dyDescent="0.2">
      <c r="A645" s="407" t="s">
        <v>1093</v>
      </c>
      <c r="B645" s="393" t="s">
        <v>55</v>
      </c>
      <c r="C645" s="339"/>
      <c r="D645" s="339"/>
      <c r="E645" s="339"/>
      <c r="F645" s="339"/>
      <c r="G645" s="339"/>
      <c r="H645" s="339"/>
      <c r="I645" s="339"/>
      <c r="J645" s="340"/>
    </row>
    <row r="646" spans="1:10" x14ac:dyDescent="0.2">
      <c r="A646" s="407" t="s">
        <v>1110</v>
      </c>
      <c r="B646" s="391" t="s">
        <v>93</v>
      </c>
      <c r="C646" s="318"/>
      <c r="D646" s="318"/>
      <c r="E646" s="318"/>
      <c r="F646" s="318"/>
      <c r="G646" s="318"/>
      <c r="H646" s="318"/>
      <c r="I646" s="318"/>
      <c r="J646" s="319"/>
    </row>
    <row r="647" spans="1:10" ht="24" x14ac:dyDescent="0.2">
      <c r="A647" s="407" t="s">
        <v>1111</v>
      </c>
      <c r="B647" s="17" t="s">
        <v>847</v>
      </c>
      <c r="C647" s="16" t="s">
        <v>114</v>
      </c>
      <c r="D647" s="439">
        <v>393</v>
      </c>
      <c r="E647" s="16">
        <v>12</v>
      </c>
      <c r="F647" s="70"/>
      <c r="G647" s="71"/>
      <c r="H647" s="72"/>
      <c r="I647" s="71"/>
      <c r="J647" s="71"/>
    </row>
    <row r="648" spans="1:10" x14ac:dyDescent="0.2">
      <c r="A648" s="407" t="s">
        <v>1112</v>
      </c>
      <c r="B648" s="17" t="s">
        <v>811</v>
      </c>
      <c r="C648" s="16" t="s">
        <v>114</v>
      </c>
      <c r="D648" s="439">
        <v>170</v>
      </c>
      <c r="E648" s="16">
        <v>12</v>
      </c>
      <c r="F648" s="70"/>
      <c r="G648" s="71"/>
      <c r="H648" s="72"/>
      <c r="I648" s="71"/>
      <c r="J648" s="71"/>
    </row>
    <row r="649" spans="1:10" x14ac:dyDescent="0.2">
      <c r="A649" s="407" t="s">
        <v>1113</v>
      </c>
      <c r="B649" s="330" t="s">
        <v>17</v>
      </c>
      <c r="C649" s="331"/>
      <c r="D649" s="440">
        <v>563</v>
      </c>
      <c r="E649" s="74">
        <v>24</v>
      </c>
      <c r="F649" s="75" t="s">
        <v>239</v>
      </c>
      <c r="G649" s="76"/>
      <c r="H649" s="77"/>
      <c r="I649" s="76"/>
      <c r="J649" s="76"/>
    </row>
    <row r="650" spans="1:10" x14ac:dyDescent="0.2">
      <c r="A650" s="407" t="s">
        <v>1114</v>
      </c>
      <c r="B650" s="391" t="s">
        <v>94</v>
      </c>
      <c r="C650" s="318"/>
      <c r="D650" s="318"/>
      <c r="E650" s="318"/>
      <c r="F650" s="318"/>
      <c r="G650" s="318"/>
      <c r="H650" s="318"/>
      <c r="I650" s="318"/>
      <c r="J650" s="319"/>
    </row>
    <row r="651" spans="1:10" ht="24" x14ac:dyDescent="0.2">
      <c r="A651" s="407" t="s">
        <v>1115</v>
      </c>
      <c r="B651" s="17" t="s">
        <v>230</v>
      </c>
      <c r="C651" s="16" t="s">
        <v>108</v>
      </c>
      <c r="D651" s="86">
        <v>24</v>
      </c>
      <c r="E651" s="16">
        <v>1</v>
      </c>
      <c r="F651" s="70"/>
      <c r="G651" s="78"/>
      <c r="H651" s="79"/>
      <c r="I651" s="78"/>
      <c r="J651" s="78"/>
    </row>
    <row r="652" spans="1:10" x14ac:dyDescent="0.2">
      <c r="A652" s="407" t="s">
        <v>1116</v>
      </c>
      <c r="B652" s="17" t="s">
        <v>848</v>
      </c>
      <c r="C652" s="16" t="s">
        <v>108</v>
      </c>
      <c r="D652" s="86">
        <v>24</v>
      </c>
      <c r="E652" s="16">
        <v>1</v>
      </c>
      <c r="F652" s="70"/>
      <c r="G652" s="78"/>
      <c r="H652" s="79"/>
      <c r="I652" s="78"/>
      <c r="J652" s="78"/>
    </row>
    <row r="653" spans="1:10" ht="24" x14ac:dyDescent="0.2">
      <c r="A653" s="407" t="s">
        <v>1117</v>
      </c>
      <c r="B653" s="17" t="s">
        <v>95</v>
      </c>
      <c r="C653" s="16" t="s">
        <v>108</v>
      </c>
      <c r="D653" s="86">
        <v>2</v>
      </c>
      <c r="E653" s="16">
        <v>1</v>
      </c>
      <c r="F653" s="70"/>
      <c r="G653" s="78"/>
      <c r="H653" s="79"/>
      <c r="I653" s="78"/>
      <c r="J653" s="78"/>
    </row>
    <row r="654" spans="1:10" ht="12.75" thickBot="1" x14ac:dyDescent="0.25">
      <c r="A654" s="407" t="s">
        <v>1118</v>
      </c>
      <c r="B654" s="303" t="s">
        <v>17</v>
      </c>
      <c r="C654" s="304"/>
      <c r="D654" s="139">
        <v>50</v>
      </c>
      <c r="E654" s="132">
        <v>3</v>
      </c>
      <c r="F654" s="140" t="s">
        <v>239</v>
      </c>
      <c r="G654" s="125"/>
      <c r="H654" s="126"/>
      <c r="I654" s="125"/>
      <c r="J654" s="125"/>
    </row>
    <row r="655" spans="1:10" ht="12.75" thickBot="1" x14ac:dyDescent="0.25">
      <c r="A655" s="407" t="s">
        <v>1119</v>
      </c>
      <c r="B655" s="325" t="s">
        <v>116</v>
      </c>
      <c r="C655" s="326"/>
      <c r="D655" s="326"/>
      <c r="E655" s="326"/>
      <c r="F655" s="327"/>
      <c r="G655" s="155"/>
      <c r="H655" s="159"/>
      <c r="I655" s="160"/>
      <c r="J655" s="155"/>
    </row>
    <row r="656" spans="1:10" x14ac:dyDescent="0.2">
      <c r="A656" s="407" t="s">
        <v>1120</v>
      </c>
      <c r="B656" s="397" t="s">
        <v>147</v>
      </c>
      <c r="C656" s="398"/>
      <c r="D656" s="398"/>
      <c r="E656" s="398"/>
      <c r="F656" s="398"/>
      <c r="G656" s="398"/>
      <c r="H656" s="398"/>
      <c r="I656" s="398"/>
      <c r="J656" s="399"/>
    </row>
    <row r="657" spans="1:10" x14ac:dyDescent="0.2">
      <c r="A657" s="407" t="s">
        <v>1121</v>
      </c>
      <c r="B657" s="147" t="s">
        <v>111</v>
      </c>
      <c r="C657" s="148" t="s">
        <v>108</v>
      </c>
      <c r="D657" s="148" t="s">
        <v>109</v>
      </c>
      <c r="E657" s="148">
        <v>200</v>
      </c>
      <c r="F657" s="149"/>
      <c r="G657" s="150"/>
      <c r="H657" s="151"/>
      <c r="I657" s="150"/>
      <c r="J657" s="150"/>
    </row>
    <row r="658" spans="1:10" x14ac:dyDescent="0.2">
      <c r="A658" s="407" t="s">
        <v>1122</v>
      </c>
      <c r="B658" s="400" t="s">
        <v>1074</v>
      </c>
      <c r="C658" s="401"/>
      <c r="D658" s="401"/>
      <c r="E658" s="401"/>
      <c r="F658" s="401"/>
      <c r="G658" s="401"/>
      <c r="H658" s="401"/>
      <c r="I658" s="401"/>
      <c r="J658" s="402"/>
    </row>
    <row r="659" spans="1:10" x14ac:dyDescent="0.2">
      <c r="A659" s="407" t="s">
        <v>1123</v>
      </c>
      <c r="B659" s="147" t="s">
        <v>111</v>
      </c>
      <c r="C659" s="148" t="s">
        <v>1075</v>
      </c>
      <c r="D659" s="148" t="s">
        <v>109</v>
      </c>
      <c r="E659" s="148">
        <v>50</v>
      </c>
      <c r="F659" s="149"/>
      <c r="G659" s="150"/>
      <c r="H659" s="151"/>
      <c r="I659" s="150"/>
      <c r="J659" s="150"/>
    </row>
    <row r="660" spans="1:10" x14ac:dyDescent="0.2">
      <c r="A660" s="407" t="s">
        <v>1124</v>
      </c>
      <c r="B660" s="152" t="s">
        <v>1076</v>
      </c>
      <c r="C660" s="153"/>
      <c r="D660" s="153"/>
      <c r="E660" s="153"/>
      <c r="F660" s="153"/>
      <c r="G660" s="153"/>
      <c r="H660" s="153"/>
      <c r="I660" s="153"/>
      <c r="J660" s="154"/>
    </row>
    <row r="661" spans="1:10" x14ac:dyDescent="0.2">
      <c r="A661" s="407" t="s">
        <v>1125</v>
      </c>
      <c r="B661" s="147" t="s">
        <v>111</v>
      </c>
      <c r="C661" s="148" t="s">
        <v>108</v>
      </c>
      <c r="D661" s="148" t="s">
        <v>109</v>
      </c>
      <c r="E661" s="148">
        <v>10</v>
      </c>
      <c r="F661" s="149"/>
      <c r="G661" s="150"/>
      <c r="H661" s="151"/>
      <c r="I661" s="150"/>
      <c r="J661" s="150"/>
    </row>
    <row r="662" spans="1:10" ht="12.75" thickBot="1" x14ac:dyDescent="0.25">
      <c r="A662" s="407" t="s">
        <v>1126</v>
      </c>
      <c r="B662" s="388" t="s">
        <v>125</v>
      </c>
      <c r="C662" s="389"/>
      <c r="D662" s="389"/>
      <c r="E662" s="389"/>
      <c r="F662" s="390"/>
      <c r="G662" s="161"/>
      <c r="H662" s="162"/>
      <c r="I662" s="161"/>
      <c r="J662" s="163"/>
    </row>
    <row r="663" spans="1:10" ht="42.75" customHeight="1" thickBot="1" x14ac:dyDescent="0.25">
      <c r="A663" s="16"/>
      <c r="B663" s="394" t="s">
        <v>110</v>
      </c>
      <c r="C663" s="395"/>
      <c r="D663" s="395"/>
      <c r="E663" s="395"/>
      <c r="F663" s="396"/>
      <c r="G663" s="141"/>
      <c r="H663" s="142"/>
      <c r="I663" s="141"/>
      <c r="J663" s="143"/>
    </row>
    <row r="664" spans="1:10" x14ac:dyDescent="0.2">
      <c r="A664" s="16"/>
    </row>
  </sheetData>
  <mergeCells count="207">
    <mergeCell ref="H494:I494"/>
    <mergeCell ref="B510:C510"/>
    <mergeCell ref="D494:E494"/>
    <mergeCell ref="B478:J478"/>
    <mergeCell ref="B624:C624"/>
    <mergeCell ref="B663:F663"/>
    <mergeCell ref="B542:J542"/>
    <mergeCell ref="B625:J625"/>
    <mergeCell ref="B656:J656"/>
    <mergeCell ref="B658:J658"/>
    <mergeCell ref="B649:C649"/>
    <mergeCell ref="B650:J650"/>
    <mergeCell ref="B654:C654"/>
    <mergeCell ref="B655:F655"/>
    <mergeCell ref="B532:J532"/>
    <mergeCell ref="B662:F662"/>
    <mergeCell ref="B541:C541"/>
    <mergeCell ref="B549:C549"/>
    <mergeCell ref="B550:J550"/>
    <mergeCell ref="B557:C557"/>
    <mergeCell ref="B558:F558"/>
    <mergeCell ref="B560:J560"/>
    <mergeCell ref="B568:C568"/>
    <mergeCell ref="B569:J569"/>
    <mergeCell ref="B576:J576"/>
    <mergeCell ref="B583:C583"/>
    <mergeCell ref="B584:F584"/>
    <mergeCell ref="B585:J585"/>
    <mergeCell ref="B559:J559"/>
    <mergeCell ref="B607:C607"/>
    <mergeCell ref="B608:J608"/>
    <mergeCell ref="B644:F644"/>
    <mergeCell ref="B533:J533"/>
    <mergeCell ref="B645:J645"/>
    <mergeCell ref="B586:J586"/>
    <mergeCell ref="B575:C575"/>
    <mergeCell ref="B646:J646"/>
    <mergeCell ref="B643:C643"/>
    <mergeCell ref="B345:J345"/>
    <mergeCell ref="B347:C347"/>
    <mergeCell ref="B428:J428"/>
    <mergeCell ref="B443:J443"/>
    <mergeCell ref="B124:J124"/>
    <mergeCell ref="B125:C125"/>
    <mergeCell ref="B349:J349"/>
    <mergeCell ref="B166:C166"/>
    <mergeCell ref="B128:J128"/>
    <mergeCell ref="B129:J129"/>
    <mergeCell ref="B153:C153"/>
    <mergeCell ref="B188:J188"/>
    <mergeCell ref="B193:C193"/>
    <mergeCell ref="B194:F194"/>
    <mergeCell ref="B195:J195"/>
    <mergeCell ref="B212:C212"/>
    <mergeCell ref="B213:J213"/>
    <mergeCell ref="B217:C217"/>
    <mergeCell ref="B270:J270"/>
    <mergeCell ref="B276:F276"/>
    <mergeCell ref="B277:J277"/>
    <mergeCell ref="B300:F300"/>
    <mergeCell ref="B308:F308"/>
    <mergeCell ref="B311:F311"/>
    <mergeCell ref="B119:J119"/>
    <mergeCell ref="B174:J174"/>
    <mergeCell ref="B181:C181"/>
    <mergeCell ref="B182:J182"/>
    <mergeCell ref="B248:J248"/>
    <mergeCell ref="B229:C229"/>
    <mergeCell ref="B230:J230"/>
    <mergeCell ref="B235:C235"/>
    <mergeCell ref="B236:J236"/>
    <mergeCell ref="B245:C245"/>
    <mergeCell ref="B246:F246"/>
    <mergeCell ref="B247:J247"/>
    <mergeCell ref="B187:C187"/>
    <mergeCell ref="B169:J169"/>
    <mergeCell ref="B167:F167"/>
    <mergeCell ref="B168:J168"/>
    <mergeCell ref="B173:C173"/>
    <mergeCell ref="B126:F126"/>
    <mergeCell ref="B127:J127"/>
    <mergeCell ref="B145:C145"/>
    <mergeCell ref="B146:J146"/>
    <mergeCell ref="B154:J154"/>
    <mergeCell ref="B159:C159"/>
    <mergeCell ref="B160:J160"/>
    <mergeCell ref="B110:J110"/>
    <mergeCell ref="B41:C41"/>
    <mergeCell ref="B42:J42"/>
    <mergeCell ref="B46:J46"/>
    <mergeCell ref="B47:J47"/>
    <mergeCell ref="B67:C67"/>
    <mergeCell ref="B76:J76"/>
    <mergeCell ref="B109:F109"/>
    <mergeCell ref="B45:F45"/>
    <mergeCell ref="B52:J52"/>
    <mergeCell ref="B68:F68"/>
    <mergeCell ref="B69:J69"/>
    <mergeCell ref="B70:J70"/>
    <mergeCell ref="B75:C75"/>
    <mergeCell ref="B78:C78"/>
    <mergeCell ref="B79:J79"/>
    <mergeCell ref="B5:J5"/>
    <mergeCell ref="B6:J6"/>
    <mergeCell ref="B7:J7"/>
    <mergeCell ref="B9:C9"/>
    <mergeCell ref="B10:J10"/>
    <mergeCell ref="B12:C12"/>
    <mergeCell ref="B13:J13"/>
    <mergeCell ref="B37:J37"/>
    <mergeCell ref="B36:C36"/>
    <mergeCell ref="B118:C118"/>
    <mergeCell ref="B122:C122"/>
    <mergeCell ref="B123:F123"/>
    <mergeCell ref="B108:C108"/>
    <mergeCell ref="B382:J382"/>
    <mergeCell ref="B456:J456"/>
    <mergeCell ref="B457:J457"/>
    <mergeCell ref="B455:F455"/>
    <mergeCell ref="B259:J259"/>
    <mergeCell ref="B218:J218"/>
    <mergeCell ref="B258:J258"/>
    <mergeCell ref="B196:J196"/>
    <mergeCell ref="B414:C414"/>
    <mergeCell ref="B415:F415"/>
    <mergeCell ref="B416:J416"/>
    <mergeCell ref="B422:F422"/>
    <mergeCell ref="B252:C252"/>
    <mergeCell ref="B253:F253"/>
    <mergeCell ref="B254:J254"/>
    <mergeCell ref="B256:F256"/>
    <mergeCell ref="B257:J257"/>
    <mergeCell ref="B268:C268"/>
    <mergeCell ref="B269:J269"/>
    <mergeCell ref="B344:C344"/>
    <mergeCell ref="B312:J312"/>
    <mergeCell ref="B313:J313"/>
    <mergeCell ref="B316:F316"/>
    <mergeCell ref="B317:J317"/>
    <mergeCell ref="B320:F320"/>
    <mergeCell ref="B321:J321"/>
    <mergeCell ref="B322:J322"/>
    <mergeCell ref="B469:J469"/>
    <mergeCell ref="B477:C477"/>
    <mergeCell ref="B459:C459"/>
    <mergeCell ref="B460:J460"/>
    <mergeCell ref="B462:C462"/>
    <mergeCell ref="B463:J463"/>
    <mergeCell ref="B468:C468"/>
    <mergeCell ref="B423:J423"/>
    <mergeCell ref="B425:F425"/>
    <mergeCell ref="B426:J426"/>
    <mergeCell ref="B427:J427"/>
    <mergeCell ref="B429:J429"/>
    <mergeCell ref="B431:C431"/>
    <mergeCell ref="B434:C434"/>
    <mergeCell ref="B435:J435"/>
    <mergeCell ref="B440:C440"/>
    <mergeCell ref="B417:J417"/>
    <mergeCell ref="B432:J432"/>
    <mergeCell ref="B498:J498"/>
    <mergeCell ref="B354:J354"/>
    <mergeCell ref="B355:C355"/>
    <mergeCell ref="B356:C356"/>
    <mergeCell ref="B357:F357"/>
    <mergeCell ref="B358:F358"/>
    <mergeCell ref="B359:J359"/>
    <mergeCell ref="B360:J360"/>
    <mergeCell ref="B361:J361"/>
    <mergeCell ref="B377:C377"/>
    <mergeCell ref="B378:J378"/>
    <mergeCell ref="B380:C380"/>
    <mergeCell ref="B381:E381"/>
    <mergeCell ref="B383:J383"/>
    <mergeCell ref="B404:C404"/>
    <mergeCell ref="B405:J405"/>
    <mergeCell ref="B407:C407"/>
    <mergeCell ref="B408:J408"/>
    <mergeCell ref="B411:C411"/>
    <mergeCell ref="B412:J412"/>
    <mergeCell ref="B441:F441"/>
    <mergeCell ref="B442:J442"/>
    <mergeCell ref="B451:C451"/>
    <mergeCell ref="B452:J452"/>
    <mergeCell ref="B515:J515"/>
    <mergeCell ref="B519:C519"/>
    <mergeCell ref="B520:J520"/>
    <mergeCell ref="B526:C526"/>
    <mergeCell ref="B527:F527"/>
    <mergeCell ref="B528:J528"/>
    <mergeCell ref="B530:F530"/>
    <mergeCell ref="B531:J531"/>
    <mergeCell ref="B496:J496"/>
    <mergeCell ref="B454:C454"/>
    <mergeCell ref="B523:C523"/>
    <mergeCell ref="B524:J524"/>
    <mergeCell ref="B500:C500"/>
    <mergeCell ref="B501:J501"/>
    <mergeCell ref="B503:C503"/>
    <mergeCell ref="B504:J504"/>
    <mergeCell ref="B505:J505"/>
    <mergeCell ref="B494:C494"/>
    <mergeCell ref="B511:J511"/>
    <mergeCell ref="B512:J512"/>
    <mergeCell ref="B514:C514"/>
    <mergeCell ref="B495:F495"/>
    <mergeCell ref="B497:J497"/>
  </mergeCells>
  <pageMargins left="0" right="0" top="1.3779527559055118" bottom="0.59055118110236227" header="0" footer="0"/>
  <pageSetup paperSize="9" scale="78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074D137-6202-43E5-89A6-C912242E83E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Żak Alicja</dc:creator>
  <cp:lastModifiedBy>Wodecka Katarzyna</cp:lastModifiedBy>
  <cp:lastPrinted>2022-09-28T05:49:06Z</cp:lastPrinted>
  <dcterms:created xsi:type="dcterms:W3CDTF">2015-12-11T08:28:21Z</dcterms:created>
  <dcterms:modified xsi:type="dcterms:W3CDTF">2024-11-07T08:14:04Z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4389b5da-43ec-4511-8039-accac1edc07a</vt:lpwstr>
  </property>
  <property fmtid="{D5CDD505-2E9C-101B-9397-08002B2CF9AE}" pid="3" name="bjSaver">
    <vt:lpwstr>JpOaIeTtoBWakE9sIqjFiCdDMV3VX4zM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6" name="bjDocumentLabelXML-0">
    <vt:lpwstr>ames.com/2008/01/sie/internal/label"&gt;&lt;element uid="d7220eed-17a6-431d-810c-83a0ddfed893" value="" /&gt;&lt;/sisl&gt;</vt:lpwstr>
  </property>
  <property fmtid="{D5CDD505-2E9C-101B-9397-08002B2CF9AE}" pid="7" name="bjDocumentSecurityLabel">
    <vt:lpwstr>[d7220eed-17a6-431d-810c-83a0ddfed893]</vt:lpwstr>
  </property>
  <property fmtid="{D5CDD505-2E9C-101B-9397-08002B2CF9AE}" pid="8" name="bjPortionMark">
    <vt:lpwstr>[JAW]</vt:lpwstr>
  </property>
  <property fmtid="{D5CDD505-2E9C-101B-9397-08002B2CF9AE}" pid="9" name="s5636:Creator type=author">
    <vt:lpwstr>Żak Alicja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10.70.93.69</vt:lpwstr>
  </property>
</Properties>
</file>