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18041kgoj\Desktop\Rozeznania cenowe 2024\38 sprzęt sportowy\"/>
    </mc:Choice>
  </mc:AlternateContent>
  <bookViews>
    <workbookView xWindow="-105" yWindow="-105" windowWidth="23250" windowHeight="124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H30" i="1"/>
  <c r="F31" i="1"/>
  <c r="H31" i="1" s="1"/>
  <c r="F32" i="1"/>
  <c r="H32" i="1" s="1"/>
  <c r="H33" i="1" s="1"/>
  <c r="F33" i="1" l="1"/>
  <c r="F28" i="1"/>
  <c r="H28" i="1" s="1"/>
  <c r="F27" i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29" i="1"/>
  <c r="H29" i="1" s="1"/>
  <c r="H27" i="1" l="1"/>
  <c r="F5" i="1"/>
  <c r="H5" i="1" l="1"/>
</calcChain>
</file>

<file path=xl/sharedStrings.xml><?xml version="1.0" encoding="utf-8"?>
<sst xmlns="http://schemas.openxmlformats.org/spreadsheetml/2006/main" count="96" uniqueCount="42">
  <si>
    <t>Lp.</t>
  </si>
  <si>
    <t>Przedmiot zamówienia</t>
  </si>
  <si>
    <t>J. m.</t>
  </si>
  <si>
    <t>Ilość</t>
  </si>
  <si>
    <t>Cena jednostkowa netto [zł]</t>
  </si>
  <si>
    <t>Wartość netto [zł]</t>
  </si>
  <si>
    <t>Stawka podatku VAT [%]</t>
  </si>
  <si>
    <t>Wartość brutto [zł]</t>
  </si>
  <si>
    <t>-</t>
  </si>
  <si>
    <t>szt.</t>
  </si>
  <si>
    <t>Adres dostaw: Zwartowo 25, 84-210 Choczewo</t>
  </si>
  <si>
    <t>SUMA</t>
  </si>
  <si>
    <t>X</t>
  </si>
  <si>
    <t>Urządzenie wielofunkcyjne SEMI COMMERCIAL ARES1 - HMS</t>
  </si>
  <si>
    <t>Zestaw Hantli HEX 2.0 - 2 x 2,5-30 Kg + Stojak Na Hantle HEX 2.0 150cm XMOR</t>
  </si>
  <si>
    <t>Gryf olimpijski mocno łamany AC-118 BAUER FITNESS</t>
  </si>
  <si>
    <t>Gryf olimpijski chromowany AC-116 BAUER FITNESS</t>
  </si>
  <si>
    <t>Gryf Olimpijski prosty 220 cm GO901 z zaciskami LOCK JAW SILVER ZG1500 HMS PREMIUM</t>
  </si>
  <si>
    <t>Stojak na 5 gryfów olimpijskich XMOR</t>
  </si>
  <si>
    <t>Obciążenie olimpijskie ogumowane 2,5 kg XMOR</t>
  </si>
  <si>
    <t>Talerz Olimpijski Ogumowany 5 KG TOX05 CZARNY HMS</t>
  </si>
  <si>
    <t>Talerz Olimpijski Ogumowany 10 KG TOX10 CZARNY HMS</t>
  </si>
  <si>
    <t>Talerz Olimpijski Ogumowany 15 KG TOX15 CZARNY HMS</t>
  </si>
  <si>
    <t>Talerz Olimpijski Ogumowany 20 KG TOX20 CZARNY HMS</t>
  </si>
  <si>
    <t>Zaciski LOCK JAW RED ZG1000R HMS</t>
  </si>
  <si>
    <t>Lina - uchwyt do ćwiczeń tricepsu UW07 HMS</t>
  </si>
  <si>
    <t>Sznur triceps 85 cm MARBO</t>
  </si>
  <si>
    <t>Podwójny Wąski Uchwyt Do Wyciągu UW04B HMS</t>
  </si>
  <si>
    <t>Uchwyt na jedną rękę do wyciągu MH-C204 2.0 MARBO</t>
  </si>
  <si>
    <t>Pojedynczy Uchwyt Do Wyciągu UW01 HMS</t>
  </si>
  <si>
    <t>Podwójny Uchwyt Do Wyciągu Trójkąt UW06 HMS</t>
  </si>
  <si>
    <t>Uchwyt Drążek Do Wyciągu UW12 HMS</t>
  </si>
  <si>
    <t>Uchwyt Drążek Do Wyciągu UW13B HMS</t>
  </si>
  <si>
    <t>Uchwyt Do Wyciągu UW18 HMS</t>
  </si>
  <si>
    <t>Uchwyt Drążek Do Wyciągu UW14 HMS</t>
  </si>
  <si>
    <t>Uchwyt Drążek Do Wyciągu UW15 HMS</t>
  </si>
  <si>
    <t>Przyrząd do ćwiczenia bicepsów ARM BLASTER ABX02 HMS</t>
  </si>
  <si>
    <t>Profesjonalna opaska na kostkę do wyciągu MH-C208 2.0 MARBO</t>
  </si>
  <si>
    <r>
      <rPr>
        <b/>
        <sz val="12"/>
        <color theme="1"/>
        <rFont val="Calibri"/>
        <family val="2"/>
        <charset val="238"/>
        <scheme val="minor"/>
      </rPr>
      <t>Formularz cenowy</t>
    </r>
    <r>
      <rPr>
        <sz val="11"/>
        <color theme="1"/>
        <rFont val="Calibri"/>
        <family val="2"/>
        <charset val="238"/>
        <scheme val="minor"/>
      </rPr>
      <t xml:space="preserve">
Dostawa sprzętu sportowego na potrzeby Ośrodka Szkolenia Służby Więziennej w Suchej 
Oddział Zamiejscowy w Zwartowie</t>
    </r>
  </si>
  <si>
    <t>STR26 STOJAK NA OBCIĄŻENIA I GRYFY OLIMPIJSKIE COMMERCIAL HMS</t>
  </si>
  <si>
    <t>STR18 STOJAK HMS PREMIUM</t>
  </si>
  <si>
    <t>L8009 REGULOWANA ŁAWKA DO ĆWICZEŃ SEMI COMMERCIAL HMS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</si>
</sst>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0" fontId="0" fillId="0" borderId="0" xfId="0" applyNumberFormat="1" applyAlignment="1">
      <alignment horizontal="right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  <xf numFmtId="9" fontId="0" fillId="0" borderId="1" xfId="0" applyNumberForma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>
      <alignment horizontal="center" vertical="center"/>
    </xf>
    <xf numFmtId="10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0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tabSelected="1" topLeftCell="A3" zoomScaleNormal="100" workbookViewId="0">
      <selection activeCell="L29" sqref="L29"/>
    </sheetView>
  </sheetViews>
  <sheetFormatPr defaultRowHeight="15" x14ac:dyDescent="0.25"/>
  <cols>
    <col min="1" max="1" width="5.7109375" style="4" customWidth="1"/>
    <col min="2" max="2" width="28.5703125" customWidth="1"/>
    <col min="3" max="4" width="5.7109375" style="4" customWidth="1"/>
    <col min="5" max="6" width="12.85546875" style="4" customWidth="1"/>
    <col min="7" max="7" width="12.85546875" style="6" customWidth="1"/>
    <col min="8" max="8" width="13" style="7" customWidth="1"/>
  </cols>
  <sheetData>
    <row r="1" spans="1:27" ht="45" customHeight="1" x14ac:dyDescent="0.25">
      <c r="A1" s="20" t="s">
        <v>38</v>
      </c>
      <c r="B1" s="21"/>
      <c r="C1" s="21"/>
      <c r="D1" s="21"/>
      <c r="E1" s="21"/>
      <c r="F1" s="21"/>
      <c r="G1" s="21"/>
      <c r="H1" s="21"/>
    </row>
    <row r="2" spans="1:27" ht="15" customHeight="1" x14ac:dyDescent="0.25">
      <c r="A2" s="22" t="s">
        <v>10</v>
      </c>
      <c r="B2" s="22"/>
      <c r="C2" s="22"/>
      <c r="D2" s="22"/>
      <c r="E2" s="22"/>
      <c r="F2" s="22"/>
      <c r="G2" s="22"/>
      <c r="H2" s="22"/>
    </row>
    <row r="3" spans="1:27" ht="15" customHeight="1" thickBot="1" x14ac:dyDescent="0.3">
      <c r="A3" s="19"/>
      <c r="B3" s="19"/>
      <c r="C3" s="19"/>
      <c r="D3" s="19"/>
      <c r="E3" s="19"/>
      <c r="F3" s="19"/>
      <c r="G3" s="19"/>
      <c r="H3" s="19"/>
    </row>
    <row r="4" spans="1:27" ht="45" x14ac:dyDescent="0.25">
      <c r="A4" s="13" t="s">
        <v>0</v>
      </c>
      <c r="B4" s="14" t="s">
        <v>1</v>
      </c>
      <c r="C4" s="14" t="s">
        <v>2</v>
      </c>
      <c r="D4" s="14" t="s">
        <v>3</v>
      </c>
      <c r="E4" s="14" t="s">
        <v>4</v>
      </c>
      <c r="F4" s="14" t="s">
        <v>5</v>
      </c>
      <c r="G4" s="15" t="s">
        <v>6</v>
      </c>
      <c r="H4" s="16" t="s">
        <v>7</v>
      </c>
      <c r="AA4" s="1"/>
    </row>
    <row r="5" spans="1:27" ht="45" x14ac:dyDescent="0.25">
      <c r="A5" s="17">
        <v>1</v>
      </c>
      <c r="B5" s="2" t="s">
        <v>13</v>
      </c>
      <c r="C5" s="3" t="s">
        <v>9</v>
      </c>
      <c r="D5" s="3">
        <v>1</v>
      </c>
      <c r="E5" s="8"/>
      <c r="F5" s="5">
        <f>D5*E5</f>
        <v>0</v>
      </c>
      <c r="G5" s="9" t="s">
        <v>8</v>
      </c>
      <c r="H5" s="18">
        <f>IFERROR(F5*(1+G5),F5)</f>
        <v>0</v>
      </c>
      <c r="AA5" s="1"/>
    </row>
    <row r="6" spans="1:27" ht="45" x14ac:dyDescent="0.25">
      <c r="A6" s="17">
        <v>2</v>
      </c>
      <c r="B6" s="2" t="s">
        <v>14</v>
      </c>
      <c r="C6" s="3" t="s">
        <v>9</v>
      </c>
      <c r="D6" s="3">
        <v>1</v>
      </c>
      <c r="E6" s="8"/>
      <c r="F6" s="5">
        <f t="shared" ref="F6:F29" si="0">D6*E6</f>
        <v>0</v>
      </c>
      <c r="G6" s="9" t="s">
        <v>8</v>
      </c>
      <c r="H6" s="18">
        <f t="shared" ref="H6:H29" si="1">IFERROR(F6*(1+G6),F6)</f>
        <v>0</v>
      </c>
      <c r="AA6" s="1"/>
    </row>
    <row r="7" spans="1:27" ht="30" customHeight="1" x14ac:dyDescent="0.25">
      <c r="A7" s="17">
        <v>3</v>
      </c>
      <c r="B7" s="2" t="s">
        <v>15</v>
      </c>
      <c r="C7" s="3" t="s">
        <v>9</v>
      </c>
      <c r="D7" s="3">
        <v>1</v>
      </c>
      <c r="E7" s="8"/>
      <c r="F7" s="5">
        <f t="shared" si="0"/>
        <v>0</v>
      </c>
      <c r="G7" s="9" t="s">
        <v>8</v>
      </c>
      <c r="H7" s="18">
        <f t="shared" si="1"/>
        <v>0</v>
      </c>
      <c r="AA7" s="1"/>
    </row>
    <row r="8" spans="1:27" ht="30" customHeight="1" x14ac:dyDescent="0.25">
      <c r="A8" s="17">
        <v>4</v>
      </c>
      <c r="B8" s="2" t="s">
        <v>16</v>
      </c>
      <c r="C8" s="3" t="s">
        <v>9</v>
      </c>
      <c r="D8" s="3">
        <v>1</v>
      </c>
      <c r="E8" s="8"/>
      <c r="F8" s="5">
        <f t="shared" si="0"/>
        <v>0</v>
      </c>
      <c r="G8" s="9" t="s">
        <v>8</v>
      </c>
      <c r="H8" s="18">
        <f t="shared" si="1"/>
        <v>0</v>
      </c>
      <c r="AA8" s="1"/>
    </row>
    <row r="9" spans="1:27" ht="45" x14ac:dyDescent="0.25">
      <c r="A9" s="17">
        <v>5</v>
      </c>
      <c r="B9" s="2" t="s">
        <v>17</v>
      </c>
      <c r="C9" s="3" t="s">
        <v>9</v>
      </c>
      <c r="D9" s="3">
        <v>1</v>
      </c>
      <c r="E9" s="8"/>
      <c r="F9" s="5">
        <f t="shared" si="0"/>
        <v>0</v>
      </c>
      <c r="G9" s="9" t="s">
        <v>8</v>
      </c>
      <c r="H9" s="18">
        <f t="shared" si="1"/>
        <v>0</v>
      </c>
      <c r="AA9" s="1"/>
    </row>
    <row r="10" spans="1:27" ht="30" customHeight="1" x14ac:dyDescent="0.25">
      <c r="A10" s="17">
        <v>6</v>
      </c>
      <c r="B10" s="2" t="s">
        <v>18</v>
      </c>
      <c r="C10" s="3" t="s">
        <v>9</v>
      </c>
      <c r="D10" s="3">
        <v>1</v>
      </c>
      <c r="E10" s="8"/>
      <c r="F10" s="5">
        <f t="shared" si="0"/>
        <v>0</v>
      </c>
      <c r="G10" s="9" t="s">
        <v>8</v>
      </c>
      <c r="H10" s="18">
        <f t="shared" si="1"/>
        <v>0</v>
      </c>
      <c r="AA10" s="1"/>
    </row>
    <row r="11" spans="1:27" ht="30" customHeight="1" x14ac:dyDescent="0.25">
      <c r="A11" s="17">
        <v>7</v>
      </c>
      <c r="B11" s="2" t="s">
        <v>19</v>
      </c>
      <c r="C11" s="3" t="s">
        <v>9</v>
      </c>
      <c r="D11" s="3">
        <v>4</v>
      </c>
      <c r="E11" s="8"/>
      <c r="F11" s="5">
        <f t="shared" si="0"/>
        <v>0</v>
      </c>
      <c r="G11" s="9" t="s">
        <v>8</v>
      </c>
      <c r="H11" s="18">
        <f t="shared" si="1"/>
        <v>0</v>
      </c>
      <c r="AA11" s="1"/>
    </row>
    <row r="12" spans="1:27" ht="30" customHeight="1" x14ac:dyDescent="0.25">
      <c r="A12" s="17">
        <v>8</v>
      </c>
      <c r="B12" s="2" t="s">
        <v>20</v>
      </c>
      <c r="C12" s="3" t="s">
        <v>9</v>
      </c>
      <c r="D12" s="3">
        <v>6</v>
      </c>
      <c r="E12" s="8"/>
      <c r="F12" s="5">
        <f t="shared" si="0"/>
        <v>0</v>
      </c>
      <c r="G12" s="9" t="s">
        <v>8</v>
      </c>
      <c r="H12" s="18">
        <f t="shared" si="1"/>
        <v>0</v>
      </c>
      <c r="AA12" s="1"/>
    </row>
    <row r="13" spans="1:27" ht="30" customHeight="1" x14ac:dyDescent="0.25">
      <c r="A13" s="17">
        <v>9</v>
      </c>
      <c r="B13" s="2" t="s">
        <v>21</v>
      </c>
      <c r="C13" s="3" t="s">
        <v>9</v>
      </c>
      <c r="D13" s="3">
        <v>6</v>
      </c>
      <c r="E13" s="8"/>
      <c r="F13" s="5">
        <f t="shared" si="0"/>
        <v>0</v>
      </c>
      <c r="G13" s="9" t="s">
        <v>8</v>
      </c>
      <c r="H13" s="18">
        <f t="shared" si="1"/>
        <v>0</v>
      </c>
      <c r="AA13" s="1"/>
    </row>
    <row r="14" spans="1:27" ht="30" customHeight="1" x14ac:dyDescent="0.25">
      <c r="A14" s="17">
        <v>10</v>
      </c>
      <c r="B14" s="2" t="s">
        <v>22</v>
      </c>
      <c r="C14" s="3" t="s">
        <v>9</v>
      </c>
      <c r="D14" s="3">
        <v>4</v>
      </c>
      <c r="E14" s="8"/>
      <c r="F14" s="5">
        <f t="shared" si="0"/>
        <v>0</v>
      </c>
      <c r="G14" s="9" t="s">
        <v>8</v>
      </c>
      <c r="H14" s="18">
        <f t="shared" si="1"/>
        <v>0</v>
      </c>
      <c r="AA14" s="1"/>
    </row>
    <row r="15" spans="1:27" ht="30" customHeight="1" x14ac:dyDescent="0.25">
      <c r="A15" s="17">
        <v>11</v>
      </c>
      <c r="B15" s="2" t="s">
        <v>23</v>
      </c>
      <c r="C15" s="3" t="s">
        <v>9</v>
      </c>
      <c r="D15" s="3">
        <v>4</v>
      </c>
      <c r="E15" s="8"/>
      <c r="F15" s="5">
        <f t="shared" si="0"/>
        <v>0</v>
      </c>
      <c r="G15" s="9" t="s">
        <v>8</v>
      </c>
      <c r="H15" s="18">
        <f t="shared" si="1"/>
        <v>0</v>
      </c>
      <c r="AA15" s="1"/>
    </row>
    <row r="16" spans="1:27" ht="30" customHeight="1" x14ac:dyDescent="0.25">
      <c r="A16" s="17">
        <v>12</v>
      </c>
      <c r="B16" s="2" t="s">
        <v>24</v>
      </c>
      <c r="C16" s="3" t="s">
        <v>9</v>
      </c>
      <c r="D16" s="3">
        <v>6</v>
      </c>
      <c r="E16" s="8"/>
      <c r="F16" s="5">
        <f t="shared" si="0"/>
        <v>0</v>
      </c>
      <c r="G16" s="9" t="s">
        <v>8</v>
      </c>
      <c r="H16" s="18">
        <f t="shared" si="1"/>
        <v>0</v>
      </c>
      <c r="AA16" s="1"/>
    </row>
    <row r="17" spans="1:27" ht="30" customHeight="1" x14ac:dyDescent="0.25">
      <c r="A17" s="17">
        <v>13</v>
      </c>
      <c r="B17" s="2" t="s">
        <v>25</v>
      </c>
      <c r="C17" s="3" t="s">
        <v>9</v>
      </c>
      <c r="D17" s="3">
        <v>1</v>
      </c>
      <c r="E17" s="8"/>
      <c r="F17" s="5">
        <f t="shared" si="0"/>
        <v>0</v>
      </c>
      <c r="G17" s="9" t="s">
        <v>8</v>
      </c>
      <c r="H17" s="18">
        <f t="shared" ref="H17:H28" si="2">IFERROR(F17*(1+G17),F17)</f>
        <v>0</v>
      </c>
      <c r="AA17" s="1"/>
    </row>
    <row r="18" spans="1:27" ht="30" customHeight="1" x14ac:dyDescent="0.25">
      <c r="A18" s="17">
        <v>14</v>
      </c>
      <c r="B18" s="2" t="s">
        <v>26</v>
      </c>
      <c r="C18" s="3" t="s">
        <v>9</v>
      </c>
      <c r="D18" s="3">
        <v>2</v>
      </c>
      <c r="E18" s="8"/>
      <c r="F18" s="5">
        <f t="shared" si="0"/>
        <v>0</v>
      </c>
      <c r="G18" s="9" t="s">
        <v>8</v>
      </c>
      <c r="H18" s="18">
        <f t="shared" si="2"/>
        <v>0</v>
      </c>
      <c r="AA18" s="1"/>
    </row>
    <row r="19" spans="1:27" ht="30" customHeight="1" x14ac:dyDescent="0.25">
      <c r="A19" s="17">
        <v>15</v>
      </c>
      <c r="B19" s="2" t="s">
        <v>27</v>
      </c>
      <c r="C19" s="3" t="s">
        <v>9</v>
      </c>
      <c r="D19" s="3">
        <v>1</v>
      </c>
      <c r="E19" s="8"/>
      <c r="F19" s="5">
        <f t="shared" si="0"/>
        <v>0</v>
      </c>
      <c r="G19" s="9" t="s">
        <v>8</v>
      </c>
      <c r="H19" s="18">
        <f t="shared" si="2"/>
        <v>0</v>
      </c>
      <c r="AA19" s="1"/>
    </row>
    <row r="20" spans="1:27" ht="30" customHeight="1" x14ac:dyDescent="0.25">
      <c r="A20" s="17">
        <v>16</v>
      </c>
      <c r="B20" s="2" t="s">
        <v>28</v>
      </c>
      <c r="C20" s="3" t="s">
        <v>9</v>
      </c>
      <c r="D20" s="3">
        <v>2</v>
      </c>
      <c r="E20" s="8"/>
      <c r="F20" s="5">
        <f t="shared" si="0"/>
        <v>0</v>
      </c>
      <c r="G20" s="9" t="s">
        <v>8</v>
      </c>
      <c r="H20" s="18">
        <f t="shared" si="2"/>
        <v>0</v>
      </c>
      <c r="AA20" s="1"/>
    </row>
    <row r="21" spans="1:27" ht="30" customHeight="1" x14ac:dyDescent="0.25">
      <c r="A21" s="17">
        <v>17</v>
      </c>
      <c r="B21" s="2" t="s">
        <v>29</v>
      </c>
      <c r="C21" s="3" t="s">
        <v>9</v>
      </c>
      <c r="D21" s="3">
        <v>2</v>
      </c>
      <c r="E21" s="8"/>
      <c r="F21" s="5">
        <f t="shared" si="0"/>
        <v>0</v>
      </c>
      <c r="G21" s="9" t="s">
        <v>8</v>
      </c>
      <c r="H21" s="18">
        <f t="shared" si="2"/>
        <v>0</v>
      </c>
      <c r="AA21" s="1"/>
    </row>
    <row r="22" spans="1:27" ht="30" customHeight="1" x14ac:dyDescent="0.25">
      <c r="A22" s="17">
        <v>18</v>
      </c>
      <c r="B22" s="2" t="s">
        <v>30</v>
      </c>
      <c r="C22" s="3" t="s">
        <v>9</v>
      </c>
      <c r="D22" s="3">
        <v>1</v>
      </c>
      <c r="E22" s="8"/>
      <c r="F22" s="5">
        <f t="shared" si="0"/>
        <v>0</v>
      </c>
      <c r="G22" s="9" t="s">
        <v>8</v>
      </c>
      <c r="H22" s="18">
        <f t="shared" si="2"/>
        <v>0</v>
      </c>
      <c r="AA22" s="1"/>
    </row>
    <row r="23" spans="1:27" ht="30" customHeight="1" x14ac:dyDescent="0.25">
      <c r="A23" s="17">
        <v>19</v>
      </c>
      <c r="B23" s="2" t="s">
        <v>31</v>
      </c>
      <c r="C23" s="3" t="s">
        <v>9</v>
      </c>
      <c r="D23" s="3">
        <v>2</v>
      </c>
      <c r="E23" s="8"/>
      <c r="F23" s="5">
        <f t="shared" si="0"/>
        <v>0</v>
      </c>
      <c r="G23" s="9" t="s">
        <v>8</v>
      </c>
      <c r="H23" s="18">
        <f t="shared" si="2"/>
        <v>0</v>
      </c>
      <c r="AA23" s="1"/>
    </row>
    <row r="24" spans="1:27" ht="30" customHeight="1" x14ac:dyDescent="0.25">
      <c r="A24" s="17">
        <v>20</v>
      </c>
      <c r="B24" s="2" t="s">
        <v>32</v>
      </c>
      <c r="C24" s="3" t="s">
        <v>9</v>
      </c>
      <c r="D24" s="3">
        <v>1</v>
      </c>
      <c r="E24" s="8"/>
      <c r="F24" s="5">
        <f t="shared" si="0"/>
        <v>0</v>
      </c>
      <c r="G24" s="9" t="s">
        <v>8</v>
      </c>
      <c r="H24" s="18">
        <f t="shared" si="2"/>
        <v>0</v>
      </c>
      <c r="AA24" s="1"/>
    </row>
    <row r="25" spans="1:27" ht="30" customHeight="1" x14ac:dyDescent="0.25">
      <c r="A25" s="17">
        <v>21</v>
      </c>
      <c r="B25" s="2" t="s">
        <v>33</v>
      </c>
      <c r="C25" s="3" t="s">
        <v>9</v>
      </c>
      <c r="D25" s="3">
        <v>1</v>
      </c>
      <c r="E25" s="8"/>
      <c r="F25" s="5">
        <f t="shared" si="0"/>
        <v>0</v>
      </c>
      <c r="G25" s="9" t="s">
        <v>8</v>
      </c>
      <c r="H25" s="18">
        <f t="shared" si="2"/>
        <v>0</v>
      </c>
      <c r="AA25" s="1"/>
    </row>
    <row r="26" spans="1:27" ht="30" customHeight="1" x14ac:dyDescent="0.25">
      <c r="A26" s="17">
        <v>22</v>
      </c>
      <c r="B26" s="2" t="s">
        <v>34</v>
      </c>
      <c r="C26" s="3" t="s">
        <v>9</v>
      </c>
      <c r="D26" s="3">
        <v>1</v>
      </c>
      <c r="E26" s="8"/>
      <c r="F26" s="5">
        <f t="shared" si="0"/>
        <v>0</v>
      </c>
      <c r="G26" s="9" t="s">
        <v>8</v>
      </c>
      <c r="H26" s="18">
        <f t="shared" si="2"/>
        <v>0</v>
      </c>
      <c r="AA26" s="1"/>
    </row>
    <row r="27" spans="1:27" ht="30" customHeight="1" x14ac:dyDescent="0.25">
      <c r="A27" s="17">
        <v>23</v>
      </c>
      <c r="B27" s="2" t="s">
        <v>35</v>
      </c>
      <c r="C27" s="3" t="s">
        <v>9</v>
      </c>
      <c r="D27" s="3">
        <v>1</v>
      </c>
      <c r="E27" s="8"/>
      <c r="F27" s="5">
        <f t="shared" si="0"/>
        <v>0</v>
      </c>
      <c r="G27" s="9" t="s">
        <v>8</v>
      </c>
      <c r="H27" s="18">
        <f t="shared" si="2"/>
        <v>0</v>
      </c>
      <c r="AA27" s="1"/>
    </row>
    <row r="28" spans="1:27" ht="30" customHeight="1" x14ac:dyDescent="0.25">
      <c r="A28" s="17">
        <v>24</v>
      </c>
      <c r="B28" s="2" t="s">
        <v>36</v>
      </c>
      <c r="C28" s="3" t="s">
        <v>9</v>
      </c>
      <c r="D28" s="3">
        <v>1</v>
      </c>
      <c r="E28" s="8"/>
      <c r="F28" s="5">
        <f t="shared" si="0"/>
        <v>0</v>
      </c>
      <c r="G28" s="9" t="s">
        <v>8</v>
      </c>
      <c r="H28" s="18">
        <f t="shared" si="2"/>
        <v>0</v>
      </c>
      <c r="AA28" s="1"/>
    </row>
    <row r="29" spans="1:27" ht="45" x14ac:dyDescent="0.25">
      <c r="A29" s="17">
        <v>25</v>
      </c>
      <c r="B29" s="2" t="s">
        <v>37</v>
      </c>
      <c r="C29" s="3" t="s">
        <v>9</v>
      </c>
      <c r="D29" s="3">
        <v>4</v>
      </c>
      <c r="E29" s="8"/>
      <c r="F29" s="5">
        <f t="shared" si="0"/>
        <v>0</v>
      </c>
      <c r="G29" s="9" t="s">
        <v>8</v>
      </c>
      <c r="H29" s="18">
        <f t="shared" si="1"/>
        <v>0</v>
      </c>
      <c r="AA29" s="1"/>
    </row>
    <row r="30" spans="1:27" ht="45" x14ac:dyDescent="0.25">
      <c r="A30" s="17">
        <v>26</v>
      </c>
      <c r="B30" s="2" t="s">
        <v>39</v>
      </c>
      <c r="C30" s="3" t="s">
        <v>9</v>
      </c>
      <c r="D30" s="3">
        <v>1</v>
      </c>
      <c r="E30" s="8"/>
      <c r="F30" s="5">
        <f t="shared" ref="F30:F32" si="3">D30*E30</f>
        <v>0</v>
      </c>
      <c r="G30" s="9" t="s">
        <v>8</v>
      </c>
      <c r="H30" s="18">
        <f t="shared" ref="H30:H32" si="4">IFERROR(F30*(1+G30),F30)</f>
        <v>0</v>
      </c>
      <c r="AA30" s="1"/>
    </row>
    <row r="31" spans="1:27" x14ac:dyDescent="0.25">
      <c r="A31" s="17">
        <v>27</v>
      </c>
      <c r="B31" s="2" t="s">
        <v>40</v>
      </c>
      <c r="C31" s="3" t="s">
        <v>9</v>
      </c>
      <c r="D31" s="3">
        <v>1</v>
      </c>
      <c r="E31" s="8"/>
      <c r="F31" s="5">
        <f t="shared" si="3"/>
        <v>0</v>
      </c>
      <c r="G31" s="9" t="s">
        <v>8</v>
      </c>
      <c r="H31" s="18">
        <f t="shared" si="4"/>
        <v>0</v>
      </c>
      <c r="AA31" s="1"/>
    </row>
    <row r="32" spans="1:27" ht="45.75" thickBot="1" x14ac:dyDescent="0.3">
      <c r="A32" s="17">
        <v>28</v>
      </c>
      <c r="B32" s="2" t="s">
        <v>41</v>
      </c>
      <c r="C32" s="3" t="s">
        <v>9</v>
      </c>
      <c r="D32" s="3">
        <v>1</v>
      </c>
      <c r="E32" s="8"/>
      <c r="F32" s="5">
        <f t="shared" si="3"/>
        <v>0</v>
      </c>
      <c r="G32" s="9" t="s">
        <v>8</v>
      </c>
      <c r="H32" s="18">
        <f t="shared" si="4"/>
        <v>0</v>
      </c>
      <c r="AA32" s="1"/>
    </row>
    <row r="33" spans="1:8" ht="30" customHeight="1" thickBot="1" x14ac:dyDescent="0.3">
      <c r="A33" s="23" t="s">
        <v>11</v>
      </c>
      <c r="B33" s="24"/>
      <c r="C33" s="24"/>
      <c r="D33" s="24"/>
      <c r="E33" s="24"/>
      <c r="F33" s="10">
        <f>SUM(F5:F32)</f>
        <v>0</v>
      </c>
      <c r="G33" s="11" t="s">
        <v>12</v>
      </c>
      <c r="H33" s="12">
        <f>SUM(H5:H32)</f>
        <v>0</v>
      </c>
    </row>
  </sheetData>
  <protectedRanges>
    <protectedRange sqref="E5:E32" name="Rozstęp1"/>
  </protectedRanges>
  <mergeCells count="3">
    <mergeCell ref="A1:H1"/>
    <mergeCell ref="A2:H2"/>
    <mergeCell ref="A33:E33"/>
  </mergeCells>
  <dataValidations disablePrompts="1" count="1">
    <dataValidation type="list" allowBlank="1" showInputMessage="1" showErrorMessage="1" promptTitle="VAT" prompt="Wybierz jedną z stawek VAT" sqref="G5:G32">
      <formula1>"-,0%,5%,7%,8%,23%,nie podlega,zw."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Redlarski</dc:creator>
  <cp:lastModifiedBy>218041kgoj</cp:lastModifiedBy>
  <dcterms:created xsi:type="dcterms:W3CDTF">2024-05-09T12:06:20Z</dcterms:created>
  <dcterms:modified xsi:type="dcterms:W3CDTF">2024-11-06T09:11:50Z</dcterms:modified>
</cp:coreProperties>
</file>