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liszczak7168\Desktop\26szpUInfrastr.24\"/>
    </mc:Choice>
  </mc:AlternateContent>
  <bookViews>
    <workbookView xWindow="0" yWindow="0" windowWidth="25200" windowHeight="11850"/>
  </bookViews>
  <sheets>
    <sheet name="Darłowo" sheetId="5" r:id="rId1"/>
    <sheet name="Kołobrzeg" sheetId="4" r:id="rId2"/>
    <sheet name="Koszalin" sheetId="1" r:id="rId3"/>
  </sheets>
  <definedNames>
    <definedName name="_xlnm.Print_Area" localSheetId="2">Koszalin!$A$1:$Q$52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1" l="1"/>
  <c r="O22" i="4" l="1"/>
  <c r="O23" i="4"/>
  <c r="O24" i="4"/>
  <c r="O25" i="4"/>
  <c r="O26" i="4"/>
  <c r="O27" i="4"/>
  <c r="O28" i="4"/>
  <c r="O21" i="4"/>
  <c r="P21" i="4" s="1"/>
  <c r="O29" i="4" l="1"/>
  <c r="P29" i="4" s="1"/>
  <c r="P28" i="4"/>
  <c r="Q28" i="4" s="1"/>
  <c r="P27" i="4"/>
  <c r="Q27" i="4" s="1"/>
  <c r="P26" i="4"/>
  <c r="Q26" i="4" s="1"/>
  <c r="P25" i="4"/>
  <c r="Q25" i="4" s="1"/>
  <c r="P24" i="4"/>
  <c r="Q24" i="4" s="1"/>
  <c r="P23" i="4"/>
  <c r="Q23" i="4" s="1"/>
  <c r="P22" i="4"/>
  <c r="Q22" i="4" s="1"/>
  <c r="Q21" i="4"/>
  <c r="G29" i="4"/>
  <c r="G35" i="5"/>
  <c r="O22" i="5" l="1"/>
  <c r="P22" i="5" s="1"/>
  <c r="Q22" i="5" s="1"/>
  <c r="O23" i="5"/>
  <c r="P23" i="5" s="1"/>
  <c r="Q23" i="5" s="1"/>
  <c r="O24" i="5"/>
  <c r="P24" i="5" s="1"/>
  <c r="Q24" i="5" s="1"/>
  <c r="O25" i="5"/>
  <c r="P25" i="5" s="1"/>
  <c r="Q25" i="5" s="1"/>
  <c r="O26" i="5"/>
  <c r="P26" i="5" s="1"/>
  <c r="Q26" i="5" s="1"/>
  <c r="O27" i="5"/>
  <c r="P27" i="5" s="1"/>
  <c r="Q27" i="5" s="1"/>
  <c r="O28" i="5"/>
  <c r="P28" i="5" s="1"/>
  <c r="Q28" i="5" s="1"/>
  <c r="O29" i="5"/>
  <c r="P29" i="5" s="1"/>
  <c r="Q29" i="5" s="1"/>
  <c r="O30" i="5"/>
  <c r="P30" i="5" s="1"/>
  <c r="Q30" i="5" s="1"/>
  <c r="O31" i="5"/>
  <c r="P31" i="5" s="1"/>
  <c r="Q31" i="5" s="1"/>
  <c r="O32" i="5"/>
  <c r="P32" i="5" s="1"/>
  <c r="Q32" i="5" s="1"/>
  <c r="O33" i="5"/>
  <c r="P33" i="5" s="1"/>
  <c r="Q33" i="5" s="1"/>
  <c r="P34" i="5"/>
  <c r="Q34" i="5" s="1"/>
  <c r="Q29" i="4" l="1"/>
  <c r="Q30" i="4" s="1"/>
  <c r="Q31" i="4" s="1"/>
  <c r="P39" i="1" l="1"/>
  <c r="O39" i="1"/>
  <c r="Q39" i="1"/>
  <c r="Q40" i="1"/>
  <c r="Q41" i="1" s="1"/>
  <c r="P21" i="5"/>
  <c r="Q21" i="5" s="1"/>
  <c r="O35" i="5"/>
  <c r="P35" i="5" s="1"/>
  <c r="Q35" i="5" s="1"/>
  <c r="Q36" i="5" s="1"/>
  <c r="Q37" i="5" s="1"/>
  <c r="N21" i="5"/>
</calcChain>
</file>

<file path=xl/sharedStrings.xml><?xml version="1.0" encoding="utf-8"?>
<sst xmlns="http://schemas.openxmlformats.org/spreadsheetml/2006/main" count="346" uniqueCount="105">
  <si>
    <t>WYKONAWCA</t>
  </si>
  <si>
    <t>1.</t>
  </si>
  <si>
    <t>Nazwa i adres Zamawiającego: 17 Wojskowy Oddział Gospodarczy; ul. 4-go Marca 3; 75-901 Koszalin ; GZ Darłowo</t>
  </si>
  <si>
    <t>2.</t>
  </si>
  <si>
    <t>3.</t>
  </si>
  <si>
    <t>4.</t>
  </si>
  <si>
    <t>5.</t>
  </si>
  <si>
    <t>6.</t>
  </si>
  <si>
    <t>7.</t>
  </si>
  <si>
    <t>Lp.</t>
  </si>
  <si>
    <t>Miejsce zainstalowania</t>
  </si>
  <si>
    <t>Nazwa systemu / urządzenia</t>
  </si>
  <si>
    <t>Wykaz elementów wchodzących w skład systemu / urządzenia</t>
  </si>
  <si>
    <t>Kompleks Wojskowy</t>
  </si>
  <si>
    <t>Nr budynku</t>
  </si>
  <si>
    <t>Nazwa Użytkownika</t>
  </si>
  <si>
    <t>Nazwa elementu</t>
  </si>
  <si>
    <t>Ilość              [szt]</t>
  </si>
  <si>
    <t>17 WOG</t>
  </si>
  <si>
    <t>8 pplot</t>
  </si>
  <si>
    <t>CSSP</t>
  </si>
  <si>
    <t>283 krt</t>
  </si>
  <si>
    <t>Przedstawiciele SOI</t>
  </si>
  <si>
    <t>Podpis Kierownika SOI</t>
  </si>
  <si>
    <t>GL</t>
  </si>
  <si>
    <t>8 brem</t>
  </si>
  <si>
    <t>Nazwa użytkownika</t>
  </si>
  <si>
    <t xml:space="preserve">Nazwa użytkownika </t>
  </si>
  <si>
    <t>numer budynku</t>
  </si>
  <si>
    <t>Sprawność urządzeń</t>
  </si>
  <si>
    <t>Podjęte czynności , nr protokołu napraw , planowany termin naprawy</t>
  </si>
  <si>
    <t>Czy element jest sprawny ? [TAK/NIE]</t>
  </si>
  <si>
    <t>Czy urządzenie /system jest sprawny? [TAK/NIE]</t>
  </si>
  <si>
    <t>Cena jedn. netto [zł]</t>
  </si>
  <si>
    <t>Wartość netto [zł]</t>
  </si>
  <si>
    <t>Wartość podatku VAT [zł]</t>
  </si>
  <si>
    <t>Wartość brutto [zł]</t>
  </si>
  <si>
    <t xml:space="preserve">            …………………………</t>
  </si>
  <si>
    <t>Nazwa i adres Zamawiającego: 17 Wojskowy Oddział Gospodarczy; ul. 4-go Marca 3; 75-901 Koszalin ; GZ Kołobrzeg</t>
  </si>
  <si>
    <r>
      <t>Podpisy</t>
    </r>
    <r>
      <rPr>
        <b/>
        <sz val="8"/>
        <color theme="1"/>
        <rFont val="Arial Narrow"/>
        <family val="2"/>
        <charset val="238"/>
      </rPr>
      <t xml:space="preserve"> (NALEŻY PODPISYWAĆ SIĘ CZYTELNIE)</t>
    </r>
  </si>
  <si>
    <t>1. ………………………………………………………………..……..</t>
  </si>
  <si>
    <t>……………………………………………………………….</t>
  </si>
  <si>
    <t>1. ……………………………………………………….……..</t>
  </si>
  <si>
    <t>2. ………………………………………………………………..……..</t>
  </si>
  <si>
    <t>2. ……………………………………………………….……..</t>
  </si>
  <si>
    <t>3. ……………………...……………………………………………..</t>
  </si>
  <si>
    <t>3. …………………………..………………………………….</t>
  </si>
  <si>
    <t>RAZEM</t>
  </si>
  <si>
    <t>Nazwa i adres Zamawiającego: 17 Wojskowy Oddział Gospodarczy; ul. 4-go Marca 3; 75-901 Koszalin ; GZ Koszalin</t>
  </si>
  <si>
    <t>Data wykonania przeglądu i konserwacji wg harmonogramu:</t>
  </si>
  <si>
    <t>Data faktycznego wykonania przeglądu i konserwacji:</t>
  </si>
  <si>
    <t>Rozliczenie szczegółowe wykonanego przeglądu i konserwacji:</t>
  </si>
  <si>
    <t>Nr (wg. Harmonogramu) przeglądu i konserwacji:</t>
  </si>
  <si>
    <t>Numer budynku</t>
  </si>
  <si>
    <t>Data wykonania przeglądu i konserwacji</t>
  </si>
  <si>
    <t>Nr protokołu z wykonanego przeglądu i konserwacji</t>
  </si>
  <si>
    <t>Wycena przeglądu i konserwacji</t>
  </si>
  <si>
    <t>Jeden przegląd i konserwacja</t>
  </si>
  <si>
    <t>NETTO</t>
  </si>
  <si>
    <t>Wykaz ustereki i nieprawidłowości</t>
  </si>
  <si>
    <t>System zabezpieczeń przeciwpożarowych</t>
  </si>
  <si>
    <t>Drzwi i przegrody przeciwpożarowe</t>
  </si>
  <si>
    <t>ul. Zwycięstwa 30  Darłowo</t>
  </si>
  <si>
    <t>Kompleks wojskowy w Bobolinie</t>
  </si>
  <si>
    <t>Skład Darłowo</t>
  </si>
  <si>
    <t>Sprawność drzwi</t>
  </si>
  <si>
    <t>VAT</t>
  </si>
  <si>
    <t>Rodzaj stałych urządzeń technicznych: Drzwi i przegrody przeciwpożarowe</t>
  </si>
  <si>
    <t>Kołobrzeg                  ul. Koszalińska 76</t>
  </si>
  <si>
    <t xml:space="preserve">Kompleks wojskowy  Kołobrzeg                           ul. Wiosenna 4a </t>
  </si>
  <si>
    <t xml:space="preserve">Kompleks wojskowy  Kołobrzeg                            ul. Wiosenna 4a </t>
  </si>
  <si>
    <t xml:space="preserve">Kompleks wojskowy  w Gąskach               </t>
  </si>
  <si>
    <t>RCI Gdynia /  PO16</t>
  </si>
  <si>
    <t xml:space="preserve"> Koszalin                     ul. 4 Marca 3 </t>
  </si>
  <si>
    <t xml:space="preserve"> Koszalin                    ul. Wojska Polskiego 66</t>
  </si>
  <si>
    <t>Kompleks wojskowy Darżewo</t>
  </si>
  <si>
    <t xml:space="preserve">     CSSP</t>
  </si>
  <si>
    <t>……………………………..</t>
  </si>
  <si>
    <t>Osoby ze strony Wykonawcy wykonujące konserwację:</t>
  </si>
  <si>
    <t>ROZLICZENIE WYKONANEJ USŁUGI PRZEGLĄDU I KONSERWACJI STAŁYCH URZĄDZEŃ TECHNICZNYCH (………….. - ……... 202... r.)</t>
  </si>
  <si>
    <t>Nazwa i adres Wykonawcy:…………………………………………………………..</t>
  </si>
  <si>
    <t>Nr (wg. Harmonogramu) przeglądu i konserwacji: ……</t>
  </si>
  <si>
    <t>………….</t>
  </si>
  <si>
    <t>…………..</t>
  </si>
  <si>
    <t>Potwierdzam wykonanie usługi zgodnie z umową nr ……………………………………..</t>
  </si>
  <si>
    <t>Potwierdzam wykonanie usługi zgodnie z umową nr ………………... z dnia ……………. r.</t>
  </si>
  <si>
    <t>ROZLICZENIE WYKONANEJ USŁUGI PRZEGLĄDU I KONSERWACJI STAŁYCH URZĄDZEŃ TECHNICZNYCH (Darłowo - ……………..r.)</t>
  </si>
  <si>
    <t>Nazwa i adres Wykonawcy:…………………………………………………………</t>
  </si>
  <si>
    <t>…</t>
  </si>
  <si>
    <t>……….</t>
  </si>
  <si>
    <t>………..</t>
  </si>
  <si>
    <t>Potwierdzam wykonanie usługi zgodnie z umową nr ……………. z dnia  ………….. r.</t>
  </si>
  <si>
    <t>Nr (wg. Harmonogramu) przeglądu i konserwacji: ….</t>
  </si>
  <si>
    <t>Nazwa i adres Wykonawcy:……………………………………………….</t>
  </si>
  <si>
    <t>ROZLICZENIE WYKONANEJ USŁUGI PRZEGLĄDU I KONSERWACJI STAŁYCH URZĄDZEŃ TECHNICZNYCH (Kołobrzeg - ………………. r.)</t>
  </si>
  <si>
    <t>8.</t>
  </si>
  <si>
    <t>9.</t>
  </si>
  <si>
    <t>10.</t>
  </si>
  <si>
    <t>11.</t>
  </si>
  <si>
    <t>12.</t>
  </si>
  <si>
    <t>14.</t>
  </si>
  <si>
    <t>15.</t>
  </si>
  <si>
    <t>16.</t>
  </si>
  <si>
    <t>17.</t>
  </si>
  <si>
    <t>Załącznik nr 6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</si>
</sst>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4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8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Czcionka tekstu podstawowego"/>
      <charset val="238"/>
    </font>
    <font>
      <b/>
      <sz val="8"/>
      <color theme="1"/>
      <name val="Arial Narrow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 Narrow"/>
      <family val="2"/>
      <charset val="238"/>
    </font>
    <font>
      <i/>
      <sz val="10"/>
      <color rgb="FFFF0000"/>
      <name val="Arial"/>
      <family val="2"/>
      <charset val="238"/>
    </font>
    <font>
      <sz val="6"/>
      <color theme="1"/>
      <name val="Arial Narrow"/>
      <family val="2"/>
      <charset val="238"/>
    </font>
    <font>
      <sz val="5"/>
      <color theme="1"/>
      <name val="Arial Narrow"/>
      <family val="2"/>
      <charset val="238"/>
    </font>
    <font>
      <i/>
      <sz val="8"/>
      <name val="Arial Narrow"/>
      <family val="2"/>
      <charset val="238"/>
    </font>
    <font>
      <sz val="8"/>
      <color theme="1"/>
      <name val="Calibri"/>
      <family val="2"/>
      <charset val="238"/>
      <scheme val="minor"/>
    </font>
    <font>
      <b/>
      <i/>
      <sz val="8"/>
      <name val="Arial Narrow"/>
      <family val="2"/>
      <charset val="238"/>
    </font>
    <font>
      <sz val="6"/>
      <color theme="1"/>
      <name val="Calibri"/>
      <family val="2"/>
      <charset val="238"/>
      <scheme val="minor"/>
    </font>
    <font>
      <b/>
      <sz val="6"/>
      <color theme="1"/>
      <name val="Czcionka tekstu podstawowego"/>
      <charset val="238"/>
    </font>
    <font>
      <i/>
      <sz val="6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b/>
      <i/>
      <sz val="10"/>
      <name val="Arial Narrow"/>
      <family val="2"/>
      <charset val="238"/>
    </font>
    <font>
      <sz val="8"/>
      <color theme="1"/>
      <name val="Arial"/>
      <family val="2"/>
      <charset val="238"/>
    </font>
    <font>
      <sz val="5"/>
      <color theme="1"/>
      <name val="Arial"/>
      <family val="2"/>
      <charset val="238"/>
    </font>
    <font>
      <sz val="5"/>
      <name val="Arial"/>
      <family val="2"/>
      <charset val="238"/>
    </font>
    <font>
      <sz val="4"/>
      <name val="Arial"/>
      <family val="2"/>
      <charset val="238"/>
    </font>
    <font>
      <b/>
      <sz val="4"/>
      <color rgb="FFFF0000"/>
      <name val="Arial"/>
      <family val="2"/>
      <charset val="238"/>
    </font>
    <font>
      <b/>
      <i/>
      <sz val="7"/>
      <color theme="1"/>
      <name val="Arial Narrow"/>
      <family val="2"/>
      <charset val="238"/>
    </font>
    <font>
      <sz val="7"/>
      <color theme="1"/>
      <name val="Arial Narrow"/>
      <family val="2"/>
      <charset val="238"/>
    </font>
    <font>
      <b/>
      <sz val="12"/>
      <color theme="1"/>
      <name val="Czcionka tekstu podstawowego"/>
      <charset val="238"/>
    </font>
    <font>
      <sz val="12"/>
      <color theme="1"/>
      <name val="Czcionka tekstu podstawowego"/>
      <charset val="238"/>
    </font>
    <font>
      <b/>
      <sz val="8"/>
      <color theme="1"/>
      <name val="Czcionka tekstu podstawowego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7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sz val="7"/>
      <name val="Arial"/>
      <family val="2"/>
      <charset val="238"/>
    </font>
    <font>
      <b/>
      <sz val="7"/>
      <color rgb="FFFF0000"/>
      <name val="Arial"/>
      <family val="2"/>
      <charset val="238"/>
    </font>
    <font>
      <b/>
      <i/>
      <sz val="10"/>
      <color theme="1"/>
      <name val="Arial Narrow"/>
      <family val="2"/>
      <charset val="238"/>
    </font>
    <font>
      <b/>
      <i/>
      <sz val="8"/>
      <color theme="1"/>
      <name val="Arial Narrow"/>
      <family val="2"/>
      <charset val="238"/>
    </font>
    <font>
      <b/>
      <i/>
      <sz val="8"/>
      <color theme="1"/>
      <name val="Arial"/>
      <family val="2"/>
      <charset val="238"/>
    </font>
    <font>
      <b/>
      <i/>
      <sz val="8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35" fillId="0" borderId="0" applyFont="0" applyFill="0" applyBorder="0" applyAlignment="0" applyProtection="0"/>
  </cellStyleXfs>
  <cellXfs count="20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/>
    <xf numFmtId="0" fontId="10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0" fontId="16" fillId="0" borderId="1" xfId="0" applyFont="1" applyBorder="1"/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20" fillId="3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21" fillId="0" borderId="0" xfId="0" applyFont="1" applyAlignment="1"/>
    <xf numFmtId="0" fontId="11" fillId="0" borderId="0" xfId="0" applyFont="1" applyAlignment="1"/>
    <xf numFmtId="0" fontId="1" fillId="0" borderId="0" xfId="0" applyFont="1"/>
    <xf numFmtId="0" fontId="23" fillId="3" borderId="1" xfId="0" applyFont="1" applyFill="1" applyBorder="1" applyAlignment="1">
      <alignment horizontal="center" vertical="center"/>
    </xf>
    <xf numFmtId="0" fontId="24" fillId="0" borderId="0" xfId="0" applyFont="1"/>
    <xf numFmtId="0" fontId="15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29" fillId="2" borderId="1" xfId="0" applyFont="1" applyFill="1" applyBorder="1" applyAlignment="1">
      <alignment horizontal="center" vertical="center"/>
    </xf>
    <xf numFmtId="0" fontId="29" fillId="4" borderId="15" xfId="0" applyFont="1" applyFill="1" applyBorder="1" applyAlignment="1">
      <alignment horizontal="center" vertical="center"/>
    </xf>
    <xf numFmtId="0" fontId="29" fillId="4" borderId="1" xfId="0" applyFont="1" applyFill="1" applyBorder="1" applyAlignment="1">
      <alignment horizontal="center" vertical="center"/>
    </xf>
    <xf numFmtId="0" fontId="29" fillId="4" borderId="6" xfId="0" applyFont="1" applyFill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30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2" fillId="0" borderId="0" xfId="0" applyFont="1" applyAlignment="1">
      <alignment horizontal="left"/>
    </xf>
    <xf numFmtId="0" fontId="33" fillId="0" borderId="0" xfId="0" applyFont="1" applyAlignment="1">
      <alignment horizontal="center" vertical="center"/>
    </xf>
    <xf numFmtId="0" fontId="32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13" fillId="0" borderId="0" xfId="0" applyFont="1"/>
    <xf numFmtId="0" fontId="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21" fillId="0" borderId="0" xfId="0" applyFont="1" applyBorder="1" applyAlignment="1"/>
    <xf numFmtId="0" fontId="21" fillId="0" borderId="0" xfId="0" applyFont="1" applyBorder="1" applyAlignment="1">
      <alignment horizontal="right"/>
    </xf>
    <xf numFmtId="0" fontId="9" fillId="0" borderId="0" xfId="0" applyFont="1"/>
    <xf numFmtId="0" fontId="9" fillId="0" borderId="0" xfId="0" applyFont="1" applyAlignment="1"/>
    <xf numFmtId="0" fontId="34" fillId="0" borderId="0" xfId="0" applyFont="1" applyAlignment="1"/>
    <xf numFmtId="0" fontId="9" fillId="0" borderId="0" xfId="0" applyFont="1" applyAlignment="1">
      <alignment horizontal="center"/>
    </xf>
    <xf numFmtId="0" fontId="29" fillId="2" borderId="2" xfId="0" applyFont="1" applyFill="1" applyBorder="1" applyAlignment="1">
      <alignment horizontal="center" vertical="center"/>
    </xf>
    <xf numFmtId="0" fontId="29" fillId="2" borderId="6" xfId="0" applyFont="1" applyFill="1" applyBorder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vertical="center"/>
    </xf>
    <xf numFmtId="0" fontId="21" fillId="0" borderId="0" xfId="0" applyFont="1" applyBorder="1" applyAlignment="1">
      <alignment horizontal="center"/>
    </xf>
    <xf numFmtId="0" fontId="36" fillId="0" borderId="1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/>
    </xf>
    <xf numFmtId="0" fontId="36" fillId="0" borderId="10" xfId="0" applyFont="1" applyBorder="1" applyAlignment="1">
      <alignment horizontal="center" vertical="center" wrapText="1"/>
    </xf>
    <xf numFmtId="0" fontId="37" fillId="0" borderId="0" xfId="0" applyFont="1" applyAlignment="1">
      <alignment horizontal="right"/>
    </xf>
    <xf numFmtId="0" fontId="15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5" fillId="0" borderId="10" xfId="0" applyFont="1" applyBorder="1" applyAlignment="1">
      <alignment vertical="center"/>
    </xf>
    <xf numFmtId="0" fontId="15" fillId="0" borderId="11" xfId="0" applyFont="1" applyBorder="1" applyAlignment="1">
      <alignment vertical="center"/>
    </xf>
    <xf numFmtId="0" fontId="36" fillId="3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/>
    </xf>
    <xf numFmtId="0" fontId="36" fillId="0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164" fontId="11" fillId="0" borderId="15" xfId="1" applyFont="1" applyBorder="1"/>
    <xf numFmtId="164" fontId="11" fillId="0" borderId="1" xfId="1" applyFont="1" applyBorder="1"/>
    <xf numFmtId="164" fontId="11" fillId="0" borderId="6" xfId="1" applyFont="1" applyBorder="1"/>
    <xf numFmtId="164" fontId="21" fillId="0" borderId="0" xfId="1" applyFont="1" applyBorder="1" applyAlignment="1"/>
    <xf numFmtId="164" fontId="21" fillId="0" borderId="25" xfId="1" applyFont="1" applyBorder="1" applyAlignment="1">
      <alignment horizontal="center"/>
    </xf>
    <xf numFmtId="164" fontId="21" fillId="5" borderId="28" xfId="1" applyFont="1" applyFill="1" applyBorder="1" applyAlignment="1">
      <alignment horizontal="center"/>
    </xf>
    <xf numFmtId="164" fontId="40" fillId="5" borderId="29" xfId="1" applyFont="1" applyFill="1" applyBorder="1" applyAlignment="1"/>
    <xf numFmtId="0" fontId="21" fillId="6" borderId="28" xfId="0" applyFont="1" applyFill="1" applyBorder="1" applyAlignment="1">
      <alignment horizontal="center"/>
    </xf>
    <xf numFmtId="164" fontId="40" fillId="6" borderId="28" xfId="1" applyFont="1" applyFill="1" applyBorder="1" applyAlignment="1"/>
    <xf numFmtId="164" fontId="37" fillId="7" borderId="13" xfId="1" applyFont="1" applyFill="1" applyBorder="1" applyAlignment="1">
      <alignment horizontal="center" vertical="center"/>
    </xf>
    <xf numFmtId="164" fontId="40" fillId="7" borderId="26" xfId="1" applyFont="1" applyFill="1" applyBorder="1" applyAlignment="1">
      <alignment horizontal="center" vertical="center"/>
    </xf>
    <xf numFmtId="0" fontId="36" fillId="3" borderId="10" xfId="0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 wrapText="1"/>
    </xf>
    <xf numFmtId="0" fontId="23" fillId="3" borderId="10" xfId="0" applyFont="1" applyFill="1" applyBorder="1" applyAlignment="1">
      <alignment horizontal="center" vertical="center" wrapText="1"/>
    </xf>
    <xf numFmtId="0" fontId="23" fillId="3" borderId="10" xfId="0" applyFont="1" applyFill="1" applyBorder="1" applyAlignment="1">
      <alignment horizontal="center" vertical="center"/>
    </xf>
    <xf numFmtId="0" fontId="36" fillId="3" borderId="11" xfId="0" applyFont="1" applyFill="1" applyBorder="1" applyAlignment="1">
      <alignment horizontal="center" vertical="center" wrapText="1"/>
    </xf>
    <xf numFmtId="0" fontId="23" fillId="3" borderId="11" xfId="0" applyFont="1" applyFill="1" applyBorder="1" applyAlignment="1">
      <alignment horizontal="center" vertical="center" wrapText="1"/>
    </xf>
    <xf numFmtId="0" fontId="23" fillId="3" borderId="11" xfId="0" applyFont="1" applyFill="1" applyBorder="1" applyAlignment="1">
      <alignment horizontal="center" vertical="center"/>
    </xf>
    <xf numFmtId="0" fontId="41" fillId="2" borderId="10" xfId="0" applyFont="1" applyFill="1" applyBorder="1" applyAlignment="1">
      <alignment horizontal="center" vertical="center"/>
    </xf>
    <xf numFmtId="0" fontId="41" fillId="2" borderId="1" xfId="0" applyFont="1" applyFill="1" applyBorder="1" applyAlignment="1">
      <alignment horizontal="center" vertical="center"/>
    </xf>
    <xf numFmtId="0" fontId="41" fillId="2" borderId="2" xfId="0" applyFont="1" applyFill="1" applyBorder="1" applyAlignment="1">
      <alignment horizontal="center" vertical="center"/>
    </xf>
    <xf numFmtId="0" fontId="41" fillId="2" borderId="5" xfId="0" applyFont="1" applyFill="1" applyBorder="1" applyAlignment="1">
      <alignment horizontal="center" vertical="center"/>
    </xf>
    <xf numFmtId="0" fontId="41" fillId="4" borderId="15" xfId="0" applyFont="1" applyFill="1" applyBorder="1" applyAlignment="1">
      <alignment horizontal="center" vertical="center"/>
    </xf>
    <xf numFmtId="0" fontId="41" fillId="4" borderId="1" xfId="0" applyFont="1" applyFill="1" applyBorder="1" applyAlignment="1">
      <alignment horizontal="center" vertical="center"/>
    </xf>
    <xf numFmtId="0" fontId="41" fillId="4" borderId="6" xfId="0" applyFont="1" applyFill="1" applyBorder="1" applyAlignment="1">
      <alignment horizontal="center" vertical="center"/>
    </xf>
    <xf numFmtId="2" fontId="21" fillId="7" borderId="25" xfId="0" applyNumberFormat="1" applyFont="1" applyFill="1" applyBorder="1" applyAlignment="1"/>
    <xf numFmtId="164" fontId="21" fillId="7" borderId="13" xfId="1" applyFont="1" applyFill="1" applyBorder="1" applyAlignment="1"/>
    <xf numFmtId="164" fontId="21" fillId="7" borderId="26" xfId="1" applyFont="1" applyFill="1" applyBorder="1" applyAlignment="1"/>
    <xf numFmtId="0" fontId="21" fillId="5" borderId="28" xfId="0" applyFont="1" applyFill="1" applyBorder="1" applyAlignment="1">
      <alignment horizontal="center"/>
    </xf>
    <xf numFmtId="164" fontId="21" fillId="5" borderId="28" xfId="1" applyFont="1" applyFill="1" applyBorder="1" applyAlignment="1"/>
    <xf numFmtId="0" fontId="21" fillId="9" borderId="28" xfId="0" applyFont="1" applyFill="1" applyBorder="1" applyAlignment="1">
      <alignment horizontal="center" vertical="center"/>
    </xf>
    <xf numFmtId="164" fontId="21" fillId="9" borderId="28" xfId="1" applyFont="1" applyFill="1" applyBorder="1" applyAlignment="1"/>
    <xf numFmtId="0" fontId="21" fillId="8" borderId="0" xfId="0" applyFont="1" applyFill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/>
    </xf>
    <xf numFmtId="0" fontId="9" fillId="11" borderId="28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42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vertical="center" wrapText="1"/>
    </xf>
    <xf numFmtId="0" fontId="17" fillId="3" borderId="1" xfId="0" applyFont="1" applyFill="1" applyBorder="1" applyAlignment="1">
      <alignment horizontal="center" vertical="center"/>
    </xf>
    <xf numFmtId="164" fontId="3" fillId="0" borderId="15" xfId="1" applyFont="1" applyBorder="1"/>
    <xf numFmtId="164" fontId="3" fillId="0" borderId="1" xfId="1" applyFont="1" applyBorder="1"/>
    <xf numFmtId="164" fontId="9" fillId="7" borderId="25" xfId="1" applyFont="1" applyFill="1" applyBorder="1" applyAlignment="1">
      <alignment horizontal="center" vertical="center"/>
    </xf>
    <xf numFmtId="164" fontId="9" fillId="10" borderId="28" xfId="1" applyFont="1" applyFill="1" applyBorder="1" applyAlignment="1">
      <alignment horizontal="center" vertical="center"/>
    </xf>
    <xf numFmtId="164" fontId="41" fillId="7" borderId="26" xfId="1" applyFont="1" applyFill="1" applyBorder="1" applyAlignment="1"/>
    <xf numFmtId="164" fontId="41" fillId="10" borderId="28" xfId="1" applyFont="1" applyFill="1" applyBorder="1" applyAlignment="1"/>
    <xf numFmtId="164" fontId="41" fillId="11" borderId="28" xfId="1" applyFont="1" applyFill="1" applyBorder="1" applyAlignment="1"/>
    <xf numFmtId="164" fontId="41" fillId="7" borderId="13" xfId="1" applyFont="1" applyFill="1" applyBorder="1" applyAlignment="1"/>
    <xf numFmtId="0" fontId="23" fillId="3" borderId="5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6" fillId="0" borderId="1" xfId="0" applyFont="1" applyBorder="1" applyAlignment="1">
      <alignment wrapText="1"/>
    </xf>
    <xf numFmtId="0" fontId="16" fillId="0" borderId="1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0" fontId="25" fillId="2" borderId="10" xfId="0" applyFont="1" applyFill="1" applyBorder="1" applyAlignment="1">
      <alignment horizontal="center" vertical="center" wrapText="1"/>
    </xf>
    <xf numFmtId="0" fontId="25" fillId="2" borderId="14" xfId="0" applyFont="1" applyFill="1" applyBorder="1" applyAlignment="1">
      <alignment horizontal="center" vertical="center" wrapText="1"/>
    </xf>
    <xf numFmtId="0" fontId="25" fillId="2" borderId="1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30" fillId="2" borderId="10" xfId="0" applyFont="1" applyFill="1" applyBorder="1" applyAlignment="1">
      <alignment horizontal="center" vertical="center" wrapText="1"/>
    </xf>
    <xf numFmtId="0" fontId="30" fillId="2" borderId="1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1" fillId="0" borderId="3" xfId="0" applyFont="1" applyBorder="1" applyAlignment="1">
      <alignment horizontal="right"/>
    </xf>
    <xf numFmtId="0" fontId="21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5" fillId="4" borderId="22" xfId="0" applyFont="1" applyFill="1" applyBorder="1" applyAlignment="1">
      <alignment horizontal="center" vertical="center" wrapText="1"/>
    </xf>
    <xf numFmtId="0" fontId="25" fillId="4" borderId="19" xfId="0" applyFont="1" applyFill="1" applyBorder="1" applyAlignment="1">
      <alignment horizontal="center" vertical="center" wrapText="1"/>
    </xf>
    <xf numFmtId="0" fontId="25" fillId="4" borderId="16" xfId="0" applyFont="1" applyFill="1" applyBorder="1" applyAlignment="1">
      <alignment horizontal="center" vertical="center" wrapText="1"/>
    </xf>
    <xf numFmtId="0" fontId="38" fillId="2" borderId="12" xfId="0" applyFont="1" applyFill="1" applyBorder="1" applyAlignment="1">
      <alignment horizontal="center" vertical="center" wrapText="1"/>
    </xf>
    <xf numFmtId="0" fontId="38" fillId="2" borderId="20" xfId="0" applyFont="1" applyFill="1" applyBorder="1" applyAlignment="1">
      <alignment horizontal="center" vertical="center" wrapText="1"/>
    </xf>
    <xf numFmtId="0" fontId="38" fillId="2" borderId="21" xfId="0" applyFont="1" applyFill="1" applyBorder="1" applyAlignment="1">
      <alignment horizontal="center" vertical="center" wrapText="1"/>
    </xf>
    <xf numFmtId="0" fontId="26" fillId="4" borderId="22" xfId="0" applyFont="1" applyFill="1" applyBorder="1" applyAlignment="1">
      <alignment horizontal="center" vertical="center" wrapText="1"/>
    </xf>
    <xf numFmtId="0" fontId="26" fillId="4" borderId="19" xfId="0" applyFont="1" applyFill="1" applyBorder="1" applyAlignment="1">
      <alignment horizontal="center" vertical="center" wrapText="1"/>
    </xf>
    <xf numFmtId="0" fontId="26" fillId="4" borderId="16" xfId="0" applyFont="1" applyFill="1" applyBorder="1" applyAlignment="1">
      <alignment horizontal="center" vertical="center" wrapText="1"/>
    </xf>
    <xf numFmtId="0" fontId="25" fillId="4" borderId="18" xfId="0" applyFont="1" applyFill="1" applyBorder="1" applyAlignment="1">
      <alignment horizontal="center" vertical="center" wrapText="1"/>
    </xf>
    <xf numFmtId="0" fontId="25" fillId="4" borderId="17" xfId="0" applyFont="1" applyFill="1" applyBorder="1" applyAlignment="1">
      <alignment horizontal="center" vertical="center" wrapText="1"/>
    </xf>
    <xf numFmtId="0" fontId="25" fillId="4" borderId="10" xfId="0" applyFont="1" applyFill="1" applyBorder="1" applyAlignment="1">
      <alignment horizontal="center" vertical="center" wrapText="1"/>
    </xf>
    <xf numFmtId="0" fontId="25" fillId="4" borderId="11" xfId="0" applyFont="1" applyFill="1" applyBorder="1" applyAlignment="1">
      <alignment horizontal="center" vertical="center" wrapText="1"/>
    </xf>
    <xf numFmtId="0" fontId="25" fillId="4" borderId="12" xfId="0" applyFont="1" applyFill="1" applyBorder="1" applyAlignment="1">
      <alignment horizontal="center" vertical="center" wrapText="1"/>
    </xf>
    <xf numFmtId="0" fontId="25" fillId="4" borderId="21" xfId="0" applyFont="1" applyFill="1" applyBorder="1" applyAlignment="1">
      <alignment horizontal="center" vertical="center" wrapText="1"/>
    </xf>
    <xf numFmtId="0" fontId="25" fillId="2" borderId="5" xfId="0" applyFont="1" applyFill="1" applyBorder="1" applyAlignment="1">
      <alignment horizontal="center" vertical="center" wrapText="1"/>
    </xf>
    <xf numFmtId="0" fontId="25" fillId="2" borderId="19" xfId="0" applyFont="1" applyFill="1" applyBorder="1" applyAlignment="1">
      <alignment horizontal="center" vertical="center" wrapText="1"/>
    </xf>
    <xf numFmtId="0" fontId="25" fillId="2" borderId="23" xfId="0" applyFont="1" applyFill="1" applyBorder="1" applyAlignment="1">
      <alignment horizontal="center" vertical="center" wrapText="1"/>
    </xf>
    <xf numFmtId="0" fontId="26" fillId="2" borderId="10" xfId="0" applyFont="1" applyFill="1" applyBorder="1" applyAlignment="1">
      <alignment horizontal="center" vertical="center" wrapText="1"/>
    </xf>
    <xf numFmtId="0" fontId="26" fillId="2" borderId="14" xfId="0" applyFont="1" applyFill="1" applyBorder="1" applyAlignment="1">
      <alignment horizontal="center" vertical="center" wrapText="1"/>
    </xf>
    <xf numFmtId="0" fontId="26" fillId="2" borderId="11" xfId="0" applyFont="1" applyFill="1" applyBorder="1" applyAlignment="1">
      <alignment horizontal="center" vertical="center" wrapText="1"/>
    </xf>
    <xf numFmtId="0" fontId="38" fillId="2" borderId="10" xfId="0" applyFont="1" applyFill="1" applyBorder="1" applyAlignment="1">
      <alignment horizontal="center" vertical="center" wrapText="1"/>
    </xf>
    <xf numFmtId="0" fontId="39" fillId="2" borderId="14" xfId="0" applyFont="1" applyFill="1" applyBorder="1" applyAlignment="1">
      <alignment horizontal="center" vertical="center" wrapText="1"/>
    </xf>
    <xf numFmtId="0" fontId="39" fillId="2" borderId="11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1" fillId="0" borderId="24" xfId="0" applyFont="1" applyBorder="1" applyAlignment="1">
      <alignment horizontal="right"/>
    </xf>
    <xf numFmtId="0" fontId="10" fillId="0" borderId="0" xfId="0" applyFont="1" applyBorder="1" applyAlignment="1">
      <alignment horizontal="left" vertical="center"/>
    </xf>
    <xf numFmtId="0" fontId="27" fillId="2" borderId="10" xfId="0" applyFont="1" applyFill="1" applyBorder="1" applyAlignment="1">
      <alignment horizontal="center" vertical="center" wrapText="1"/>
    </xf>
    <xf numFmtId="0" fontId="28" fillId="2" borderId="14" xfId="0" applyFont="1" applyFill="1" applyBorder="1" applyAlignment="1">
      <alignment horizontal="center" vertical="center" wrapText="1"/>
    </xf>
    <xf numFmtId="0" fontId="28" fillId="2" borderId="11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center" wrapText="1"/>
    </xf>
    <xf numFmtId="0" fontId="27" fillId="2" borderId="27" xfId="0" applyFont="1" applyFill="1" applyBorder="1" applyAlignment="1">
      <alignment horizontal="center" vertical="center" wrapText="1"/>
    </xf>
    <xf numFmtId="0" fontId="27" fillId="2" borderId="7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right"/>
    </xf>
    <xf numFmtId="0" fontId="9" fillId="0" borderId="24" xfId="0" applyFont="1" applyBorder="1" applyAlignment="1">
      <alignment horizontal="right"/>
    </xf>
    <xf numFmtId="0" fontId="27" fillId="2" borderId="12" xfId="0" applyFont="1" applyFill="1" applyBorder="1" applyAlignment="1">
      <alignment horizontal="center" vertical="center" wrapText="1"/>
    </xf>
    <xf numFmtId="0" fontId="27" fillId="2" borderId="20" xfId="0" applyFont="1" applyFill="1" applyBorder="1" applyAlignment="1">
      <alignment horizontal="center" vertical="center" wrapText="1"/>
    </xf>
    <xf numFmtId="0" fontId="27" fillId="2" borderId="21" xfId="0" applyFont="1" applyFill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Q51"/>
  <sheetViews>
    <sheetView tabSelected="1" view="pageBreakPreview" zoomScale="140" zoomScaleNormal="120" zoomScaleSheetLayoutView="140" workbookViewId="0">
      <selection activeCell="P1" sqref="P1"/>
    </sheetView>
  </sheetViews>
  <sheetFormatPr defaultRowHeight="15"/>
  <cols>
    <col min="1" max="1" width="3.7109375" customWidth="1"/>
    <col min="2" max="2" width="8.7109375" style="15" customWidth="1"/>
    <col min="3" max="3" width="6.7109375" customWidth="1"/>
    <col min="4" max="4" width="4.7109375" customWidth="1"/>
    <col min="5" max="5" width="8.7109375" customWidth="1"/>
    <col min="6" max="6" width="12.7109375" style="15" customWidth="1"/>
    <col min="7" max="7" width="6.7109375" style="23" customWidth="1"/>
    <col min="8" max="8" width="6.7109375" customWidth="1"/>
    <col min="9" max="9" width="8.7109375" customWidth="1"/>
    <col min="10" max="11" width="15.7109375" customWidth="1"/>
    <col min="12" max="13" width="10.7109375" customWidth="1"/>
    <col min="14" max="17" width="8.7109375" customWidth="1"/>
  </cols>
  <sheetData>
    <row r="1" spans="1:17" ht="15.75">
      <c r="A1" s="133" t="s">
        <v>0</v>
      </c>
      <c r="B1" s="133"/>
      <c r="C1" s="133"/>
      <c r="D1" s="133"/>
      <c r="E1" s="33"/>
      <c r="F1" s="2"/>
      <c r="G1" s="1"/>
      <c r="H1" s="34"/>
      <c r="I1" s="34"/>
      <c r="J1" s="3"/>
      <c r="K1" s="3"/>
      <c r="L1" s="35"/>
      <c r="M1" s="20"/>
      <c r="N1" s="20"/>
      <c r="O1" s="35"/>
      <c r="P1" s="59" t="s">
        <v>104</v>
      </c>
      <c r="Q1" s="25"/>
    </row>
    <row r="2" spans="1:17" ht="15.75">
      <c r="A2" s="1"/>
      <c r="B2" s="18"/>
      <c r="C2" s="36"/>
      <c r="D2" s="15"/>
      <c r="E2" s="15"/>
      <c r="F2" s="2"/>
      <c r="G2" s="1"/>
      <c r="H2" s="34"/>
      <c r="I2" s="34"/>
      <c r="J2" s="3"/>
      <c r="K2" s="3"/>
      <c r="L2" s="2"/>
    </row>
    <row r="3" spans="1:17" ht="15.75">
      <c r="A3" s="134" t="s">
        <v>37</v>
      </c>
      <c r="B3" s="134"/>
      <c r="C3" s="134"/>
      <c r="D3" s="134"/>
      <c r="E3" s="18"/>
      <c r="F3" s="2"/>
      <c r="G3" s="1"/>
      <c r="H3" s="34"/>
      <c r="I3" s="34"/>
      <c r="J3" s="3"/>
      <c r="K3" s="3"/>
      <c r="L3" s="2"/>
    </row>
    <row r="4" spans="1:17" ht="15.75">
      <c r="A4" s="37"/>
      <c r="B4" s="37"/>
      <c r="C4" s="37"/>
      <c r="D4" s="37"/>
      <c r="E4" s="18"/>
      <c r="F4" s="2"/>
      <c r="G4" s="1"/>
      <c r="H4" s="34"/>
      <c r="I4" s="34"/>
      <c r="J4" s="3"/>
      <c r="K4" s="3"/>
      <c r="L4" s="2"/>
    </row>
    <row r="5" spans="1:17" ht="15.75">
      <c r="A5" s="37"/>
      <c r="B5" s="37"/>
      <c r="C5" s="37"/>
      <c r="D5" s="37"/>
      <c r="E5" s="18"/>
      <c r="F5" s="2"/>
      <c r="G5" s="1"/>
      <c r="H5" s="34"/>
      <c r="I5" s="34"/>
      <c r="J5" s="3"/>
      <c r="K5" s="3"/>
      <c r="L5" s="2"/>
    </row>
    <row r="6" spans="1:17">
      <c r="A6" s="135" t="s">
        <v>86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</row>
    <row r="7" spans="1:17">
      <c r="A7" s="135"/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</row>
    <row r="8" spans="1:17" ht="20.25">
      <c r="A8" s="5"/>
      <c r="B8" s="16"/>
      <c r="C8" s="38"/>
      <c r="D8" s="16"/>
      <c r="E8" s="16"/>
      <c r="F8" s="7"/>
      <c r="G8" s="136"/>
      <c r="H8" s="136"/>
      <c r="I8" s="136"/>
      <c r="J8" s="39"/>
      <c r="K8" s="6"/>
      <c r="L8" s="7"/>
      <c r="M8" s="5"/>
      <c r="N8" s="5"/>
      <c r="O8" s="5"/>
      <c r="P8" s="5"/>
    </row>
    <row r="9" spans="1:17" ht="15.75">
      <c r="A9" s="8" t="s">
        <v>1</v>
      </c>
      <c r="B9" s="53" t="s">
        <v>2</v>
      </c>
      <c r="C9" s="53"/>
      <c r="D9" s="53"/>
      <c r="E9" s="53"/>
      <c r="F9" s="53"/>
      <c r="G9" s="53"/>
      <c r="H9" s="53"/>
      <c r="I9" s="53"/>
      <c r="J9" s="53"/>
      <c r="K9" s="3"/>
      <c r="L9" s="9"/>
      <c r="M9" s="4"/>
      <c r="N9" s="4"/>
      <c r="O9" s="4"/>
      <c r="P9" s="4"/>
      <c r="Q9" s="4"/>
    </row>
    <row r="10" spans="1:17" ht="15.75" customHeight="1">
      <c r="A10" s="8" t="s">
        <v>3</v>
      </c>
      <c r="B10" s="132" t="s">
        <v>87</v>
      </c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4"/>
      <c r="N10" s="4"/>
      <c r="O10" s="4"/>
      <c r="P10" s="4"/>
      <c r="Q10" s="4"/>
    </row>
    <row r="11" spans="1:17" ht="15.75">
      <c r="A11" s="8" t="s">
        <v>4</v>
      </c>
      <c r="B11" s="132" t="s">
        <v>67</v>
      </c>
      <c r="C11" s="132"/>
      <c r="D11" s="132"/>
      <c r="E11" s="132"/>
      <c r="F11" s="132"/>
      <c r="G11" s="132"/>
      <c r="H11" s="132"/>
      <c r="I11" s="132"/>
      <c r="J11" s="132"/>
      <c r="K11" s="3"/>
      <c r="L11" s="9"/>
      <c r="M11" s="4"/>
      <c r="N11" s="4"/>
      <c r="O11" s="4"/>
      <c r="P11" s="4"/>
      <c r="Q11" s="4"/>
    </row>
    <row r="12" spans="1:17" ht="15.75">
      <c r="A12" s="8" t="s">
        <v>5</v>
      </c>
      <c r="B12" s="10" t="s">
        <v>52</v>
      </c>
      <c r="C12" s="8"/>
      <c r="D12" s="8"/>
      <c r="E12" s="11"/>
      <c r="F12" s="12"/>
      <c r="G12" s="8" t="s">
        <v>88</v>
      </c>
      <c r="H12" s="12"/>
      <c r="I12" s="12"/>
      <c r="J12" s="12"/>
      <c r="K12" s="3"/>
      <c r="L12" s="9"/>
      <c r="M12" s="4"/>
      <c r="N12" s="4"/>
      <c r="O12" s="4"/>
      <c r="P12" s="4"/>
      <c r="Q12" s="4"/>
    </row>
    <row r="13" spans="1:17" ht="15.75">
      <c r="A13" s="8" t="s">
        <v>6</v>
      </c>
      <c r="B13" s="10" t="s">
        <v>49</v>
      </c>
      <c r="C13" s="8"/>
      <c r="D13" s="8"/>
      <c r="E13" s="8"/>
      <c r="F13" s="12"/>
      <c r="G13" s="8"/>
      <c r="H13" s="12"/>
      <c r="I13" s="12"/>
      <c r="J13" s="12"/>
      <c r="K13" s="3"/>
      <c r="L13" s="9"/>
      <c r="M13" s="4"/>
      <c r="N13" s="4"/>
      <c r="O13" s="4"/>
      <c r="P13" s="4"/>
      <c r="Q13" s="4"/>
    </row>
    <row r="14" spans="1:17" ht="15.75">
      <c r="A14" s="8" t="s">
        <v>7</v>
      </c>
      <c r="B14" s="40" t="s">
        <v>50</v>
      </c>
      <c r="C14" s="40"/>
      <c r="D14" s="40"/>
      <c r="E14" s="40"/>
      <c r="F14" s="40"/>
      <c r="G14" s="8"/>
      <c r="H14" s="12" t="s">
        <v>89</v>
      </c>
      <c r="I14" s="12"/>
      <c r="J14" s="12"/>
      <c r="K14" s="3"/>
      <c r="L14" s="9"/>
      <c r="M14" s="4"/>
      <c r="N14" s="4"/>
      <c r="O14" s="4"/>
      <c r="P14" s="4"/>
      <c r="Q14" s="4"/>
    </row>
    <row r="15" spans="1:17" ht="15.75">
      <c r="A15" s="8" t="s">
        <v>8</v>
      </c>
      <c r="B15" s="28" t="s">
        <v>51</v>
      </c>
      <c r="C15" s="8"/>
      <c r="D15" s="8"/>
      <c r="E15" s="8"/>
      <c r="F15" s="12"/>
      <c r="G15" s="8"/>
      <c r="H15" s="12"/>
      <c r="I15" s="12" t="s">
        <v>90</v>
      </c>
      <c r="J15" s="12"/>
      <c r="K15" s="3"/>
      <c r="L15" s="9"/>
      <c r="M15" s="4"/>
      <c r="N15" s="4"/>
      <c r="O15" s="4"/>
      <c r="P15" s="4"/>
      <c r="Q15" s="4"/>
    </row>
    <row r="16" spans="1:17" ht="15" customHeight="1">
      <c r="A16" s="140" t="s">
        <v>9</v>
      </c>
      <c r="B16" s="141" t="s">
        <v>10</v>
      </c>
      <c r="C16" s="142"/>
      <c r="D16" s="143"/>
      <c r="E16" s="140" t="s">
        <v>11</v>
      </c>
      <c r="F16" s="141" t="s">
        <v>12</v>
      </c>
      <c r="G16" s="143"/>
      <c r="H16" s="137" t="s">
        <v>54</v>
      </c>
      <c r="I16" s="137" t="s">
        <v>55</v>
      </c>
      <c r="J16" s="173" t="s">
        <v>65</v>
      </c>
      <c r="K16" s="174"/>
      <c r="L16" s="174"/>
      <c r="M16" s="175"/>
      <c r="N16" s="158" t="s">
        <v>56</v>
      </c>
      <c r="O16" s="159"/>
      <c r="P16" s="159"/>
      <c r="Q16" s="160"/>
    </row>
    <row r="17" spans="1:17" ht="15" customHeight="1">
      <c r="A17" s="140"/>
      <c r="B17" s="144"/>
      <c r="C17" s="145"/>
      <c r="D17" s="146"/>
      <c r="E17" s="140"/>
      <c r="F17" s="144"/>
      <c r="G17" s="146"/>
      <c r="H17" s="138"/>
      <c r="I17" s="138"/>
      <c r="J17" s="137" t="s">
        <v>59</v>
      </c>
      <c r="K17" s="176" t="s">
        <v>30</v>
      </c>
      <c r="L17" s="179" t="s">
        <v>31</v>
      </c>
      <c r="M17" s="161" t="s">
        <v>32</v>
      </c>
      <c r="N17" s="164" t="s">
        <v>57</v>
      </c>
      <c r="O17" s="165"/>
      <c r="P17" s="165"/>
      <c r="Q17" s="166"/>
    </row>
    <row r="18" spans="1:17">
      <c r="A18" s="140"/>
      <c r="B18" s="149" t="s">
        <v>13</v>
      </c>
      <c r="C18" s="149" t="s">
        <v>27</v>
      </c>
      <c r="D18" s="149" t="s">
        <v>28</v>
      </c>
      <c r="E18" s="140"/>
      <c r="F18" s="147" t="s">
        <v>16</v>
      </c>
      <c r="G18" s="147" t="s">
        <v>17</v>
      </c>
      <c r="H18" s="138"/>
      <c r="I18" s="138"/>
      <c r="J18" s="138"/>
      <c r="K18" s="177"/>
      <c r="L18" s="180"/>
      <c r="M18" s="162"/>
      <c r="N18" s="167" t="s">
        <v>33</v>
      </c>
      <c r="O18" s="169" t="s">
        <v>34</v>
      </c>
      <c r="P18" s="169" t="s">
        <v>35</v>
      </c>
      <c r="Q18" s="171" t="s">
        <v>36</v>
      </c>
    </row>
    <row r="19" spans="1:17">
      <c r="A19" s="140"/>
      <c r="B19" s="150"/>
      <c r="C19" s="150"/>
      <c r="D19" s="150"/>
      <c r="E19" s="140"/>
      <c r="F19" s="148"/>
      <c r="G19" s="148"/>
      <c r="H19" s="139"/>
      <c r="I19" s="139"/>
      <c r="J19" s="139"/>
      <c r="K19" s="178"/>
      <c r="L19" s="181"/>
      <c r="M19" s="163"/>
      <c r="N19" s="168"/>
      <c r="O19" s="170"/>
      <c r="P19" s="170"/>
      <c r="Q19" s="172"/>
    </row>
    <row r="20" spans="1:17">
      <c r="A20" s="29">
        <v>1</v>
      </c>
      <c r="B20" s="29">
        <v>2</v>
      </c>
      <c r="C20" s="29">
        <v>3</v>
      </c>
      <c r="D20" s="29">
        <v>4</v>
      </c>
      <c r="E20" s="29">
        <v>5</v>
      </c>
      <c r="F20" s="29">
        <v>6</v>
      </c>
      <c r="G20" s="29">
        <v>9</v>
      </c>
      <c r="H20" s="29">
        <v>10</v>
      </c>
      <c r="I20" s="50">
        <v>11</v>
      </c>
      <c r="J20" s="29">
        <v>12</v>
      </c>
      <c r="K20" s="29">
        <v>13</v>
      </c>
      <c r="L20" s="29">
        <v>14</v>
      </c>
      <c r="M20" s="51">
        <v>15</v>
      </c>
      <c r="N20" s="30">
        <v>16</v>
      </c>
      <c r="O20" s="31">
        <v>17</v>
      </c>
      <c r="P20" s="31">
        <v>18</v>
      </c>
      <c r="Q20" s="32">
        <v>19</v>
      </c>
    </row>
    <row r="21" spans="1:17" ht="30" customHeight="1">
      <c r="A21" s="26">
        <v>1</v>
      </c>
      <c r="B21" s="55" t="s">
        <v>62</v>
      </c>
      <c r="C21" s="60" t="s">
        <v>24</v>
      </c>
      <c r="D21" s="68">
        <v>3</v>
      </c>
      <c r="E21" s="56" t="s">
        <v>60</v>
      </c>
      <c r="F21" s="65" t="s">
        <v>61</v>
      </c>
      <c r="G21" s="24">
        <v>3</v>
      </c>
      <c r="H21" s="19"/>
      <c r="I21" s="125"/>
      <c r="J21" s="127"/>
      <c r="K21" s="14"/>
      <c r="L21" s="127"/>
      <c r="M21" s="128"/>
      <c r="N21" s="71">
        <f ca="1">N21:N3150</f>
        <v>0</v>
      </c>
      <c r="O21" s="72"/>
      <c r="P21" s="72">
        <f>O21*23%</f>
        <v>0</v>
      </c>
      <c r="Q21" s="73">
        <f>P21+O21</f>
        <v>0</v>
      </c>
    </row>
    <row r="22" spans="1:17" ht="30" customHeight="1">
      <c r="A22" s="26">
        <v>2</v>
      </c>
      <c r="B22" s="55" t="s">
        <v>62</v>
      </c>
      <c r="C22" s="26" t="s">
        <v>24</v>
      </c>
      <c r="D22" s="68">
        <v>24</v>
      </c>
      <c r="E22" s="56" t="s">
        <v>60</v>
      </c>
      <c r="F22" s="65" t="s">
        <v>61</v>
      </c>
      <c r="G22" s="24">
        <v>4</v>
      </c>
      <c r="H22" s="19"/>
      <c r="I22" s="125"/>
      <c r="J22" s="129"/>
      <c r="K22" s="14"/>
      <c r="L22" s="129"/>
      <c r="M22" s="129"/>
      <c r="N22" s="71"/>
      <c r="O22" s="72">
        <f t="shared" ref="O22:O33" si="0">N22*G22</f>
        <v>0</v>
      </c>
      <c r="P22" s="72">
        <f t="shared" ref="P22:P35" si="1">O22*23%</f>
        <v>0</v>
      </c>
      <c r="Q22" s="73">
        <f t="shared" ref="Q22:Q35" si="2">P22+O22</f>
        <v>0</v>
      </c>
    </row>
    <row r="23" spans="1:17" ht="30" customHeight="1">
      <c r="A23" s="66">
        <v>3</v>
      </c>
      <c r="B23" s="55" t="s">
        <v>62</v>
      </c>
      <c r="C23" s="26" t="s">
        <v>24</v>
      </c>
      <c r="D23" s="68">
        <v>26</v>
      </c>
      <c r="E23" s="56" t="s">
        <v>60</v>
      </c>
      <c r="F23" s="65" t="s">
        <v>61</v>
      </c>
      <c r="G23" s="24">
        <v>4</v>
      </c>
      <c r="H23" s="19"/>
      <c r="I23" s="125"/>
      <c r="J23" s="129"/>
      <c r="K23" s="14"/>
      <c r="L23" s="129"/>
      <c r="M23" s="129"/>
      <c r="N23" s="71"/>
      <c r="O23" s="72">
        <f t="shared" si="0"/>
        <v>0</v>
      </c>
      <c r="P23" s="72">
        <f t="shared" si="1"/>
        <v>0</v>
      </c>
      <c r="Q23" s="73">
        <f t="shared" si="2"/>
        <v>0</v>
      </c>
    </row>
    <row r="24" spans="1:17" ht="30" customHeight="1">
      <c r="A24" s="66">
        <v>4</v>
      </c>
      <c r="B24" s="55" t="s">
        <v>62</v>
      </c>
      <c r="C24" s="26" t="s">
        <v>24</v>
      </c>
      <c r="D24" s="68">
        <v>41</v>
      </c>
      <c r="E24" s="56" t="s">
        <v>60</v>
      </c>
      <c r="F24" s="65" t="s">
        <v>61</v>
      </c>
      <c r="G24" s="24">
        <v>1</v>
      </c>
      <c r="H24" s="19"/>
      <c r="I24" s="125"/>
      <c r="J24" s="127"/>
      <c r="K24" s="14"/>
      <c r="L24" s="127"/>
      <c r="M24" s="128"/>
      <c r="N24" s="71"/>
      <c r="O24" s="72">
        <f t="shared" si="0"/>
        <v>0</v>
      </c>
      <c r="P24" s="72">
        <f t="shared" si="1"/>
        <v>0</v>
      </c>
      <c r="Q24" s="73">
        <f t="shared" si="2"/>
        <v>0</v>
      </c>
    </row>
    <row r="25" spans="1:17" ht="30" customHeight="1">
      <c r="A25" s="66">
        <v>5</v>
      </c>
      <c r="B25" s="55" t="s">
        <v>62</v>
      </c>
      <c r="C25" s="26" t="s">
        <v>24</v>
      </c>
      <c r="D25" s="68">
        <v>45</v>
      </c>
      <c r="E25" s="56" t="s">
        <v>60</v>
      </c>
      <c r="F25" s="65" t="s">
        <v>61</v>
      </c>
      <c r="G25" s="24">
        <v>8</v>
      </c>
      <c r="H25" s="19"/>
      <c r="I25" s="125"/>
      <c r="J25" s="127"/>
      <c r="K25" s="14"/>
      <c r="L25" s="127"/>
      <c r="M25" s="128"/>
      <c r="N25" s="71"/>
      <c r="O25" s="72">
        <f t="shared" si="0"/>
        <v>0</v>
      </c>
      <c r="P25" s="72">
        <f t="shared" si="1"/>
        <v>0</v>
      </c>
      <c r="Q25" s="73">
        <f t="shared" si="2"/>
        <v>0</v>
      </c>
    </row>
    <row r="26" spans="1:17" ht="30" customHeight="1">
      <c r="A26" s="66">
        <v>6</v>
      </c>
      <c r="B26" s="55" t="s">
        <v>62</v>
      </c>
      <c r="C26" s="56" t="s">
        <v>64</v>
      </c>
      <c r="D26" s="68">
        <v>55</v>
      </c>
      <c r="E26" s="56" t="s">
        <v>60</v>
      </c>
      <c r="F26" s="65" t="s">
        <v>61</v>
      </c>
      <c r="G26" s="24">
        <v>6</v>
      </c>
      <c r="H26" s="19"/>
      <c r="I26" s="125"/>
      <c r="J26" s="127"/>
      <c r="K26" s="14"/>
      <c r="L26" s="127"/>
      <c r="M26" s="128"/>
      <c r="N26" s="71"/>
      <c r="O26" s="72">
        <f t="shared" si="0"/>
        <v>0</v>
      </c>
      <c r="P26" s="72">
        <f t="shared" si="1"/>
        <v>0</v>
      </c>
      <c r="Q26" s="73">
        <f t="shared" si="2"/>
        <v>0</v>
      </c>
    </row>
    <row r="27" spans="1:17" ht="30" customHeight="1">
      <c r="A27" s="66">
        <v>7</v>
      </c>
      <c r="B27" s="55" t="s">
        <v>62</v>
      </c>
      <c r="C27" s="26" t="s">
        <v>24</v>
      </c>
      <c r="D27" s="68">
        <v>185</v>
      </c>
      <c r="E27" s="56" t="s">
        <v>60</v>
      </c>
      <c r="F27" s="65" t="s">
        <v>61</v>
      </c>
      <c r="G27" s="24">
        <v>10</v>
      </c>
      <c r="H27" s="19"/>
      <c r="I27" s="125"/>
      <c r="J27" s="127"/>
      <c r="K27" s="14"/>
      <c r="L27" s="127"/>
      <c r="M27" s="128"/>
      <c r="N27" s="71"/>
      <c r="O27" s="72">
        <f t="shared" si="0"/>
        <v>0</v>
      </c>
      <c r="P27" s="72">
        <f t="shared" si="1"/>
        <v>0</v>
      </c>
      <c r="Q27" s="73">
        <f t="shared" si="2"/>
        <v>0</v>
      </c>
    </row>
    <row r="28" spans="1:17" ht="30" customHeight="1">
      <c r="A28" s="66">
        <v>8</v>
      </c>
      <c r="B28" s="55" t="s">
        <v>62</v>
      </c>
      <c r="C28" s="26" t="s">
        <v>24</v>
      </c>
      <c r="D28" s="68">
        <v>576</v>
      </c>
      <c r="E28" s="56" t="s">
        <v>60</v>
      </c>
      <c r="F28" s="65" t="s">
        <v>61</v>
      </c>
      <c r="G28" s="24">
        <v>9</v>
      </c>
      <c r="H28" s="19"/>
      <c r="I28" s="125"/>
      <c r="J28" s="127"/>
      <c r="K28" s="14"/>
      <c r="L28" s="127"/>
      <c r="M28" s="128"/>
      <c r="N28" s="71"/>
      <c r="O28" s="72">
        <f t="shared" si="0"/>
        <v>0</v>
      </c>
      <c r="P28" s="72">
        <f t="shared" si="1"/>
        <v>0</v>
      </c>
      <c r="Q28" s="73">
        <f t="shared" si="2"/>
        <v>0</v>
      </c>
    </row>
    <row r="29" spans="1:17" ht="30" customHeight="1">
      <c r="A29" s="66">
        <v>9</v>
      </c>
      <c r="B29" s="55" t="s">
        <v>62</v>
      </c>
      <c r="C29" s="26" t="s">
        <v>24</v>
      </c>
      <c r="D29" s="68">
        <v>596</v>
      </c>
      <c r="E29" s="56" t="s">
        <v>60</v>
      </c>
      <c r="F29" s="65" t="s">
        <v>61</v>
      </c>
      <c r="G29" s="24">
        <v>2</v>
      </c>
      <c r="H29" s="19"/>
      <c r="I29" s="125"/>
      <c r="J29" s="127"/>
      <c r="K29" s="14"/>
      <c r="L29" s="127"/>
      <c r="M29" s="128"/>
      <c r="N29" s="71"/>
      <c r="O29" s="72">
        <f t="shared" si="0"/>
        <v>0</v>
      </c>
      <c r="P29" s="72">
        <f t="shared" si="1"/>
        <v>0</v>
      </c>
      <c r="Q29" s="73">
        <f t="shared" si="2"/>
        <v>0</v>
      </c>
    </row>
    <row r="30" spans="1:17" ht="30" customHeight="1">
      <c r="A30" s="64">
        <v>10</v>
      </c>
      <c r="B30" s="55" t="s">
        <v>62</v>
      </c>
      <c r="C30" s="26" t="s">
        <v>24</v>
      </c>
      <c r="D30" s="68">
        <v>597</v>
      </c>
      <c r="E30" s="56" t="s">
        <v>60</v>
      </c>
      <c r="F30" s="65" t="s">
        <v>61</v>
      </c>
      <c r="G30" s="24">
        <v>2</v>
      </c>
      <c r="H30" s="19"/>
      <c r="I30" s="125"/>
      <c r="J30" s="127"/>
      <c r="K30" s="14"/>
      <c r="L30" s="127"/>
      <c r="M30" s="128"/>
      <c r="N30" s="71"/>
      <c r="O30" s="72">
        <f t="shared" si="0"/>
        <v>0</v>
      </c>
      <c r="P30" s="72">
        <f t="shared" si="1"/>
        <v>0</v>
      </c>
      <c r="Q30" s="73">
        <f t="shared" si="2"/>
        <v>0</v>
      </c>
    </row>
    <row r="31" spans="1:17" ht="30" customHeight="1">
      <c r="A31" s="26">
        <v>11</v>
      </c>
      <c r="B31" s="55" t="s">
        <v>62</v>
      </c>
      <c r="C31" s="26" t="s">
        <v>24</v>
      </c>
      <c r="D31" s="68">
        <v>598</v>
      </c>
      <c r="E31" s="56" t="s">
        <v>60</v>
      </c>
      <c r="F31" s="65" t="s">
        <v>61</v>
      </c>
      <c r="G31" s="24">
        <v>2</v>
      </c>
      <c r="H31" s="19"/>
      <c r="I31" s="125"/>
      <c r="J31" s="127"/>
      <c r="K31" s="14"/>
      <c r="L31" s="127"/>
      <c r="M31" s="128"/>
      <c r="N31" s="71"/>
      <c r="O31" s="72">
        <f t="shared" si="0"/>
        <v>0</v>
      </c>
      <c r="P31" s="72">
        <f t="shared" si="1"/>
        <v>0</v>
      </c>
      <c r="Q31" s="73">
        <f t="shared" si="2"/>
        <v>0</v>
      </c>
    </row>
    <row r="32" spans="1:17" ht="30" customHeight="1">
      <c r="A32" s="63">
        <v>12</v>
      </c>
      <c r="B32" s="55" t="s">
        <v>62</v>
      </c>
      <c r="C32" s="26" t="s">
        <v>24</v>
      </c>
      <c r="D32" s="69">
        <v>599</v>
      </c>
      <c r="E32" s="56" t="s">
        <v>60</v>
      </c>
      <c r="F32" s="65" t="s">
        <v>61</v>
      </c>
      <c r="G32" s="70">
        <v>11</v>
      </c>
      <c r="H32" s="19"/>
      <c r="I32" s="125"/>
      <c r="J32" s="126"/>
      <c r="K32" s="126"/>
      <c r="L32" s="130"/>
      <c r="M32" s="131"/>
      <c r="N32" s="71"/>
      <c r="O32" s="72">
        <f t="shared" si="0"/>
        <v>0</v>
      </c>
      <c r="P32" s="72">
        <f t="shared" si="1"/>
        <v>0</v>
      </c>
      <c r="Q32" s="73">
        <f t="shared" si="2"/>
        <v>0</v>
      </c>
    </row>
    <row r="33" spans="1:17" ht="30" customHeight="1">
      <c r="A33" s="64">
        <v>13</v>
      </c>
      <c r="B33" s="55" t="s">
        <v>62</v>
      </c>
      <c r="C33" s="26" t="s">
        <v>24</v>
      </c>
      <c r="D33" s="69">
        <v>600</v>
      </c>
      <c r="E33" s="56" t="s">
        <v>60</v>
      </c>
      <c r="F33" s="65" t="s">
        <v>61</v>
      </c>
      <c r="G33" s="70">
        <v>4</v>
      </c>
      <c r="H33" s="19"/>
      <c r="I33" s="125"/>
      <c r="J33" s="127"/>
      <c r="K33" s="14"/>
      <c r="L33" s="127"/>
      <c r="M33" s="128"/>
      <c r="N33" s="71"/>
      <c r="O33" s="72">
        <f t="shared" si="0"/>
        <v>0</v>
      </c>
      <c r="P33" s="72">
        <f t="shared" si="1"/>
        <v>0</v>
      </c>
      <c r="Q33" s="73">
        <f t="shared" si="2"/>
        <v>0</v>
      </c>
    </row>
    <row r="34" spans="1:17" ht="30" customHeight="1">
      <c r="A34" s="26">
        <v>14</v>
      </c>
      <c r="B34" s="67" t="s">
        <v>63</v>
      </c>
      <c r="C34" s="26" t="s">
        <v>20</v>
      </c>
      <c r="D34" s="69">
        <v>27</v>
      </c>
      <c r="E34" s="56" t="s">
        <v>60</v>
      </c>
      <c r="F34" s="65" t="s">
        <v>61</v>
      </c>
      <c r="G34" s="70">
        <v>6</v>
      </c>
      <c r="H34" s="19"/>
      <c r="I34" s="125"/>
      <c r="J34" s="126"/>
      <c r="K34" s="126"/>
      <c r="L34" s="130"/>
      <c r="M34" s="131"/>
      <c r="N34" s="71"/>
      <c r="O34" s="72"/>
      <c r="P34" s="72">
        <f t="shared" si="1"/>
        <v>0</v>
      </c>
      <c r="Q34" s="73">
        <f t="shared" si="2"/>
        <v>0</v>
      </c>
    </row>
    <row r="35" spans="1:17" ht="16.5" thickBot="1">
      <c r="A35" s="41"/>
      <c r="B35" s="42"/>
      <c r="C35" s="42"/>
      <c r="D35" s="42"/>
      <c r="E35" s="42"/>
      <c r="F35" s="42"/>
      <c r="G35" s="104">
        <f>SUM(G21:G34)</f>
        <v>72</v>
      </c>
      <c r="H35" s="9"/>
      <c r="I35" s="9"/>
      <c r="J35" s="9"/>
      <c r="K35" s="21"/>
      <c r="L35" s="152"/>
      <c r="M35" s="152"/>
      <c r="N35" s="75" t="s">
        <v>47</v>
      </c>
      <c r="O35" s="80">
        <f>SUM(O21:O34)</f>
        <v>0</v>
      </c>
      <c r="P35" s="80">
        <f t="shared" si="1"/>
        <v>0</v>
      </c>
      <c r="Q35" s="81">
        <f t="shared" si="2"/>
        <v>0</v>
      </c>
    </row>
    <row r="36" spans="1:17" ht="16.5" thickBot="1">
      <c r="A36" s="41"/>
      <c r="B36" s="42"/>
      <c r="C36" s="42"/>
      <c r="D36" s="42"/>
      <c r="E36" s="42"/>
      <c r="F36" s="42"/>
      <c r="G36" s="9"/>
      <c r="H36" s="9"/>
      <c r="I36" s="9"/>
      <c r="J36" s="9"/>
      <c r="K36" s="21"/>
      <c r="L36" s="54"/>
      <c r="M36" s="54"/>
      <c r="N36" s="74"/>
      <c r="O36" s="74"/>
      <c r="P36" s="76" t="s">
        <v>58</v>
      </c>
      <c r="Q36" s="77">
        <f>Q35/1.23</f>
        <v>0</v>
      </c>
    </row>
    <row r="37" spans="1:17" ht="16.5" thickBot="1">
      <c r="A37" s="41"/>
      <c r="B37" s="42"/>
      <c r="C37" s="42"/>
      <c r="D37" s="42"/>
      <c r="E37" s="42"/>
      <c r="F37" s="42"/>
      <c r="G37" s="9"/>
      <c r="H37" s="9"/>
      <c r="I37" s="9"/>
      <c r="J37" s="9"/>
      <c r="K37" s="21"/>
      <c r="L37" s="54"/>
      <c r="M37" s="54"/>
      <c r="N37" s="44"/>
      <c r="O37" s="44"/>
      <c r="P37" s="78" t="s">
        <v>66</v>
      </c>
      <c r="Q37" s="79">
        <f>Q36*23%</f>
        <v>0</v>
      </c>
    </row>
    <row r="38" spans="1:17" ht="15.75">
      <c r="A38" s="41"/>
      <c r="B38" s="42"/>
      <c r="C38" s="42"/>
      <c r="D38" s="42"/>
      <c r="E38" s="42"/>
      <c r="F38" s="42"/>
      <c r="G38" s="9"/>
      <c r="H38" s="9"/>
      <c r="I38" s="9"/>
      <c r="J38" s="9"/>
      <c r="K38" s="21"/>
      <c r="L38" s="21"/>
      <c r="M38" s="54"/>
      <c r="N38" s="44"/>
      <c r="O38" s="44"/>
      <c r="P38" s="44"/>
      <c r="Q38" s="44"/>
    </row>
    <row r="39" spans="1:17" ht="15.75">
      <c r="A39" s="41"/>
      <c r="B39" s="42"/>
      <c r="C39" s="42"/>
      <c r="D39" s="42"/>
      <c r="E39" s="42"/>
      <c r="F39" s="42"/>
      <c r="G39" s="156" t="s">
        <v>85</v>
      </c>
      <c r="H39" s="156"/>
      <c r="I39" s="156"/>
      <c r="J39" s="156"/>
      <c r="K39" s="156"/>
      <c r="L39" s="156"/>
      <c r="M39" s="156"/>
      <c r="N39" s="21"/>
      <c r="O39" s="54"/>
      <c r="P39" s="45"/>
      <c r="Q39" s="44"/>
    </row>
    <row r="40" spans="1:17" ht="15.75">
      <c r="A40" s="41"/>
      <c r="B40" s="42"/>
      <c r="C40" s="42"/>
      <c r="D40" s="42"/>
      <c r="E40" s="42"/>
      <c r="F40" s="42"/>
      <c r="G40" s="9"/>
      <c r="H40" s="9"/>
      <c r="I40" s="9"/>
      <c r="J40" s="9"/>
      <c r="K40" s="21"/>
      <c r="L40" s="21"/>
      <c r="M40" s="54"/>
      <c r="N40" s="44"/>
      <c r="O40" s="45"/>
      <c r="P40" s="45"/>
      <c r="Q40" s="44"/>
    </row>
    <row r="41" spans="1:17" ht="15.75">
      <c r="A41" s="41"/>
      <c r="B41" s="151" t="s">
        <v>39</v>
      </c>
      <c r="C41" s="151"/>
      <c r="D41" s="151"/>
      <c r="E41" s="151"/>
      <c r="F41" s="151"/>
      <c r="G41" s="9"/>
      <c r="H41" s="9"/>
      <c r="I41" s="9"/>
      <c r="J41" s="9"/>
      <c r="K41" s="9"/>
      <c r="L41" s="4"/>
      <c r="M41" s="4"/>
      <c r="N41" s="4"/>
      <c r="O41" s="4"/>
      <c r="P41" s="4"/>
    </row>
    <row r="42" spans="1:17" ht="15.75">
      <c r="A42" s="41"/>
      <c r="B42" s="9"/>
      <c r="C42" s="9"/>
      <c r="D42" s="9"/>
      <c r="E42" s="9"/>
      <c r="F42" s="9"/>
      <c r="G42" s="22"/>
      <c r="H42" s="22"/>
      <c r="I42" s="22"/>
      <c r="J42" s="22"/>
      <c r="K42" s="9"/>
      <c r="L42" s="4"/>
      <c r="M42" s="4"/>
      <c r="N42" s="4"/>
      <c r="O42" s="4"/>
      <c r="P42" s="4"/>
    </row>
    <row r="43" spans="1:17" ht="15.75">
      <c r="A43" s="41"/>
      <c r="B43" s="157" t="s">
        <v>78</v>
      </c>
      <c r="C43" s="157"/>
      <c r="D43" s="157"/>
      <c r="E43" s="157"/>
      <c r="F43" s="157"/>
      <c r="G43" s="157"/>
      <c r="H43" s="153" t="s">
        <v>23</v>
      </c>
      <c r="I43" s="153"/>
      <c r="J43" s="153"/>
      <c r="K43" s="21"/>
      <c r="L43" s="21" t="s">
        <v>22</v>
      </c>
      <c r="M43" s="21"/>
      <c r="N43" s="21"/>
      <c r="O43" s="21"/>
      <c r="P43" s="21"/>
    </row>
    <row r="44" spans="1:17" ht="15.75">
      <c r="A44" s="41"/>
      <c r="B44" s="21"/>
      <c r="C44" s="21"/>
      <c r="D44" s="21"/>
      <c r="E44" s="21"/>
      <c r="F44" s="21"/>
      <c r="G44" s="9"/>
      <c r="H44" s="46"/>
      <c r="I44" s="46"/>
      <c r="J44" s="46"/>
      <c r="K44" s="9"/>
      <c r="L44" s="4"/>
      <c r="M44" s="4"/>
      <c r="N44" s="4"/>
      <c r="O44" s="4"/>
      <c r="P44" s="4"/>
    </row>
    <row r="45" spans="1:17" ht="15.75">
      <c r="A45" s="41"/>
      <c r="B45" s="21"/>
      <c r="C45" s="154" t="s">
        <v>40</v>
      </c>
      <c r="D45" s="154"/>
      <c r="E45" s="154"/>
      <c r="F45" s="154"/>
      <c r="G45" s="47"/>
      <c r="H45" s="155" t="s">
        <v>41</v>
      </c>
      <c r="I45" s="155"/>
      <c r="J45" s="155"/>
      <c r="K45" s="9"/>
      <c r="L45" s="154" t="s">
        <v>42</v>
      </c>
      <c r="M45" s="154"/>
      <c r="N45" s="154"/>
      <c r="O45" s="154"/>
      <c r="P45" s="47"/>
      <c r="Q45" s="47"/>
    </row>
    <row r="46" spans="1:17" ht="15.75">
      <c r="A46" s="41"/>
      <c r="B46" s="21"/>
      <c r="C46" s="154" t="s">
        <v>43</v>
      </c>
      <c r="D46" s="154"/>
      <c r="E46" s="154"/>
      <c r="F46" s="154"/>
      <c r="G46" s="47"/>
      <c r="H46" s="47"/>
      <c r="I46" s="47"/>
      <c r="J46" s="47"/>
      <c r="K46" s="9"/>
      <c r="L46" s="154" t="s">
        <v>44</v>
      </c>
      <c r="M46" s="154"/>
      <c r="N46" s="154"/>
      <c r="O46" s="154"/>
      <c r="P46" s="4"/>
    </row>
    <row r="47" spans="1:17" ht="16.5">
      <c r="A47" s="41"/>
      <c r="B47" s="21"/>
      <c r="C47" s="154" t="s">
        <v>45</v>
      </c>
      <c r="D47" s="154"/>
      <c r="E47" s="154"/>
      <c r="F47" s="154"/>
      <c r="G47"/>
      <c r="I47" s="1"/>
      <c r="J47" s="2"/>
      <c r="K47" s="9"/>
      <c r="L47" s="154" t="s">
        <v>46</v>
      </c>
      <c r="M47" s="154"/>
      <c r="N47" s="154"/>
      <c r="O47" s="154"/>
      <c r="P47" s="4"/>
    </row>
    <row r="48" spans="1:17" ht="16.5">
      <c r="A48" s="41"/>
      <c r="B48" s="21"/>
      <c r="C48" s="21"/>
      <c r="D48" s="21"/>
      <c r="E48" s="21"/>
      <c r="F48" s="21"/>
      <c r="G48" s="61"/>
      <c r="H48" s="48"/>
      <c r="I48" s="48"/>
      <c r="J48" s="48"/>
      <c r="K48" s="9"/>
      <c r="L48" s="4"/>
      <c r="M48" s="4"/>
      <c r="N48" s="4"/>
      <c r="O48" s="4"/>
      <c r="P48" s="4"/>
    </row>
    <row r="49" spans="1:17" ht="15.75">
      <c r="A49" s="41"/>
      <c r="B49" s="9"/>
      <c r="C49" s="47"/>
      <c r="D49" s="21"/>
      <c r="E49" s="21"/>
      <c r="F49" s="21"/>
      <c r="G49" s="61"/>
      <c r="H49" s="9"/>
      <c r="I49" s="9"/>
      <c r="J49" s="9"/>
      <c r="K49" s="155"/>
      <c r="L49" s="155"/>
      <c r="M49" s="155"/>
      <c r="N49" s="155"/>
      <c r="O49" s="155"/>
      <c r="P49" s="155"/>
      <c r="Q49" s="155"/>
    </row>
    <row r="50" spans="1:17" ht="15.75">
      <c r="A50" s="15"/>
      <c r="B50"/>
      <c r="C50" s="47"/>
      <c r="D50" s="21"/>
      <c r="E50" s="21"/>
      <c r="F50" s="21"/>
      <c r="G50" s="61"/>
      <c r="H50" s="2"/>
      <c r="I50" s="3"/>
      <c r="J50" s="3"/>
      <c r="K50" s="155"/>
      <c r="L50" s="155"/>
      <c r="M50" s="155"/>
      <c r="N50" s="155"/>
      <c r="O50" s="155"/>
      <c r="P50" s="155"/>
      <c r="Q50" s="155"/>
    </row>
    <row r="51" spans="1:17" ht="15.75">
      <c r="A51" s="15"/>
      <c r="B51"/>
      <c r="C51" s="47"/>
      <c r="D51" s="21"/>
      <c r="E51" s="21"/>
      <c r="F51" s="21"/>
      <c r="G51" s="1"/>
      <c r="H51" s="2"/>
      <c r="I51" s="3"/>
      <c r="J51" s="3"/>
      <c r="K51" s="49"/>
      <c r="L51" s="49"/>
      <c r="M51" s="49"/>
      <c r="N51" s="49"/>
      <c r="O51" s="49"/>
      <c r="P51" s="49"/>
      <c r="Q51" s="49"/>
    </row>
  </sheetData>
  <mergeCells count="42">
    <mergeCell ref="K49:Q49"/>
    <mergeCell ref="K50:Q50"/>
    <mergeCell ref="C46:F46"/>
    <mergeCell ref="L46:O46"/>
    <mergeCell ref="C47:F47"/>
    <mergeCell ref="L47:O47"/>
    <mergeCell ref="N16:Q16"/>
    <mergeCell ref="M17:M19"/>
    <mergeCell ref="N17:Q17"/>
    <mergeCell ref="N18:N19"/>
    <mergeCell ref="O18:O19"/>
    <mergeCell ref="P18:P19"/>
    <mergeCell ref="Q18:Q19"/>
    <mergeCell ref="J16:M16"/>
    <mergeCell ref="J17:J19"/>
    <mergeCell ref="K17:K19"/>
    <mergeCell ref="L17:L19"/>
    <mergeCell ref="B41:F41"/>
    <mergeCell ref="L35:M35"/>
    <mergeCell ref="H43:J43"/>
    <mergeCell ref="C45:F45"/>
    <mergeCell ref="H45:J45"/>
    <mergeCell ref="L45:O45"/>
    <mergeCell ref="G39:M39"/>
    <mergeCell ref="B43:G43"/>
    <mergeCell ref="I16:I19"/>
    <mergeCell ref="A16:A19"/>
    <mergeCell ref="B16:D17"/>
    <mergeCell ref="E16:E19"/>
    <mergeCell ref="F16:G17"/>
    <mergeCell ref="H16:H19"/>
    <mergeCell ref="G18:G19"/>
    <mergeCell ref="B18:B19"/>
    <mergeCell ref="C18:C19"/>
    <mergeCell ref="D18:D19"/>
    <mergeCell ref="F18:F19"/>
    <mergeCell ref="B11:J11"/>
    <mergeCell ref="A1:D1"/>
    <mergeCell ref="A3:D3"/>
    <mergeCell ref="A6:Q7"/>
    <mergeCell ref="G8:I8"/>
    <mergeCell ref="B10:L10"/>
  </mergeCells>
  <pageMargins left="0.70866141732283472" right="0.31496062992125984" top="0.35433070866141736" bottom="0.35433070866141736" header="0.31496062992125984" footer="0.31496062992125984"/>
  <pageSetup paperSize="9" scale="87" fitToHeight="0" orientation="landscape" r:id="rId1"/>
  <rowBreaks count="1" manualBreakCount="1">
    <brk id="3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Q46"/>
  <sheetViews>
    <sheetView view="pageBreakPreview" topLeftCell="A16" zoomScale="130" zoomScaleNormal="150" zoomScaleSheetLayoutView="130" workbookViewId="0">
      <selection activeCell="P1" sqref="P1"/>
    </sheetView>
  </sheetViews>
  <sheetFormatPr defaultRowHeight="15"/>
  <cols>
    <col min="1" max="1" width="3.7109375" customWidth="1"/>
    <col min="2" max="2" width="8.7109375" style="15" customWidth="1"/>
    <col min="3" max="3" width="5.42578125" customWidth="1"/>
    <col min="4" max="4" width="4.7109375" customWidth="1"/>
    <col min="5" max="5" width="8.7109375" customWidth="1"/>
    <col min="6" max="6" width="10.7109375" style="15" customWidth="1"/>
    <col min="7" max="7" width="4.7109375" customWidth="1"/>
    <col min="8" max="8" width="6.7109375" customWidth="1"/>
    <col min="9" max="9" width="8.7109375" customWidth="1"/>
    <col min="10" max="11" width="15.7109375" customWidth="1"/>
    <col min="12" max="13" width="10.7109375" customWidth="1"/>
    <col min="14" max="17" width="8.7109375" customWidth="1"/>
  </cols>
  <sheetData>
    <row r="1" spans="1:17" ht="15.75">
      <c r="A1" s="133" t="s">
        <v>0</v>
      </c>
      <c r="B1" s="133"/>
      <c r="C1" s="133"/>
      <c r="D1" s="133"/>
      <c r="E1" s="33"/>
      <c r="F1" s="2"/>
      <c r="G1" s="1"/>
      <c r="H1" s="34"/>
      <c r="I1" s="34"/>
      <c r="J1" s="3"/>
      <c r="K1" s="3"/>
      <c r="L1" s="35"/>
      <c r="M1" s="20"/>
      <c r="N1" s="20"/>
      <c r="O1" s="35"/>
      <c r="P1" s="35" t="s">
        <v>104</v>
      </c>
      <c r="Q1" s="25"/>
    </row>
    <row r="2" spans="1:17" ht="15.75">
      <c r="A2" s="1"/>
      <c r="B2" s="18"/>
      <c r="C2" s="36"/>
      <c r="D2" s="15"/>
      <c r="E2" s="15"/>
      <c r="F2" s="2"/>
      <c r="G2" s="1"/>
      <c r="H2" s="34"/>
      <c r="I2" s="34"/>
      <c r="J2" s="3"/>
      <c r="K2" s="3"/>
      <c r="L2" s="2"/>
    </row>
    <row r="3" spans="1:17" ht="15.75">
      <c r="A3" s="134" t="s">
        <v>37</v>
      </c>
      <c r="B3" s="134"/>
      <c r="C3" s="134"/>
      <c r="D3" s="134"/>
      <c r="E3" s="18"/>
      <c r="F3" s="2"/>
      <c r="G3" s="1"/>
      <c r="H3" s="34"/>
      <c r="I3" s="34"/>
      <c r="J3" s="3"/>
      <c r="K3" s="3"/>
      <c r="L3" s="2"/>
    </row>
    <row r="4" spans="1:17" ht="15.75">
      <c r="A4" s="37"/>
      <c r="B4" s="37"/>
      <c r="C4" s="37"/>
      <c r="D4" s="37"/>
      <c r="E4" s="18"/>
      <c r="F4" s="2"/>
      <c r="G4" s="1"/>
      <c r="H4" s="34"/>
      <c r="I4" s="34"/>
      <c r="J4" s="3"/>
      <c r="K4" s="3"/>
      <c r="L4" s="2"/>
    </row>
    <row r="5" spans="1:17" ht="15.75">
      <c r="A5" s="37"/>
      <c r="B5" s="37"/>
      <c r="C5" s="37"/>
      <c r="D5" s="37"/>
      <c r="E5" s="18"/>
      <c r="F5" s="2"/>
      <c r="G5" s="1"/>
      <c r="H5" s="34"/>
      <c r="I5" s="34"/>
      <c r="J5" s="3"/>
      <c r="K5" s="3"/>
      <c r="L5" s="2"/>
    </row>
    <row r="6" spans="1:17">
      <c r="A6" s="135" t="s">
        <v>94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</row>
    <row r="7" spans="1:17">
      <c r="A7" s="135"/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</row>
    <row r="8" spans="1:17" ht="20.25">
      <c r="A8" s="5"/>
      <c r="B8" s="16"/>
      <c r="C8" s="38"/>
      <c r="D8" s="16"/>
      <c r="E8" s="16"/>
      <c r="F8" s="7"/>
      <c r="G8" s="136"/>
      <c r="H8" s="136"/>
      <c r="I8" s="136"/>
      <c r="J8" s="39"/>
      <c r="K8" s="6"/>
      <c r="L8" s="7"/>
      <c r="M8" s="5"/>
      <c r="N8" s="5"/>
      <c r="O8" s="5"/>
      <c r="P8" s="5"/>
    </row>
    <row r="9" spans="1:17" ht="15.75">
      <c r="A9" s="8" t="s">
        <v>1</v>
      </c>
      <c r="B9" s="53" t="s">
        <v>38</v>
      </c>
      <c r="C9" s="53"/>
      <c r="D9" s="53"/>
      <c r="E9" s="53"/>
      <c r="F9" s="53"/>
      <c r="G9" s="53"/>
      <c r="H9" s="53"/>
      <c r="I9" s="53"/>
      <c r="J9" s="53"/>
      <c r="K9" s="3"/>
      <c r="L9" s="9"/>
      <c r="M9" s="4"/>
      <c r="N9" s="4"/>
      <c r="O9" s="4"/>
      <c r="P9" s="4"/>
      <c r="Q9" s="4"/>
    </row>
    <row r="10" spans="1:17" ht="15.75" customHeight="1">
      <c r="A10" s="8" t="s">
        <v>3</v>
      </c>
      <c r="B10" s="132" t="s">
        <v>93</v>
      </c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4"/>
      <c r="N10" s="4"/>
      <c r="O10" s="4"/>
      <c r="P10" s="4"/>
      <c r="Q10" s="4"/>
    </row>
    <row r="11" spans="1:17" ht="15.75">
      <c r="A11" s="8" t="s">
        <v>4</v>
      </c>
      <c r="B11" s="132" t="s">
        <v>67</v>
      </c>
      <c r="C11" s="132"/>
      <c r="D11" s="132"/>
      <c r="E11" s="132"/>
      <c r="F11" s="132"/>
      <c r="G11" s="132"/>
      <c r="H11" s="132"/>
      <c r="I11" s="132"/>
      <c r="J11" s="132"/>
      <c r="K11" s="3"/>
      <c r="L11" s="9"/>
      <c r="M11" s="4"/>
      <c r="N11" s="4"/>
      <c r="O11" s="4"/>
      <c r="P11" s="4"/>
      <c r="Q11" s="4"/>
    </row>
    <row r="12" spans="1:17" ht="15.75">
      <c r="A12" s="8" t="s">
        <v>5</v>
      </c>
      <c r="B12" s="186" t="s">
        <v>92</v>
      </c>
      <c r="C12" s="186"/>
      <c r="D12" s="186"/>
      <c r="E12" s="186"/>
      <c r="F12" s="186"/>
      <c r="G12" s="186"/>
      <c r="H12" s="186"/>
      <c r="I12" s="186"/>
      <c r="J12" s="12"/>
      <c r="K12" s="3"/>
      <c r="L12" s="9"/>
      <c r="M12" s="4"/>
      <c r="N12" s="4"/>
      <c r="O12" s="4"/>
      <c r="P12" s="4"/>
      <c r="Q12" s="4"/>
    </row>
    <row r="13" spans="1:17" ht="15.75">
      <c r="A13" s="8" t="s">
        <v>6</v>
      </c>
      <c r="B13" s="10" t="s">
        <v>49</v>
      </c>
      <c r="C13" s="8"/>
      <c r="D13" s="8"/>
      <c r="E13" s="8"/>
      <c r="F13" s="12"/>
      <c r="G13" s="8"/>
      <c r="H13" s="12"/>
      <c r="I13" s="12" t="s">
        <v>89</v>
      </c>
      <c r="J13" s="12"/>
      <c r="K13" s="3"/>
      <c r="L13" s="9"/>
      <c r="M13" s="4"/>
      <c r="N13" s="4"/>
      <c r="O13" s="4"/>
      <c r="P13" s="4"/>
      <c r="Q13" s="4"/>
    </row>
    <row r="14" spans="1:17" ht="15.75">
      <c r="A14" s="8" t="s">
        <v>7</v>
      </c>
      <c r="B14" s="40" t="s">
        <v>50</v>
      </c>
      <c r="C14" s="40"/>
      <c r="D14" s="40"/>
      <c r="E14" s="40"/>
      <c r="F14" s="40"/>
      <c r="G14" s="8"/>
      <c r="H14" s="12"/>
      <c r="I14" s="12" t="s">
        <v>83</v>
      </c>
      <c r="J14" s="12"/>
      <c r="K14" s="3"/>
      <c r="L14" s="9"/>
      <c r="M14" s="4"/>
      <c r="N14" s="4"/>
      <c r="O14" s="4"/>
      <c r="P14" s="4"/>
      <c r="Q14" s="4"/>
    </row>
    <row r="15" spans="1:17" ht="15.75">
      <c r="A15" s="8" t="s">
        <v>8</v>
      </c>
      <c r="B15" s="28" t="s">
        <v>51</v>
      </c>
      <c r="C15" s="8"/>
      <c r="D15" s="8"/>
      <c r="E15" s="8"/>
      <c r="F15" s="12"/>
      <c r="G15" s="8"/>
      <c r="H15" s="12"/>
      <c r="I15" s="12"/>
      <c r="J15" s="12"/>
      <c r="K15" s="3"/>
      <c r="L15" s="9"/>
      <c r="M15" s="4"/>
      <c r="N15" s="4"/>
      <c r="O15" s="4"/>
      <c r="P15" s="4"/>
      <c r="Q15" s="4"/>
    </row>
    <row r="16" spans="1:17" ht="15.75" customHeight="1">
      <c r="A16" s="140" t="s">
        <v>9</v>
      </c>
      <c r="B16" s="141" t="s">
        <v>10</v>
      </c>
      <c r="C16" s="142"/>
      <c r="D16" s="143"/>
      <c r="E16" s="140" t="s">
        <v>11</v>
      </c>
      <c r="F16" s="141" t="s">
        <v>12</v>
      </c>
      <c r="G16" s="143"/>
      <c r="H16" s="137" t="s">
        <v>54</v>
      </c>
      <c r="I16" s="137" t="s">
        <v>55</v>
      </c>
      <c r="J16" s="173" t="s">
        <v>29</v>
      </c>
      <c r="K16" s="174"/>
      <c r="L16" s="174"/>
      <c r="M16" s="174"/>
      <c r="N16" s="158" t="s">
        <v>56</v>
      </c>
      <c r="O16" s="159"/>
      <c r="P16" s="159"/>
      <c r="Q16" s="160"/>
    </row>
    <row r="17" spans="1:17" ht="15" customHeight="1">
      <c r="A17" s="140"/>
      <c r="B17" s="144"/>
      <c r="C17" s="145"/>
      <c r="D17" s="146"/>
      <c r="E17" s="140"/>
      <c r="F17" s="144"/>
      <c r="G17" s="146"/>
      <c r="H17" s="138"/>
      <c r="I17" s="138"/>
      <c r="J17" s="137" t="s">
        <v>59</v>
      </c>
      <c r="K17" s="176" t="s">
        <v>30</v>
      </c>
      <c r="L17" s="187" t="s">
        <v>31</v>
      </c>
      <c r="M17" s="190" t="s">
        <v>32</v>
      </c>
      <c r="N17" s="164" t="s">
        <v>57</v>
      </c>
      <c r="O17" s="165"/>
      <c r="P17" s="165"/>
      <c r="Q17" s="166"/>
    </row>
    <row r="18" spans="1:17" ht="15" customHeight="1">
      <c r="A18" s="140"/>
      <c r="B18" s="147" t="s">
        <v>13</v>
      </c>
      <c r="C18" s="182" t="s">
        <v>26</v>
      </c>
      <c r="D18" s="147" t="s">
        <v>14</v>
      </c>
      <c r="E18" s="140"/>
      <c r="F18" s="147" t="s">
        <v>16</v>
      </c>
      <c r="G18" s="147" t="s">
        <v>17</v>
      </c>
      <c r="H18" s="138"/>
      <c r="I18" s="138"/>
      <c r="J18" s="138"/>
      <c r="K18" s="177"/>
      <c r="L18" s="188"/>
      <c r="M18" s="191"/>
      <c r="N18" s="167" t="s">
        <v>33</v>
      </c>
      <c r="O18" s="169" t="s">
        <v>34</v>
      </c>
      <c r="P18" s="169" t="s">
        <v>35</v>
      </c>
      <c r="Q18" s="171" t="s">
        <v>36</v>
      </c>
    </row>
    <row r="19" spans="1:17">
      <c r="A19" s="140"/>
      <c r="B19" s="148"/>
      <c r="C19" s="183"/>
      <c r="D19" s="148"/>
      <c r="E19" s="140"/>
      <c r="F19" s="148"/>
      <c r="G19" s="148"/>
      <c r="H19" s="139"/>
      <c r="I19" s="139"/>
      <c r="J19" s="139"/>
      <c r="K19" s="178"/>
      <c r="L19" s="189"/>
      <c r="M19" s="192"/>
      <c r="N19" s="168"/>
      <c r="O19" s="170"/>
      <c r="P19" s="170"/>
      <c r="Q19" s="172"/>
    </row>
    <row r="20" spans="1:17">
      <c r="A20" s="90">
        <v>1</v>
      </c>
      <c r="B20" s="90">
        <v>2</v>
      </c>
      <c r="C20" s="90">
        <v>3</v>
      </c>
      <c r="D20" s="90">
        <v>4</v>
      </c>
      <c r="E20" s="90">
        <v>5</v>
      </c>
      <c r="F20" s="90">
        <v>6</v>
      </c>
      <c r="G20" s="90">
        <v>7</v>
      </c>
      <c r="H20" s="91">
        <v>8</v>
      </c>
      <c r="I20" s="92">
        <v>9</v>
      </c>
      <c r="J20" s="91">
        <v>10</v>
      </c>
      <c r="K20" s="91">
        <v>11</v>
      </c>
      <c r="L20" s="91">
        <v>12</v>
      </c>
      <c r="M20" s="93">
        <v>13</v>
      </c>
      <c r="N20" s="94">
        <v>14</v>
      </c>
      <c r="O20" s="95">
        <v>15</v>
      </c>
      <c r="P20" s="95">
        <v>16</v>
      </c>
      <c r="Q20" s="96">
        <v>17</v>
      </c>
    </row>
    <row r="21" spans="1:17" ht="35.1" customHeight="1">
      <c r="A21" s="27">
        <v>1</v>
      </c>
      <c r="B21" s="65" t="s">
        <v>68</v>
      </c>
      <c r="C21" s="57" t="s">
        <v>25</v>
      </c>
      <c r="D21" s="84">
        <v>1</v>
      </c>
      <c r="E21" s="56" t="s">
        <v>60</v>
      </c>
      <c r="F21" s="65" t="s">
        <v>61</v>
      </c>
      <c r="G21" s="24">
        <v>7</v>
      </c>
      <c r="H21" s="13"/>
      <c r="I21" s="27"/>
      <c r="J21" s="130"/>
      <c r="K21" s="126"/>
      <c r="L21" s="130"/>
      <c r="M21" s="130"/>
      <c r="N21" s="71"/>
      <c r="O21" s="72">
        <f>N21*G21</f>
        <v>0</v>
      </c>
      <c r="P21" s="72">
        <f>O21*23%</f>
        <v>0</v>
      </c>
      <c r="Q21" s="72">
        <f>O21+P21</f>
        <v>0</v>
      </c>
    </row>
    <row r="22" spans="1:17" ht="35.1" customHeight="1">
      <c r="A22" s="27">
        <v>2</v>
      </c>
      <c r="B22" s="65" t="s">
        <v>68</v>
      </c>
      <c r="C22" s="57" t="s">
        <v>25</v>
      </c>
      <c r="D22" s="84">
        <v>2</v>
      </c>
      <c r="E22" s="56" t="s">
        <v>60</v>
      </c>
      <c r="F22" s="65" t="s">
        <v>61</v>
      </c>
      <c r="G22" s="24">
        <v>9</v>
      </c>
      <c r="H22" s="13"/>
      <c r="I22" s="27"/>
      <c r="J22" s="127"/>
      <c r="K22" s="14"/>
      <c r="L22" s="127"/>
      <c r="M22" s="128"/>
      <c r="N22" s="71"/>
      <c r="O22" s="72">
        <f t="shared" ref="O22:O28" si="0">N22*G22</f>
        <v>0</v>
      </c>
      <c r="P22" s="72">
        <f t="shared" ref="P22:P28" si="1">O22*23%</f>
        <v>0</v>
      </c>
      <c r="Q22" s="72">
        <f t="shared" ref="Q22:Q28" si="2">O22+P22</f>
        <v>0</v>
      </c>
    </row>
    <row r="23" spans="1:17" ht="35.1" customHeight="1">
      <c r="A23" s="27">
        <v>3</v>
      </c>
      <c r="B23" s="82" t="s">
        <v>68</v>
      </c>
      <c r="C23" s="57" t="s">
        <v>25</v>
      </c>
      <c r="D23" s="85">
        <v>3</v>
      </c>
      <c r="E23" s="56" t="s">
        <v>60</v>
      </c>
      <c r="F23" s="65" t="s">
        <v>61</v>
      </c>
      <c r="G23" s="24">
        <v>9</v>
      </c>
      <c r="H23" s="13"/>
      <c r="I23" s="27"/>
      <c r="J23" s="130"/>
      <c r="K23" s="126"/>
      <c r="L23" s="130"/>
      <c r="M23" s="130"/>
      <c r="N23" s="71"/>
      <c r="O23" s="72">
        <f t="shared" si="0"/>
        <v>0</v>
      </c>
      <c r="P23" s="72">
        <f t="shared" si="1"/>
        <v>0</v>
      </c>
      <c r="Q23" s="72">
        <f t="shared" si="2"/>
        <v>0</v>
      </c>
    </row>
    <row r="24" spans="1:17" ht="35.1" customHeight="1">
      <c r="A24" s="27">
        <v>4</v>
      </c>
      <c r="B24" s="65" t="s">
        <v>68</v>
      </c>
      <c r="C24" s="57" t="s">
        <v>25</v>
      </c>
      <c r="D24" s="84">
        <v>4</v>
      </c>
      <c r="E24" s="56" t="s">
        <v>60</v>
      </c>
      <c r="F24" s="65" t="s">
        <v>61</v>
      </c>
      <c r="G24" s="24">
        <v>9</v>
      </c>
      <c r="H24" s="13"/>
      <c r="I24" s="27"/>
      <c r="J24" s="127"/>
      <c r="K24" s="14"/>
      <c r="L24" s="127"/>
      <c r="M24" s="128"/>
      <c r="N24" s="71"/>
      <c r="O24" s="72">
        <f t="shared" si="0"/>
        <v>0</v>
      </c>
      <c r="P24" s="72">
        <f t="shared" si="1"/>
        <v>0</v>
      </c>
      <c r="Q24" s="72">
        <f t="shared" si="2"/>
        <v>0</v>
      </c>
    </row>
    <row r="25" spans="1:17" ht="35.1" customHeight="1">
      <c r="A25" s="27">
        <v>5</v>
      </c>
      <c r="B25" s="82" t="s">
        <v>68</v>
      </c>
      <c r="C25" s="83" t="s">
        <v>25</v>
      </c>
      <c r="D25" s="85">
        <v>5</v>
      </c>
      <c r="E25" s="58" t="s">
        <v>60</v>
      </c>
      <c r="F25" s="82" t="s">
        <v>61</v>
      </c>
      <c r="G25" s="86">
        <v>9</v>
      </c>
      <c r="H25" s="13"/>
      <c r="I25" s="27"/>
      <c r="J25" s="130"/>
      <c r="K25" s="126"/>
      <c r="L25" s="130"/>
      <c r="M25" s="130"/>
      <c r="N25" s="71"/>
      <c r="O25" s="72">
        <f t="shared" si="0"/>
        <v>0</v>
      </c>
      <c r="P25" s="72">
        <f t="shared" si="1"/>
        <v>0</v>
      </c>
      <c r="Q25" s="72">
        <f t="shared" si="2"/>
        <v>0</v>
      </c>
    </row>
    <row r="26" spans="1:17" ht="35.1" customHeight="1">
      <c r="A26" s="27">
        <v>6</v>
      </c>
      <c r="B26" s="65" t="s">
        <v>69</v>
      </c>
      <c r="C26" s="57" t="s">
        <v>25</v>
      </c>
      <c r="D26" s="84">
        <v>1</v>
      </c>
      <c r="E26" s="56" t="s">
        <v>60</v>
      </c>
      <c r="F26" s="65" t="s">
        <v>61</v>
      </c>
      <c r="G26" s="24">
        <v>1</v>
      </c>
      <c r="H26" s="13"/>
      <c r="I26" s="27"/>
      <c r="J26" s="127"/>
      <c r="K26" s="14"/>
      <c r="L26" s="127"/>
      <c r="M26" s="128"/>
      <c r="N26" s="71"/>
      <c r="O26" s="72">
        <f t="shared" si="0"/>
        <v>0</v>
      </c>
      <c r="P26" s="72">
        <f t="shared" si="1"/>
        <v>0</v>
      </c>
      <c r="Q26" s="72">
        <f t="shared" si="2"/>
        <v>0</v>
      </c>
    </row>
    <row r="27" spans="1:17" ht="35.1" customHeight="1">
      <c r="A27" s="27">
        <v>7</v>
      </c>
      <c r="B27" s="65" t="s">
        <v>70</v>
      </c>
      <c r="C27" s="57" t="s">
        <v>25</v>
      </c>
      <c r="D27" s="84">
        <v>5</v>
      </c>
      <c r="E27" s="56" t="s">
        <v>60</v>
      </c>
      <c r="F27" s="65" t="s">
        <v>61</v>
      </c>
      <c r="G27" s="89">
        <v>14</v>
      </c>
      <c r="H27" s="13"/>
      <c r="I27" s="27"/>
      <c r="J27" s="130"/>
      <c r="K27" s="126"/>
      <c r="L27" s="130"/>
      <c r="M27" s="130"/>
      <c r="N27" s="71"/>
      <c r="O27" s="72">
        <f t="shared" si="0"/>
        <v>0</v>
      </c>
      <c r="P27" s="72">
        <f t="shared" si="1"/>
        <v>0</v>
      </c>
      <c r="Q27" s="72">
        <f t="shared" si="2"/>
        <v>0</v>
      </c>
    </row>
    <row r="28" spans="1:17" ht="35.1" customHeight="1">
      <c r="A28" s="27">
        <v>8</v>
      </c>
      <c r="B28" s="87" t="s">
        <v>71</v>
      </c>
      <c r="C28" s="87" t="s">
        <v>72</v>
      </c>
      <c r="D28" s="88">
        <v>1</v>
      </c>
      <c r="E28" s="55" t="s">
        <v>60</v>
      </c>
      <c r="F28" s="87" t="s">
        <v>61</v>
      </c>
      <c r="G28" s="89">
        <v>10</v>
      </c>
      <c r="H28" s="13"/>
      <c r="I28" s="27"/>
      <c r="J28" s="130"/>
      <c r="K28" s="126"/>
      <c r="L28" s="130"/>
      <c r="M28" s="130"/>
      <c r="N28" s="71"/>
      <c r="O28" s="72">
        <f t="shared" si="0"/>
        <v>0</v>
      </c>
      <c r="P28" s="72">
        <f t="shared" si="1"/>
        <v>0</v>
      </c>
      <c r="Q28" s="72">
        <f t="shared" si="2"/>
        <v>0</v>
      </c>
    </row>
    <row r="29" spans="1:17" ht="16.5" thickBot="1">
      <c r="A29" s="41"/>
      <c r="B29" s="42"/>
      <c r="C29" s="42"/>
      <c r="D29" s="42"/>
      <c r="E29" s="42"/>
      <c r="F29" s="42"/>
      <c r="G29" s="104">
        <f>SUM(G21:G28)</f>
        <v>68</v>
      </c>
      <c r="H29" s="9"/>
      <c r="I29" s="9"/>
      <c r="J29" s="9"/>
      <c r="K29" s="21"/>
      <c r="L29" s="152"/>
      <c r="M29" s="185"/>
      <c r="N29" s="97" t="s">
        <v>47</v>
      </c>
      <c r="O29" s="98">
        <f>SUM(O21:O28)</f>
        <v>0</v>
      </c>
      <c r="P29" s="98">
        <f t="shared" ref="P29" si="3">O29*23%</f>
        <v>0</v>
      </c>
      <c r="Q29" s="99">
        <f t="shared" ref="Q29" si="4">P29+O29</f>
        <v>0</v>
      </c>
    </row>
    <row r="30" spans="1:17" ht="16.5" thickBot="1">
      <c r="A30" s="41"/>
      <c r="B30" s="42"/>
      <c r="C30" s="42"/>
      <c r="D30" s="42"/>
      <c r="E30" s="42"/>
      <c r="F30" s="42"/>
      <c r="G30" s="9"/>
      <c r="H30" s="9"/>
      <c r="I30" s="9"/>
      <c r="J30" s="9"/>
      <c r="K30" s="21"/>
      <c r="L30" s="54"/>
      <c r="M30" s="54"/>
      <c r="N30" s="44"/>
      <c r="O30" s="44"/>
      <c r="P30" s="100" t="s">
        <v>58</v>
      </c>
      <c r="Q30" s="101">
        <f>Q29/1.23</f>
        <v>0</v>
      </c>
    </row>
    <row r="31" spans="1:17" ht="16.5" thickBot="1">
      <c r="A31" s="41"/>
      <c r="B31" s="42"/>
      <c r="C31" s="42"/>
      <c r="D31" s="42"/>
      <c r="E31" s="42"/>
      <c r="F31" s="42"/>
      <c r="G31" s="9"/>
      <c r="H31" s="9"/>
      <c r="I31" s="9"/>
      <c r="J31" s="9"/>
      <c r="K31" s="21"/>
      <c r="L31" s="54"/>
      <c r="M31" s="54"/>
      <c r="N31" s="44"/>
      <c r="O31" s="44"/>
      <c r="P31" s="102" t="s">
        <v>66</v>
      </c>
      <c r="Q31" s="103">
        <f>Q30*23%</f>
        <v>0</v>
      </c>
    </row>
    <row r="32" spans="1:17" ht="15.75">
      <c r="A32" s="41"/>
      <c r="B32" s="42"/>
      <c r="C32" s="42"/>
      <c r="D32" s="42"/>
      <c r="E32" s="42"/>
      <c r="F32" s="42"/>
      <c r="G32" s="9"/>
      <c r="H32" s="9"/>
      <c r="I32" s="9"/>
      <c r="J32" s="9"/>
      <c r="K32" s="21"/>
      <c r="L32" s="21"/>
      <c r="M32" s="54"/>
      <c r="N32" s="44"/>
      <c r="O32" s="44"/>
      <c r="P32" s="44"/>
      <c r="Q32" s="44"/>
    </row>
    <row r="33" spans="1:17" ht="15.75">
      <c r="A33" s="41"/>
      <c r="B33" s="42"/>
      <c r="C33" s="42"/>
      <c r="D33" s="42"/>
      <c r="E33" s="42"/>
      <c r="F33" s="42"/>
      <c r="G33" s="156" t="s">
        <v>91</v>
      </c>
      <c r="H33" s="156"/>
      <c r="I33" s="156"/>
      <c r="J33" s="156"/>
      <c r="K33" s="156"/>
      <c r="L33" s="156"/>
      <c r="M33" s="156"/>
      <c r="N33" s="156"/>
      <c r="O33" s="45"/>
      <c r="P33" s="45"/>
      <c r="Q33" s="44"/>
    </row>
    <row r="34" spans="1:17" ht="15.75">
      <c r="A34" s="41"/>
      <c r="B34" s="42"/>
      <c r="C34" s="42"/>
      <c r="D34" s="42"/>
      <c r="E34" s="42"/>
      <c r="F34" s="42"/>
      <c r="G34" s="43"/>
      <c r="H34" s="43"/>
      <c r="I34" s="9"/>
      <c r="J34" s="9"/>
      <c r="K34" s="9"/>
      <c r="L34" s="9"/>
      <c r="M34" s="21"/>
      <c r="N34" s="21"/>
      <c r="O34" s="45"/>
      <c r="P34" s="45"/>
      <c r="Q34" s="44"/>
    </row>
    <row r="35" spans="1:17" ht="15.75">
      <c r="A35" s="41"/>
      <c r="B35" s="151" t="s">
        <v>39</v>
      </c>
      <c r="C35" s="151"/>
      <c r="D35" s="151"/>
      <c r="E35" s="151"/>
      <c r="F35" s="151"/>
      <c r="G35" s="9"/>
      <c r="H35" s="9"/>
      <c r="I35" s="9"/>
      <c r="J35" s="9"/>
      <c r="K35" s="9"/>
      <c r="L35" s="4"/>
      <c r="M35" s="4"/>
      <c r="N35" s="4"/>
      <c r="O35" s="4"/>
      <c r="P35" s="4"/>
    </row>
    <row r="36" spans="1:17" ht="15.75">
      <c r="A36" s="41"/>
      <c r="B36" s="9"/>
      <c r="C36" s="9"/>
      <c r="D36" s="9"/>
      <c r="E36" s="9"/>
      <c r="F36" s="9"/>
      <c r="G36" s="22"/>
      <c r="H36" s="22"/>
      <c r="I36" s="22"/>
      <c r="J36" s="22"/>
      <c r="K36" s="9"/>
      <c r="L36" s="4"/>
      <c r="M36" s="4"/>
      <c r="N36" s="4"/>
      <c r="O36" s="4"/>
      <c r="P36" s="4"/>
    </row>
    <row r="37" spans="1:17" ht="15.75">
      <c r="A37" s="41"/>
      <c r="B37" s="157" t="s">
        <v>78</v>
      </c>
      <c r="C37" s="157"/>
      <c r="D37" s="157"/>
      <c r="E37" s="157"/>
      <c r="F37" s="157"/>
      <c r="G37" s="157"/>
      <c r="H37" s="153" t="s">
        <v>23</v>
      </c>
      <c r="I37" s="153"/>
      <c r="J37" s="153"/>
      <c r="K37" s="21"/>
      <c r="L37" s="21" t="s">
        <v>22</v>
      </c>
      <c r="M37" s="21"/>
      <c r="N37" s="21"/>
      <c r="O37" s="21"/>
      <c r="P37" s="21"/>
    </row>
    <row r="38" spans="1:17" ht="15.75">
      <c r="A38" s="41"/>
      <c r="B38" s="21"/>
      <c r="C38" s="21"/>
      <c r="D38" s="21"/>
      <c r="E38" s="21"/>
      <c r="F38" s="21"/>
      <c r="G38" s="9"/>
      <c r="H38" s="46"/>
      <c r="I38" s="46"/>
      <c r="J38" s="46"/>
      <c r="K38" s="9"/>
      <c r="L38" s="4"/>
      <c r="M38" s="4"/>
      <c r="N38" s="4"/>
      <c r="O38" s="4"/>
      <c r="P38" s="4"/>
    </row>
    <row r="39" spans="1:17" ht="15.75">
      <c r="A39" s="41"/>
      <c r="B39" s="21"/>
      <c r="C39" s="154" t="s">
        <v>40</v>
      </c>
      <c r="D39" s="154"/>
      <c r="E39" s="154"/>
      <c r="F39" s="154"/>
      <c r="G39" s="47"/>
      <c r="H39" s="155" t="s">
        <v>41</v>
      </c>
      <c r="I39" s="155"/>
      <c r="J39" s="155"/>
      <c r="K39" s="9"/>
      <c r="L39" s="154" t="s">
        <v>42</v>
      </c>
      <c r="M39" s="154"/>
      <c r="N39" s="154"/>
      <c r="O39" s="154"/>
      <c r="P39" s="47"/>
      <c r="Q39" s="47"/>
    </row>
    <row r="40" spans="1:17" ht="15.75">
      <c r="A40" s="41"/>
      <c r="B40" s="21"/>
      <c r="C40" s="154" t="s">
        <v>43</v>
      </c>
      <c r="D40" s="154"/>
      <c r="E40" s="154"/>
      <c r="F40" s="154"/>
      <c r="G40" s="47"/>
      <c r="H40" s="47"/>
      <c r="I40" s="47"/>
      <c r="J40" s="47"/>
      <c r="K40" s="9"/>
      <c r="L40" s="154" t="s">
        <v>44</v>
      </c>
      <c r="M40" s="154"/>
      <c r="N40" s="154"/>
      <c r="O40" s="154"/>
      <c r="P40" s="4"/>
    </row>
    <row r="41" spans="1:17" ht="16.5">
      <c r="A41" s="41"/>
      <c r="B41" s="21"/>
      <c r="C41" s="154" t="s">
        <v>45</v>
      </c>
      <c r="D41" s="154"/>
      <c r="E41" s="154"/>
      <c r="F41" s="154"/>
      <c r="I41" s="1"/>
      <c r="J41" s="2"/>
      <c r="K41" s="9"/>
      <c r="L41" s="154" t="s">
        <v>46</v>
      </c>
      <c r="M41" s="154"/>
      <c r="N41" s="154"/>
      <c r="O41" s="154"/>
      <c r="P41" s="4"/>
    </row>
    <row r="42" spans="1:17" ht="16.5">
      <c r="A42" s="41"/>
      <c r="B42" s="21"/>
      <c r="C42" s="21"/>
      <c r="D42" s="21"/>
      <c r="E42" s="21"/>
      <c r="F42" s="21"/>
      <c r="G42" s="61"/>
      <c r="H42" s="48"/>
      <c r="I42" s="48"/>
      <c r="J42" s="48"/>
      <c r="K42" s="9"/>
      <c r="L42" s="4"/>
      <c r="M42" s="4"/>
      <c r="N42" s="4"/>
      <c r="O42" s="4"/>
      <c r="P42" s="4"/>
    </row>
    <row r="43" spans="1:17" ht="15.75">
      <c r="A43" s="41"/>
      <c r="B43" s="9"/>
      <c r="C43" s="47"/>
      <c r="D43" s="21"/>
      <c r="E43" s="21"/>
      <c r="F43" s="21"/>
      <c r="G43" s="61"/>
      <c r="H43" s="9"/>
      <c r="I43" s="9"/>
      <c r="J43" s="9"/>
      <c r="K43" s="155"/>
      <c r="L43" s="155"/>
      <c r="M43" s="155"/>
      <c r="N43" s="155"/>
      <c r="O43" s="155"/>
      <c r="P43" s="155"/>
      <c r="Q43" s="155"/>
    </row>
    <row r="44" spans="1:17" ht="15.75">
      <c r="A44" s="15"/>
      <c r="B44"/>
      <c r="C44" s="47"/>
      <c r="D44" s="21"/>
      <c r="E44" s="21"/>
      <c r="F44" s="21"/>
      <c r="G44" s="61"/>
      <c r="H44" s="2"/>
      <c r="I44" s="3"/>
      <c r="J44" s="3"/>
      <c r="K44" s="155"/>
      <c r="L44" s="155"/>
      <c r="M44" s="155"/>
      <c r="N44" s="155"/>
      <c r="O44" s="155"/>
      <c r="P44" s="155"/>
      <c r="Q44" s="155"/>
    </row>
    <row r="45" spans="1:17" ht="15.75">
      <c r="A45" s="15"/>
      <c r="B45"/>
      <c r="C45" s="47"/>
      <c r="D45" s="21"/>
      <c r="E45" s="21"/>
      <c r="F45" s="21"/>
      <c r="G45" s="1"/>
      <c r="H45" s="2"/>
      <c r="I45" s="3"/>
      <c r="J45" s="3"/>
      <c r="K45" s="49"/>
      <c r="L45" s="49"/>
      <c r="M45" s="49"/>
      <c r="N45" s="49"/>
      <c r="O45" s="49"/>
      <c r="P45" s="49"/>
      <c r="Q45" s="49"/>
    </row>
    <row r="46" spans="1:17" ht="15.75">
      <c r="A46" s="4"/>
      <c r="B46"/>
      <c r="F46"/>
      <c r="G46" s="184"/>
      <c r="H46" s="184"/>
      <c r="I46" s="3"/>
      <c r="J46" s="3"/>
      <c r="K46" s="2"/>
    </row>
  </sheetData>
  <mergeCells count="44">
    <mergeCell ref="B10:L10"/>
    <mergeCell ref="B12:I12"/>
    <mergeCell ref="B37:G37"/>
    <mergeCell ref="N16:Q16"/>
    <mergeCell ref="J17:J19"/>
    <mergeCell ref="N17:Q17"/>
    <mergeCell ref="N18:N19"/>
    <mergeCell ref="O18:O19"/>
    <mergeCell ref="P18:P19"/>
    <mergeCell ref="Q18:Q19"/>
    <mergeCell ref="K17:K19"/>
    <mergeCell ref="L17:L19"/>
    <mergeCell ref="M17:M19"/>
    <mergeCell ref="F18:F19"/>
    <mergeCell ref="G46:H46"/>
    <mergeCell ref="L29:M29"/>
    <mergeCell ref="B35:F35"/>
    <mergeCell ref="H37:J37"/>
    <mergeCell ref="C39:F39"/>
    <mergeCell ref="H39:J39"/>
    <mergeCell ref="L39:O39"/>
    <mergeCell ref="K43:Q43"/>
    <mergeCell ref="K44:Q44"/>
    <mergeCell ref="C40:F40"/>
    <mergeCell ref="L40:O40"/>
    <mergeCell ref="C41:F41"/>
    <mergeCell ref="L41:O41"/>
    <mergeCell ref="G33:N33"/>
    <mergeCell ref="A1:D1"/>
    <mergeCell ref="A3:D3"/>
    <mergeCell ref="A6:Q7"/>
    <mergeCell ref="G8:I8"/>
    <mergeCell ref="J16:M16"/>
    <mergeCell ref="B11:J11"/>
    <mergeCell ref="A16:A19"/>
    <mergeCell ref="B16:D17"/>
    <mergeCell ref="E16:E19"/>
    <mergeCell ref="F16:G17"/>
    <mergeCell ref="H16:H19"/>
    <mergeCell ref="I16:I19"/>
    <mergeCell ref="G18:G19"/>
    <mergeCell ref="B18:B19"/>
    <mergeCell ref="C18:C19"/>
    <mergeCell ref="D18:D19"/>
  </mergeCells>
  <pageMargins left="0.25" right="0.25" top="0.75" bottom="0.75" header="0.3" footer="0.3"/>
  <pageSetup paperSize="9" scale="9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Q54"/>
  <sheetViews>
    <sheetView view="pageBreakPreview" topLeftCell="A16" zoomScale="150" zoomScaleNormal="150" zoomScaleSheetLayoutView="150" workbookViewId="0">
      <selection activeCell="P1" sqref="P1"/>
    </sheetView>
  </sheetViews>
  <sheetFormatPr defaultRowHeight="15"/>
  <cols>
    <col min="1" max="1" width="3.7109375" customWidth="1"/>
    <col min="2" max="2" width="8.7109375" style="15" customWidth="1"/>
    <col min="3" max="3" width="5.7109375" customWidth="1"/>
    <col min="4" max="4" width="4.7109375" customWidth="1"/>
    <col min="5" max="5" width="8.7109375" customWidth="1"/>
    <col min="6" max="6" width="10.7109375" style="15" customWidth="1"/>
    <col min="7" max="7" width="5.7109375" customWidth="1"/>
    <col min="8" max="8" width="6.7109375" customWidth="1"/>
    <col min="9" max="9" width="8.7109375" customWidth="1"/>
    <col min="10" max="11" width="15.7109375" customWidth="1"/>
    <col min="12" max="13" width="10.7109375" customWidth="1"/>
    <col min="14" max="17" width="8.7109375" customWidth="1"/>
  </cols>
  <sheetData>
    <row r="1" spans="1:17" ht="15.75">
      <c r="A1" s="193" t="s">
        <v>0</v>
      </c>
      <c r="B1" s="193"/>
      <c r="C1" s="193"/>
      <c r="D1" s="193"/>
      <c r="E1" s="33"/>
      <c r="F1" s="2"/>
      <c r="G1" s="1"/>
      <c r="H1" s="34"/>
      <c r="I1" s="34"/>
      <c r="J1" s="3"/>
      <c r="K1" s="3"/>
      <c r="L1" s="35"/>
      <c r="M1" s="20"/>
      <c r="N1" s="20"/>
      <c r="O1" s="35"/>
      <c r="P1" s="35" t="s">
        <v>104</v>
      </c>
      <c r="Q1" s="25"/>
    </row>
    <row r="2" spans="1:17" ht="15.75">
      <c r="A2" s="1"/>
      <c r="B2" s="18"/>
      <c r="C2" s="36"/>
      <c r="D2" s="15"/>
      <c r="E2" s="15"/>
      <c r="F2" s="2"/>
      <c r="G2" s="1"/>
      <c r="H2" s="34"/>
      <c r="I2" s="34"/>
      <c r="J2" s="3"/>
      <c r="K2" s="3"/>
      <c r="L2" s="2"/>
    </row>
    <row r="3" spans="1:17" ht="15.75">
      <c r="A3" s="194" t="s">
        <v>77</v>
      </c>
      <c r="B3" s="194"/>
      <c r="C3" s="194"/>
      <c r="D3" s="194"/>
      <c r="E3" s="18"/>
      <c r="F3" s="2"/>
      <c r="G3" s="1"/>
      <c r="H3" s="34"/>
      <c r="I3" s="34"/>
      <c r="J3" s="3"/>
      <c r="K3" s="3"/>
      <c r="L3" s="2"/>
    </row>
    <row r="4" spans="1:17" ht="15.75">
      <c r="A4" s="37"/>
      <c r="B4" s="37"/>
      <c r="C4" s="37"/>
      <c r="D4" s="37"/>
      <c r="E4" s="18"/>
      <c r="F4" s="2"/>
      <c r="G4" s="1"/>
      <c r="H4" s="34"/>
      <c r="I4" s="34"/>
      <c r="J4" s="3"/>
      <c r="K4" s="3"/>
      <c r="L4" s="2"/>
    </row>
    <row r="5" spans="1:17">
      <c r="A5" s="135" t="s">
        <v>79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</row>
    <row r="6" spans="1:17">
      <c r="A6" s="135"/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</row>
    <row r="7" spans="1:17" ht="20.25">
      <c r="A7" s="5"/>
      <c r="B7" s="16"/>
      <c r="C7" s="38"/>
      <c r="D7" s="16"/>
      <c r="E7" s="16"/>
      <c r="F7" s="7"/>
      <c r="G7" s="136"/>
      <c r="H7" s="136"/>
      <c r="I7" s="136"/>
      <c r="J7" s="39"/>
      <c r="K7" s="6"/>
      <c r="L7" s="7"/>
      <c r="M7" s="5"/>
      <c r="N7" s="5"/>
      <c r="O7" s="5"/>
      <c r="P7" s="5"/>
    </row>
    <row r="8" spans="1:17">
      <c r="A8" s="8" t="s">
        <v>1</v>
      </c>
      <c r="B8" s="53" t="s">
        <v>48</v>
      </c>
      <c r="C8" s="53"/>
      <c r="D8" s="53"/>
      <c r="E8" s="53"/>
      <c r="F8" s="53"/>
      <c r="G8" s="53"/>
      <c r="H8" s="53"/>
      <c r="I8" s="53"/>
      <c r="J8" s="53"/>
      <c r="K8" s="52"/>
      <c r="L8" s="9"/>
      <c r="M8" s="4"/>
      <c r="N8" s="4"/>
      <c r="O8" s="4"/>
      <c r="P8" s="4"/>
      <c r="Q8" s="4"/>
    </row>
    <row r="9" spans="1:17" ht="15.75" customHeight="1">
      <c r="A9" s="8" t="s">
        <v>3</v>
      </c>
      <c r="B9" s="132" t="s">
        <v>80</v>
      </c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4"/>
      <c r="O9" s="4"/>
      <c r="P9" s="4"/>
      <c r="Q9" s="4"/>
    </row>
    <row r="10" spans="1:17" ht="15.75">
      <c r="A10" s="8" t="s">
        <v>4</v>
      </c>
      <c r="B10" s="132" t="s">
        <v>67</v>
      </c>
      <c r="C10" s="132"/>
      <c r="D10" s="132"/>
      <c r="E10" s="132"/>
      <c r="F10" s="132"/>
      <c r="G10" s="132"/>
      <c r="H10" s="132"/>
      <c r="I10" s="132"/>
      <c r="J10" s="132"/>
      <c r="K10" s="3"/>
      <c r="L10" s="9"/>
      <c r="M10" s="4"/>
      <c r="N10" s="4"/>
      <c r="O10" s="4"/>
      <c r="P10" s="4"/>
      <c r="Q10" s="4"/>
    </row>
    <row r="11" spans="1:17" ht="15.75">
      <c r="A11" s="8" t="s">
        <v>5</v>
      </c>
      <c r="B11" s="186" t="s">
        <v>81</v>
      </c>
      <c r="C11" s="186"/>
      <c r="D11" s="186"/>
      <c r="E11" s="186"/>
      <c r="F11" s="186"/>
      <c r="G11" s="186"/>
      <c r="H11" s="186"/>
      <c r="I11" s="12"/>
      <c r="J11" s="12"/>
      <c r="K11" s="3"/>
      <c r="L11" s="9"/>
      <c r="M11" s="4"/>
      <c r="N11" s="4"/>
      <c r="O11" s="4"/>
      <c r="P11" s="4"/>
      <c r="Q11" s="4"/>
    </row>
    <row r="12" spans="1:17" ht="15.75">
      <c r="A12" s="8" t="s">
        <v>6</v>
      </c>
      <c r="B12" s="10" t="s">
        <v>49</v>
      </c>
      <c r="C12" s="8"/>
      <c r="D12" s="8"/>
      <c r="E12" s="8"/>
      <c r="F12" s="12"/>
      <c r="G12" s="8"/>
      <c r="H12" s="12"/>
      <c r="I12" s="12" t="s">
        <v>82</v>
      </c>
      <c r="J12" s="12"/>
      <c r="K12" s="3"/>
      <c r="L12" s="9"/>
      <c r="M12" s="4"/>
      <c r="N12" s="4"/>
      <c r="O12" s="4"/>
      <c r="P12" s="4"/>
      <c r="Q12" s="4"/>
    </row>
    <row r="13" spans="1:17" ht="15.75">
      <c r="A13" s="8" t="s">
        <v>7</v>
      </c>
      <c r="B13" s="40" t="s">
        <v>50</v>
      </c>
      <c r="C13" s="40"/>
      <c r="D13" s="40"/>
      <c r="E13" s="40"/>
      <c r="F13" s="40"/>
      <c r="G13" s="8"/>
      <c r="H13" s="12"/>
      <c r="I13" s="12" t="s">
        <v>83</v>
      </c>
      <c r="J13" s="12"/>
      <c r="K13" s="3"/>
      <c r="L13" s="9"/>
      <c r="M13" s="4"/>
      <c r="N13" s="4"/>
      <c r="O13" s="4"/>
      <c r="P13" s="4"/>
      <c r="Q13" s="4"/>
    </row>
    <row r="14" spans="1:17" ht="15.75">
      <c r="A14" s="8" t="s">
        <v>8</v>
      </c>
      <c r="B14" s="28" t="s">
        <v>51</v>
      </c>
      <c r="C14" s="8"/>
      <c r="D14" s="8"/>
      <c r="E14" s="8"/>
      <c r="F14" s="12"/>
      <c r="G14" s="8"/>
      <c r="H14" s="12"/>
      <c r="I14" s="12"/>
      <c r="J14" s="12"/>
      <c r="K14" s="3"/>
      <c r="L14" s="9"/>
      <c r="M14" s="4"/>
      <c r="N14" s="4"/>
      <c r="O14" s="4"/>
      <c r="P14" s="4"/>
      <c r="Q14" s="4"/>
    </row>
    <row r="15" spans="1:17" ht="15.75" customHeight="1">
      <c r="A15" s="140" t="s">
        <v>9</v>
      </c>
      <c r="B15" s="141" t="s">
        <v>10</v>
      </c>
      <c r="C15" s="142"/>
      <c r="D15" s="143"/>
      <c r="E15" s="140" t="s">
        <v>11</v>
      </c>
      <c r="F15" s="141" t="s">
        <v>12</v>
      </c>
      <c r="G15" s="143"/>
      <c r="H15" s="137" t="s">
        <v>54</v>
      </c>
      <c r="I15" s="137" t="s">
        <v>55</v>
      </c>
      <c r="J15" s="173" t="s">
        <v>29</v>
      </c>
      <c r="K15" s="174"/>
      <c r="L15" s="174"/>
      <c r="M15" s="175"/>
      <c r="N15" s="158" t="s">
        <v>56</v>
      </c>
      <c r="O15" s="159"/>
      <c r="P15" s="159"/>
      <c r="Q15" s="160"/>
    </row>
    <row r="16" spans="1:17" ht="15" customHeight="1">
      <c r="A16" s="140"/>
      <c r="B16" s="144"/>
      <c r="C16" s="145"/>
      <c r="D16" s="146"/>
      <c r="E16" s="140"/>
      <c r="F16" s="144"/>
      <c r="G16" s="146"/>
      <c r="H16" s="138"/>
      <c r="I16" s="138"/>
      <c r="J16" s="137" t="s">
        <v>59</v>
      </c>
      <c r="K16" s="176" t="s">
        <v>30</v>
      </c>
      <c r="L16" s="187" t="s">
        <v>31</v>
      </c>
      <c r="M16" s="197" t="s">
        <v>32</v>
      </c>
      <c r="N16" s="164" t="s">
        <v>57</v>
      </c>
      <c r="O16" s="165"/>
      <c r="P16" s="165"/>
      <c r="Q16" s="166"/>
    </row>
    <row r="17" spans="1:17" ht="15" customHeight="1">
      <c r="A17" s="140"/>
      <c r="B17" s="147" t="s">
        <v>13</v>
      </c>
      <c r="C17" s="182" t="s">
        <v>15</v>
      </c>
      <c r="D17" s="182" t="s">
        <v>53</v>
      </c>
      <c r="E17" s="140"/>
      <c r="F17" s="147" t="s">
        <v>16</v>
      </c>
      <c r="G17" s="147" t="s">
        <v>17</v>
      </c>
      <c r="H17" s="138"/>
      <c r="I17" s="138"/>
      <c r="J17" s="138"/>
      <c r="K17" s="177"/>
      <c r="L17" s="188"/>
      <c r="M17" s="198"/>
      <c r="N17" s="167" t="s">
        <v>33</v>
      </c>
      <c r="O17" s="169" t="s">
        <v>34</v>
      </c>
      <c r="P17" s="169" t="s">
        <v>35</v>
      </c>
      <c r="Q17" s="169" t="s">
        <v>36</v>
      </c>
    </row>
    <row r="18" spans="1:17">
      <c r="A18" s="140"/>
      <c r="B18" s="148"/>
      <c r="C18" s="183"/>
      <c r="D18" s="183"/>
      <c r="E18" s="140"/>
      <c r="F18" s="148"/>
      <c r="G18" s="148"/>
      <c r="H18" s="139"/>
      <c r="I18" s="139"/>
      <c r="J18" s="139"/>
      <c r="K18" s="178"/>
      <c r="L18" s="189"/>
      <c r="M18" s="199"/>
      <c r="N18" s="168"/>
      <c r="O18" s="170"/>
      <c r="P18" s="170"/>
      <c r="Q18" s="170"/>
    </row>
    <row r="19" spans="1:17">
      <c r="A19" s="29">
        <v>1</v>
      </c>
      <c r="B19" s="29">
        <v>2</v>
      </c>
      <c r="C19" s="29">
        <v>3</v>
      </c>
      <c r="D19" s="29">
        <v>4</v>
      </c>
      <c r="E19" s="29">
        <v>5</v>
      </c>
      <c r="F19" s="29">
        <v>6</v>
      </c>
      <c r="G19" s="29">
        <v>10</v>
      </c>
      <c r="H19" s="29">
        <v>11</v>
      </c>
      <c r="I19" s="50">
        <v>12</v>
      </c>
      <c r="J19" s="29">
        <v>13</v>
      </c>
      <c r="K19" s="29">
        <v>14</v>
      </c>
      <c r="L19" s="29">
        <v>15</v>
      </c>
      <c r="M19" s="51">
        <v>16</v>
      </c>
      <c r="N19" s="30">
        <v>17</v>
      </c>
      <c r="O19" s="31">
        <v>18</v>
      </c>
      <c r="P19" s="31">
        <v>19</v>
      </c>
      <c r="Q19" s="31">
        <v>20</v>
      </c>
    </row>
    <row r="20" spans="1:17" ht="35.1" customHeight="1">
      <c r="A20" s="27">
        <v>1</v>
      </c>
      <c r="B20" s="13" t="s">
        <v>73</v>
      </c>
      <c r="C20" s="106" t="s">
        <v>18</v>
      </c>
      <c r="D20" s="107">
        <v>15</v>
      </c>
      <c r="E20" s="56" t="s">
        <v>60</v>
      </c>
      <c r="F20" s="65" t="s">
        <v>61</v>
      </c>
      <c r="G20" s="109">
        <v>21</v>
      </c>
      <c r="H20" s="17"/>
      <c r="I20" s="24"/>
      <c r="J20" s="127"/>
      <c r="K20" s="14"/>
      <c r="L20" s="127"/>
      <c r="M20" s="128"/>
      <c r="N20" s="117"/>
      <c r="O20" s="118"/>
      <c r="P20" s="118"/>
      <c r="Q20" s="118"/>
    </row>
    <row r="21" spans="1:17" ht="35.1" customHeight="1">
      <c r="A21" s="27">
        <v>2</v>
      </c>
      <c r="B21" s="13" t="s">
        <v>73</v>
      </c>
      <c r="C21" s="106" t="s">
        <v>18</v>
      </c>
      <c r="D21" s="107">
        <v>13</v>
      </c>
      <c r="E21" s="56" t="s">
        <v>60</v>
      </c>
      <c r="F21" s="65" t="s">
        <v>61</v>
      </c>
      <c r="G21" s="109">
        <v>11</v>
      </c>
      <c r="H21" s="17"/>
      <c r="I21" s="24"/>
      <c r="J21" s="126"/>
      <c r="K21" s="126"/>
      <c r="L21" s="130"/>
      <c r="M21" s="131"/>
      <c r="N21" s="117"/>
      <c r="O21" s="118"/>
      <c r="P21" s="118"/>
      <c r="Q21" s="118"/>
    </row>
    <row r="22" spans="1:17" ht="35.1" customHeight="1">
      <c r="A22" s="27">
        <v>3</v>
      </c>
      <c r="B22" s="13" t="s">
        <v>73</v>
      </c>
      <c r="C22" s="106" t="s">
        <v>18</v>
      </c>
      <c r="D22" s="107">
        <v>72</v>
      </c>
      <c r="E22" s="56" t="s">
        <v>60</v>
      </c>
      <c r="F22" s="65" t="s">
        <v>61</v>
      </c>
      <c r="G22" s="110">
        <v>3</v>
      </c>
      <c r="H22" s="17"/>
      <c r="I22" s="24"/>
      <c r="J22" s="127"/>
      <c r="K22" s="14"/>
      <c r="L22" s="127"/>
      <c r="M22" s="128"/>
      <c r="N22" s="117"/>
      <c r="O22" s="118"/>
      <c r="P22" s="118"/>
      <c r="Q22" s="118"/>
    </row>
    <row r="23" spans="1:17" ht="35.1" customHeight="1">
      <c r="A23" s="27">
        <v>4</v>
      </c>
      <c r="B23" s="13" t="s">
        <v>73</v>
      </c>
      <c r="C23" s="106" t="s">
        <v>19</v>
      </c>
      <c r="D23" s="113">
        <v>3</v>
      </c>
      <c r="E23" s="56" t="s">
        <v>60</v>
      </c>
      <c r="F23" s="65" t="s">
        <v>61</v>
      </c>
      <c r="G23" s="114">
        <v>15</v>
      </c>
      <c r="H23" s="17"/>
      <c r="I23" s="24"/>
      <c r="J23" s="126"/>
      <c r="K23" s="126"/>
      <c r="L23" s="130"/>
      <c r="M23" s="131"/>
      <c r="N23" s="117"/>
      <c r="O23" s="118"/>
      <c r="P23" s="118"/>
      <c r="Q23" s="118"/>
    </row>
    <row r="24" spans="1:17" ht="35.1" customHeight="1">
      <c r="A24" s="27">
        <v>5</v>
      </c>
      <c r="B24" s="13" t="s">
        <v>73</v>
      </c>
      <c r="C24" s="106" t="s">
        <v>19</v>
      </c>
      <c r="D24" s="108">
        <v>4</v>
      </c>
      <c r="E24" s="56" t="s">
        <v>60</v>
      </c>
      <c r="F24" s="65" t="s">
        <v>61</v>
      </c>
      <c r="G24" s="109">
        <v>22</v>
      </c>
      <c r="H24" s="17"/>
      <c r="I24" s="24"/>
      <c r="J24" s="126"/>
      <c r="K24" s="126"/>
      <c r="L24" s="130"/>
      <c r="M24" s="131"/>
      <c r="N24" s="117"/>
      <c r="O24" s="118"/>
      <c r="P24" s="118"/>
      <c r="Q24" s="118"/>
    </row>
    <row r="25" spans="1:17" ht="35.1" customHeight="1">
      <c r="A25" s="27">
        <v>6</v>
      </c>
      <c r="B25" s="13" t="s">
        <v>73</v>
      </c>
      <c r="C25" s="106" t="s">
        <v>19</v>
      </c>
      <c r="D25" s="108">
        <v>5</v>
      </c>
      <c r="E25" s="56" t="s">
        <v>60</v>
      </c>
      <c r="F25" s="65" t="s">
        <v>61</v>
      </c>
      <c r="G25" s="109">
        <v>18</v>
      </c>
      <c r="H25" s="17"/>
      <c r="I25" s="24"/>
      <c r="J25" s="126"/>
      <c r="K25" s="126"/>
      <c r="L25" s="130"/>
      <c r="M25" s="131"/>
      <c r="N25" s="117"/>
      <c r="O25" s="118"/>
      <c r="P25" s="118"/>
      <c r="Q25" s="118"/>
    </row>
    <row r="26" spans="1:17" ht="35.1" customHeight="1">
      <c r="A26" s="27" t="s">
        <v>8</v>
      </c>
      <c r="B26" s="13" t="s">
        <v>73</v>
      </c>
      <c r="C26" s="106" t="s">
        <v>19</v>
      </c>
      <c r="D26" s="107">
        <v>16</v>
      </c>
      <c r="E26" s="56" t="s">
        <v>60</v>
      </c>
      <c r="F26" s="65" t="s">
        <v>61</v>
      </c>
      <c r="G26" s="109">
        <v>20</v>
      </c>
      <c r="H26" s="17"/>
      <c r="I26" s="24"/>
      <c r="J26" s="126"/>
      <c r="K26" s="126"/>
      <c r="L26" s="130"/>
      <c r="M26" s="131"/>
      <c r="N26" s="117"/>
      <c r="O26" s="118"/>
      <c r="P26" s="118"/>
      <c r="Q26" s="118"/>
    </row>
    <row r="27" spans="1:17" ht="35.1" customHeight="1">
      <c r="A27" s="105" t="s">
        <v>95</v>
      </c>
      <c r="B27" s="13" t="s">
        <v>73</v>
      </c>
      <c r="C27" s="106" t="s">
        <v>19</v>
      </c>
      <c r="D27" s="107">
        <v>17</v>
      </c>
      <c r="E27" s="56" t="s">
        <v>60</v>
      </c>
      <c r="F27" s="65" t="s">
        <v>61</v>
      </c>
      <c r="G27" s="111">
        <v>24</v>
      </c>
      <c r="H27" s="17"/>
      <c r="I27" s="24"/>
      <c r="J27" s="126"/>
      <c r="K27" s="126"/>
      <c r="L27" s="130"/>
      <c r="M27" s="131"/>
      <c r="N27" s="117"/>
      <c r="O27" s="118"/>
      <c r="P27" s="118"/>
      <c r="Q27" s="118"/>
    </row>
    <row r="28" spans="1:17" ht="35.1" customHeight="1">
      <c r="A28" s="105" t="s">
        <v>96</v>
      </c>
      <c r="B28" s="13" t="s">
        <v>73</v>
      </c>
      <c r="C28" s="106" t="s">
        <v>19</v>
      </c>
      <c r="D28" s="108">
        <v>26</v>
      </c>
      <c r="E28" s="56" t="s">
        <v>60</v>
      </c>
      <c r="F28" s="65" t="s">
        <v>61</v>
      </c>
      <c r="G28" s="109">
        <v>10</v>
      </c>
      <c r="H28" s="17"/>
      <c r="I28" s="24"/>
      <c r="J28" s="126"/>
      <c r="K28" s="126"/>
      <c r="L28" s="130"/>
      <c r="M28" s="131"/>
      <c r="N28" s="117"/>
      <c r="O28" s="118"/>
      <c r="P28" s="118"/>
      <c r="Q28" s="118"/>
    </row>
    <row r="29" spans="1:17" ht="35.1" customHeight="1">
      <c r="A29" s="105" t="s">
        <v>97</v>
      </c>
      <c r="B29" s="13" t="s">
        <v>74</v>
      </c>
      <c r="C29" s="115" t="s">
        <v>76</v>
      </c>
      <c r="D29" s="68">
        <v>82</v>
      </c>
      <c r="E29" s="56" t="s">
        <v>60</v>
      </c>
      <c r="F29" s="65" t="s">
        <v>61</v>
      </c>
      <c r="G29" s="109">
        <v>7</v>
      </c>
      <c r="H29" s="17"/>
      <c r="I29" s="24"/>
      <c r="J29" s="126"/>
      <c r="K29" s="126"/>
      <c r="L29" s="130"/>
      <c r="M29" s="131"/>
      <c r="N29" s="117"/>
      <c r="O29" s="118"/>
      <c r="P29" s="118"/>
      <c r="Q29" s="118"/>
    </row>
    <row r="30" spans="1:17" ht="35.1" customHeight="1">
      <c r="A30" s="105" t="s">
        <v>98</v>
      </c>
      <c r="B30" s="13" t="s">
        <v>74</v>
      </c>
      <c r="C30" s="115" t="s">
        <v>76</v>
      </c>
      <c r="D30" s="68">
        <v>4</v>
      </c>
      <c r="E30" s="56" t="s">
        <v>60</v>
      </c>
      <c r="F30" s="65" t="s">
        <v>61</v>
      </c>
      <c r="G30" s="109">
        <v>10</v>
      </c>
      <c r="H30" s="17"/>
      <c r="I30" s="24"/>
      <c r="J30" s="126"/>
      <c r="K30" s="126"/>
      <c r="L30" s="130"/>
      <c r="M30" s="131"/>
      <c r="N30" s="117"/>
      <c r="O30" s="118"/>
      <c r="P30" s="118"/>
      <c r="Q30" s="118"/>
    </row>
    <row r="31" spans="1:17" ht="35.1" customHeight="1">
      <c r="A31" s="105" t="s">
        <v>99</v>
      </c>
      <c r="B31" s="13" t="s">
        <v>74</v>
      </c>
      <c r="C31" s="115" t="s">
        <v>76</v>
      </c>
      <c r="D31" s="68">
        <v>5</v>
      </c>
      <c r="E31" s="56" t="s">
        <v>60</v>
      </c>
      <c r="F31" s="65" t="s">
        <v>61</v>
      </c>
      <c r="G31" s="109">
        <v>6</v>
      </c>
      <c r="H31" s="17"/>
      <c r="I31" s="24"/>
      <c r="J31" s="126"/>
      <c r="K31" s="126"/>
      <c r="L31" s="130"/>
      <c r="M31" s="131"/>
      <c r="N31" s="117"/>
      <c r="O31" s="118"/>
      <c r="P31" s="118"/>
      <c r="Q31" s="118"/>
    </row>
    <row r="32" spans="1:17" ht="35.1" customHeight="1">
      <c r="A32" s="27">
        <v>13</v>
      </c>
      <c r="B32" s="13" t="s">
        <v>74</v>
      </c>
      <c r="C32" s="106" t="s">
        <v>20</v>
      </c>
      <c r="D32" s="68">
        <v>60</v>
      </c>
      <c r="E32" s="56" t="s">
        <v>60</v>
      </c>
      <c r="F32" s="65" t="s">
        <v>61</v>
      </c>
      <c r="G32" s="109">
        <v>28</v>
      </c>
      <c r="H32" s="17"/>
      <c r="I32" s="24"/>
      <c r="J32" s="126"/>
      <c r="K32" s="126"/>
      <c r="L32" s="130"/>
      <c r="M32" s="131"/>
      <c r="N32" s="117"/>
      <c r="O32" s="118"/>
      <c r="P32" s="118"/>
      <c r="Q32" s="118"/>
    </row>
    <row r="33" spans="1:17" ht="35.1" customHeight="1">
      <c r="A33" s="27" t="s">
        <v>100</v>
      </c>
      <c r="B33" s="13" t="s">
        <v>74</v>
      </c>
      <c r="C33" s="106" t="s">
        <v>20</v>
      </c>
      <c r="D33" s="68">
        <v>8</v>
      </c>
      <c r="E33" s="56" t="s">
        <v>60</v>
      </c>
      <c r="F33" s="65" t="s">
        <v>61</v>
      </c>
      <c r="G33" s="109">
        <v>7</v>
      </c>
      <c r="H33" s="17"/>
      <c r="I33" s="24"/>
      <c r="J33" s="126"/>
      <c r="K33" s="126"/>
      <c r="L33" s="130"/>
      <c r="M33" s="131"/>
      <c r="N33" s="117"/>
      <c r="O33" s="118"/>
      <c r="P33" s="118"/>
      <c r="Q33" s="118"/>
    </row>
    <row r="34" spans="1:17" ht="35.1" customHeight="1">
      <c r="A34" s="27" t="s">
        <v>101</v>
      </c>
      <c r="B34" s="13" t="s">
        <v>74</v>
      </c>
      <c r="C34" s="106" t="s">
        <v>20</v>
      </c>
      <c r="D34" s="68">
        <v>1</v>
      </c>
      <c r="E34" s="56" t="s">
        <v>60</v>
      </c>
      <c r="F34" s="65" t="s">
        <v>61</v>
      </c>
      <c r="G34" s="109">
        <v>2</v>
      </c>
      <c r="H34" s="17"/>
      <c r="I34" s="24"/>
      <c r="J34" s="126"/>
      <c r="K34" s="126"/>
      <c r="L34" s="130"/>
      <c r="M34" s="131"/>
      <c r="N34" s="117"/>
      <c r="O34" s="118"/>
      <c r="P34" s="118"/>
      <c r="Q34" s="118"/>
    </row>
    <row r="35" spans="1:17" ht="35.1" customHeight="1">
      <c r="A35" s="27" t="s">
        <v>102</v>
      </c>
      <c r="B35" s="13" t="s">
        <v>74</v>
      </c>
      <c r="C35" s="106" t="s">
        <v>20</v>
      </c>
      <c r="D35" s="68">
        <v>61</v>
      </c>
      <c r="E35" s="56" t="s">
        <v>60</v>
      </c>
      <c r="F35" s="65" t="s">
        <v>61</v>
      </c>
      <c r="G35" s="109">
        <v>2</v>
      </c>
      <c r="H35" s="17"/>
      <c r="I35" s="24"/>
      <c r="J35" s="126"/>
      <c r="K35" s="126"/>
      <c r="L35" s="130"/>
      <c r="M35" s="131"/>
      <c r="N35" s="117"/>
      <c r="O35" s="118"/>
      <c r="P35" s="118"/>
      <c r="Q35" s="118"/>
    </row>
    <row r="36" spans="1:17" ht="35.1" customHeight="1">
      <c r="A36" s="27" t="s">
        <v>103</v>
      </c>
      <c r="B36" s="13" t="s">
        <v>74</v>
      </c>
      <c r="C36" s="106" t="s">
        <v>20</v>
      </c>
      <c r="D36" s="68">
        <v>97</v>
      </c>
      <c r="E36" s="56" t="s">
        <v>60</v>
      </c>
      <c r="F36" s="65" t="s">
        <v>61</v>
      </c>
      <c r="G36" s="109">
        <v>7</v>
      </c>
      <c r="H36" s="17"/>
      <c r="I36" s="24"/>
      <c r="J36" s="126"/>
      <c r="K36" s="126"/>
      <c r="L36" s="130"/>
      <c r="M36" s="131"/>
      <c r="N36" s="117"/>
      <c r="O36" s="118"/>
      <c r="P36" s="118"/>
      <c r="Q36" s="118"/>
    </row>
    <row r="37" spans="1:17" ht="35.1" customHeight="1">
      <c r="A37" s="27">
        <v>13</v>
      </c>
      <c r="B37" s="13" t="s">
        <v>74</v>
      </c>
      <c r="C37" s="106" t="s">
        <v>20</v>
      </c>
      <c r="D37" s="68">
        <v>79</v>
      </c>
      <c r="E37" s="56" t="s">
        <v>60</v>
      </c>
      <c r="F37" s="65" t="s">
        <v>61</v>
      </c>
      <c r="G37" s="109">
        <v>2</v>
      </c>
      <c r="H37" s="17"/>
      <c r="I37" s="24"/>
      <c r="J37" s="127"/>
      <c r="K37" s="14"/>
      <c r="L37" s="127"/>
      <c r="M37" s="128"/>
      <c r="N37" s="117"/>
      <c r="O37" s="118"/>
      <c r="P37" s="118"/>
      <c r="Q37" s="118"/>
    </row>
    <row r="38" spans="1:17" ht="35.1" customHeight="1">
      <c r="A38" s="27">
        <v>14</v>
      </c>
      <c r="B38" s="13" t="s">
        <v>75</v>
      </c>
      <c r="C38" s="106" t="s">
        <v>21</v>
      </c>
      <c r="D38" s="68">
        <v>11</v>
      </c>
      <c r="E38" s="56" t="s">
        <v>60</v>
      </c>
      <c r="F38" s="65" t="s">
        <v>61</v>
      </c>
      <c r="G38" s="116">
        <v>2</v>
      </c>
      <c r="H38" s="17"/>
      <c r="I38" s="24"/>
      <c r="J38" s="127"/>
      <c r="K38" s="14"/>
      <c r="L38" s="127"/>
      <c r="M38" s="128"/>
      <c r="N38" s="117"/>
      <c r="O38" s="118"/>
      <c r="P38" s="118"/>
      <c r="Q38" s="118"/>
    </row>
    <row r="39" spans="1:17" ht="16.5" thickBot="1">
      <c r="A39" s="41"/>
      <c r="B39" s="42"/>
      <c r="C39" s="42"/>
      <c r="D39" s="42"/>
      <c r="E39" s="42"/>
      <c r="F39" s="42"/>
      <c r="G39" s="104">
        <f>SUM(G20:G38)</f>
        <v>217</v>
      </c>
      <c r="H39" s="9"/>
      <c r="I39" s="9"/>
      <c r="J39" s="9"/>
      <c r="K39" s="21"/>
      <c r="L39" s="195"/>
      <c r="M39" s="196"/>
      <c r="N39" s="119" t="s">
        <v>47</v>
      </c>
      <c r="O39" s="124">
        <f>SUM(O20:O38)</f>
        <v>0</v>
      </c>
      <c r="P39" s="124">
        <f>SUM(P20:P38)</f>
        <v>0</v>
      </c>
      <c r="Q39" s="121">
        <f>SUM(Q20:Q38)</f>
        <v>0</v>
      </c>
    </row>
    <row r="40" spans="1:17" ht="16.5" thickBot="1">
      <c r="A40" s="41"/>
      <c r="B40" s="42"/>
      <c r="C40" s="42"/>
      <c r="D40" s="42"/>
      <c r="E40" s="42"/>
      <c r="F40" s="42"/>
      <c r="G40" s="9"/>
      <c r="H40" s="9"/>
      <c r="I40" s="9"/>
      <c r="J40" s="9"/>
      <c r="K40" s="21"/>
      <c r="L40" s="45"/>
      <c r="M40" s="45"/>
      <c r="N40" s="74"/>
      <c r="O40" s="74"/>
      <c r="P40" s="120" t="s">
        <v>58</v>
      </c>
      <c r="Q40" s="122">
        <f>Q39/1.23</f>
        <v>0</v>
      </c>
    </row>
    <row r="41" spans="1:17" ht="16.5" thickBot="1">
      <c r="A41" s="41"/>
      <c r="B41" s="42"/>
      <c r="C41" s="42"/>
      <c r="D41" s="42"/>
      <c r="E41" s="42"/>
      <c r="F41" s="42"/>
      <c r="G41" s="9"/>
      <c r="H41" s="9"/>
      <c r="I41" s="9"/>
      <c r="J41" s="21"/>
      <c r="K41" s="21"/>
      <c r="L41" s="54"/>
      <c r="M41" s="45"/>
      <c r="N41" s="44"/>
      <c r="O41" s="44"/>
      <c r="P41" s="112" t="s">
        <v>66</v>
      </c>
      <c r="Q41" s="123">
        <f>Q40*23%</f>
        <v>0</v>
      </c>
    </row>
    <row r="42" spans="1:17" ht="15.75">
      <c r="A42" s="41"/>
      <c r="B42" s="42"/>
      <c r="C42" s="42"/>
      <c r="D42" s="42"/>
      <c r="E42" s="42"/>
      <c r="F42" s="42"/>
      <c r="G42" s="156" t="s">
        <v>84</v>
      </c>
      <c r="H42" s="156"/>
      <c r="I42" s="156"/>
      <c r="J42" s="156"/>
      <c r="K42" s="156"/>
      <c r="L42" s="156"/>
      <c r="M42" s="156"/>
      <c r="N42" s="44"/>
      <c r="O42" s="45"/>
      <c r="P42" s="45"/>
      <c r="Q42" s="44"/>
    </row>
    <row r="43" spans="1:17" ht="15.75">
      <c r="A43" s="41"/>
      <c r="B43" s="151" t="s">
        <v>39</v>
      </c>
      <c r="C43" s="151"/>
      <c r="D43" s="151"/>
      <c r="E43" s="151"/>
      <c r="F43" s="151"/>
      <c r="G43" s="9"/>
      <c r="H43" s="9"/>
      <c r="I43" s="9"/>
      <c r="J43" s="9"/>
      <c r="K43" s="9"/>
      <c r="L43" s="4"/>
      <c r="M43" s="4"/>
      <c r="N43" s="4"/>
      <c r="O43" s="4"/>
      <c r="P43" s="4"/>
    </row>
    <row r="44" spans="1:17" ht="15.75">
      <c r="A44" s="41"/>
      <c r="B44" s="9"/>
      <c r="C44" s="9"/>
      <c r="D44" s="9"/>
      <c r="E44" s="9"/>
      <c r="F44" s="9"/>
      <c r="G44" s="22"/>
      <c r="H44" s="22"/>
      <c r="I44" s="22"/>
      <c r="J44" s="22"/>
      <c r="K44" s="9"/>
      <c r="L44" s="4"/>
      <c r="M44" s="4"/>
      <c r="N44" s="4"/>
      <c r="O44" s="4"/>
      <c r="P44" s="4"/>
    </row>
    <row r="45" spans="1:17" ht="15.75">
      <c r="A45" s="41"/>
      <c r="B45" s="157" t="s">
        <v>78</v>
      </c>
      <c r="C45" s="157"/>
      <c r="D45" s="157"/>
      <c r="E45" s="157"/>
      <c r="F45" s="157"/>
      <c r="G45" s="157"/>
      <c r="H45" s="153" t="s">
        <v>23</v>
      </c>
      <c r="I45" s="153"/>
      <c r="J45" s="153"/>
      <c r="K45" s="21"/>
      <c r="L45" s="21" t="s">
        <v>22</v>
      </c>
      <c r="M45" s="21"/>
      <c r="N45" s="21"/>
      <c r="O45" s="21"/>
      <c r="P45" s="21"/>
    </row>
    <row r="46" spans="1:17" ht="15.75">
      <c r="A46" s="41"/>
      <c r="B46" s="21"/>
      <c r="C46" s="21"/>
      <c r="D46" s="21"/>
      <c r="E46" s="21"/>
      <c r="F46" s="21"/>
      <c r="G46" s="9"/>
      <c r="H46" s="46"/>
      <c r="I46" s="46"/>
      <c r="J46" s="46"/>
      <c r="K46" s="9"/>
      <c r="L46" s="4"/>
      <c r="M46" s="4"/>
      <c r="N46" s="4"/>
      <c r="O46" s="4"/>
      <c r="P46" s="4"/>
    </row>
    <row r="47" spans="1:17" ht="15.75">
      <c r="A47" s="41"/>
      <c r="B47" s="21"/>
      <c r="C47" s="154" t="s">
        <v>40</v>
      </c>
      <c r="D47" s="154"/>
      <c r="E47" s="154"/>
      <c r="F47" s="154"/>
      <c r="G47" s="47"/>
      <c r="H47" s="155" t="s">
        <v>41</v>
      </c>
      <c r="I47" s="155"/>
      <c r="J47" s="155"/>
      <c r="K47" s="9"/>
      <c r="L47" s="154" t="s">
        <v>42</v>
      </c>
      <c r="M47" s="154"/>
      <c r="N47" s="154"/>
      <c r="O47" s="154"/>
      <c r="P47" s="47"/>
      <c r="Q47" s="47"/>
    </row>
    <row r="48" spans="1:17" ht="15.75">
      <c r="A48" s="41"/>
      <c r="B48" s="21"/>
      <c r="C48" s="154" t="s">
        <v>43</v>
      </c>
      <c r="D48" s="154"/>
      <c r="E48" s="154"/>
      <c r="F48" s="154"/>
      <c r="G48" s="47"/>
      <c r="H48" s="47"/>
      <c r="I48" s="47"/>
      <c r="J48" s="47"/>
      <c r="K48" s="9"/>
      <c r="L48" s="154" t="s">
        <v>44</v>
      </c>
      <c r="M48" s="154"/>
      <c r="N48" s="154"/>
      <c r="O48" s="154"/>
      <c r="P48" s="4"/>
    </row>
    <row r="49" spans="1:17" ht="16.5">
      <c r="A49" s="41"/>
      <c r="B49" s="21"/>
      <c r="C49" s="154" t="s">
        <v>45</v>
      </c>
      <c r="D49" s="154"/>
      <c r="E49" s="154"/>
      <c r="F49" s="154"/>
      <c r="I49" s="1"/>
      <c r="J49" s="2"/>
      <c r="K49" s="9"/>
      <c r="L49" s="154" t="s">
        <v>46</v>
      </c>
      <c r="M49" s="154"/>
      <c r="N49" s="154"/>
      <c r="O49" s="154"/>
      <c r="P49" s="4"/>
    </row>
    <row r="50" spans="1:17" ht="16.5">
      <c r="A50" s="41"/>
      <c r="B50" s="21"/>
      <c r="C50" s="21"/>
      <c r="D50" s="21"/>
      <c r="E50" s="21"/>
      <c r="F50" s="21"/>
      <c r="G50" s="62"/>
      <c r="H50" s="48"/>
      <c r="I50" s="48"/>
      <c r="J50" s="48"/>
      <c r="K50" s="9"/>
      <c r="L50" s="4"/>
      <c r="M50" s="4"/>
      <c r="N50" s="4"/>
      <c r="O50" s="4"/>
      <c r="P50" s="4"/>
    </row>
    <row r="51" spans="1:17" ht="15.75">
      <c r="A51" s="41"/>
      <c r="B51" s="9"/>
      <c r="C51" s="47"/>
      <c r="D51" s="21"/>
      <c r="E51" s="21"/>
      <c r="F51" s="21"/>
      <c r="G51" s="62"/>
      <c r="H51" s="9"/>
      <c r="I51" s="9"/>
      <c r="J51" s="9"/>
      <c r="K51" s="155"/>
      <c r="L51" s="155"/>
      <c r="M51" s="155"/>
      <c r="N51" s="155"/>
      <c r="O51" s="155"/>
      <c r="P51" s="155"/>
      <c r="Q51" s="155"/>
    </row>
    <row r="52" spans="1:17" ht="15.75">
      <c r="A52" s="15"/>
      <c r="B52"/>
      <c r="C52" s="47"/>
      <c r="D52" s="21"/>
      <c r="E52" s="21"/>
      <c r="F52" s="21"/>
      <c r="G52" s="62"/>
      <c r="H52" s="2"/>
      <c r="I52" s="3"/>
      <c r="J52" s="3"/>
      <c r="K52" s="155"/>
      <c r="L52" s="155"/>
      <c r="M52" s="155"/>
      <c r="N52" s="155"/>
      <c r="O52" s="155"/>
      <c r="P52" s="155"/>
      <c r="Q52" s="155"/>
    </row>
    <row r="53" spans="1:17" ht="15.75">
      <c r="A53" s="15"/>
      <c r="B53"/>
      <c r="C53" s="47"/>
      <c r="D53" s="21"/>
      <c r="E53" s="21"/>
      <c r="F53" s="21"/>
      <c r="G53" s="1"/>
      <c r="H53" s="2"/>
      <c r="I53" s="3"/>
      <c r="J53" s="3"/>
      <c r="K53" s="49"/>
      <c r="L53" s="49"/>
      <c r="M53" s="49"/>
      <c r="N53" s="49"/>
      <c r="O53" s="49"/>
      <c r="P53" s="49"/>
      <c r="Q53" s="49"/>
    </row>
    <row r="54" spans="1:17" ht="15.75">
      <c r="A54" s="4"/>
      <c r="B54"/>
      <c r="F54"/>
      <c r="G54" s="184"/>
      <c r="H54" s="184"/>
      <c r="I54" s="3"/>
      <c r="J54" s="3"/>
      <c r="K54" s="2"/>
    </row>
  </sheetData>
  <mergeCells count="44">
    <mergeCell ref="G7:I7"/>
    <mergeCell ref="C48:F48"/>
    <mergeCell ref="L48:O48"/>
    <mergeCell ref="N15:Q15"/>
    <mergeCell ref="J16:J18"/>
    <mergeCell ref="N16:Q16"/>
    <mergeCell ref="N17:N18"/>
    <mergeCell ref="P17:P18"/>
    <mergeCell ref="Q17:Q18"/>
    <mergeCell ref="K16:K18"/>
    <mergeCell ref="L16:L18"/>
    <mergeCell ref="M16:M18"/>
    <mergeCell ref="O17:O18"/>
    <mergeCell ref="B45:G45"/>
    <mergeCell ref="B11:H11"/>
    <mergeCell ref="B9:M9"/>
    <mergeCell ref="G54:H54"/>
    <mergeCell ref="L39:M39"/>
    <mergeCell ref="B43:F43"/>
    <mergeCell ref="H45:J45"/>
    <mergeCell ref="C47:F47"/>
    <mergeCell ref="H47:J47"/>
    <mergeCell ref="L47:O47"/>
    <mergeCell ref="K51:Q51"/>
    <mergeCell ref="K52:Q52"/>
    <mergeCell ref="C49:F49"/>
    <mergeCell ref="L49:O49"/>
    <mergeCell ref="G42:M42"/>
    <mergeCell ref="A1:D1"/>
    <mergeCell ref="A3:D3"/>
    <mergeCell ref="J15:M15"/>
    <mergeCell ref="B10:J10"/>
    <mergeCell ref="A15:A18"/>
    <mergeCell ref="B15:D16"/>
    <mergeCell ref="E15:E18"/>
    <mergeCell ref="F15:G16"/>
    <mergeCell ref="H15:H18"/>
    <mergeCell ref="I15:I18"/>
    <mergeCell ref="G17:G18"/>
    <mergeCell ref="B17:B18"/>
    <mergeCell ref="C17:C18"/>
    <mergeCell ref="D17:D18"/>
    <mergeCell ref="F17:F18"/>
    <mergeCell ref="A5:Q6"/>
  </mergeCells>
  <pageMargins left="0.25" right="0.25" top="0.75" bottom="0.75" header="0.3" footer="0.3"/>
  <pageSetup paperSize="9" scale="9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5C025B6D-0840-432F-811E-5066CD872B7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Darłowo</vt:lpstr>
      <vt:lpstr>Kołobrzeg</vt:lpstr>
      <vt:lpstr>Koszalin</vt:lpstr>
      <vt:lpstr>Koszalin!Obszar_wydruku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Letka Andrzej</dc:creator>
  <cp:lastModifiedBy>Kaliszczak Karolina</cp:lastModifiedBy>
  <cp:lastPrinted>2023-02-10T06:32:53Z</cp:lastPrinted>
  <dcterms:created xsi:type="dcterms:W3CDTF">2022-09-13T05:35:02Z</dcterms:created>
  <dcterms:modified xsi:type="dcterms:W3CDTF">2024-10-11T08:00:28Z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d5ac789a-ebf8-41cc-8ae2-0a35a634af47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0e3CgS6Jv/KLAqUtPddF3v49Pz/1vSd/</vt:lpwstr>
  </property>
  <property fmtid="{D5CDD505-2E9C-101B-9397-08002B2CF9AE}" pid="9" name="s5636:Creator type=author">
    <vt:lpwstr>Letka Andrzej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10.49.198.86</vt:lpwstr>
  </property>
</Properties>
</file>