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05-LOGISTYKA\Służba Łączności i Informatyki\Marcin\03 zamówienia\01 do 130 000\2024\21 nośki danych vol 2\"/>
    </mc:Choice>
  </mc:AlternateContent>
  <bookViews>
    <workbookView xWindow="-15" yWindow="9015" windowWidth="28815" windowHeight="2685"/>
  </bookViews>
  <sheets>
    <sheet name="Szczegółowa oferta cenowa" sheetId="6" r:id="rId1"/>
  </sheets>
  <calcPr calcId="162913"/>
</workbook>
</file>

<file path=xl/calcChain.xml><?xml version="1.0" encoding="utf-8"?>
<calcChain xmlns="http://schemas.openxmlformats.org/spreadsheetml/2006/main">
  <c r="G9" i="6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8" i="6" l="1"/>
  <c r="G26" i="6" s="1"/>
  <c r="G27" i="6" s="1"/>
  <c r="G28" i="6" s="1"/>
</calcChain>
</file>

<file path=xl/sharedStrings.xml><?xml version="1.0" encoding="utf-8"?>
<sst xmlns="http://schemas.openxmlformats.org/spreadsheetml/2006/main" count="65" uniqueCount="48">
  <si>
    <t>…………………………………….</t>
  </si>
  <si>
    <t xml:space="preserve">       (pieczęć firmy)</t>
  </si>
  <si>
    <t>Lp</t>
  </si>
  <si>
    <t>ilość</t>
  </si>
  <si>
    <t>cena jednostkowa netto (zł)</t>
  </si>
  <si>
    <t>podpis osoby upoważnionej 
do składania oświadczeń woli
w imieniu Wykonawcy</t>
  </si>
  <si>
    <t>j.m.</t>
  </si>
  <si>
    <t>szt.</t>
  </si>
  <si>
    <t xml:space="preserve">1. Oświadczam (y), że cena oferty obejmuje wszystkie elementy cenotwórcze, wynikające z zakresu i sposobu realizacji przedmiotu zamówienia. </t>
  </si>
  <si>
    <t xml:space="preserve">2. Wszystkie inne koszty jakie poniesiemy przy realizacji zamówienia, a których nie uwzględniono w cenie oferty nie będą obciążały Zamawiającego. </t>
  </si>
  <si>
    <t>wartość netto</t>
  </si>
  <si>
    <t>stawka VAT
(%)</t>
  </si>
  <si>
    <t>przedmiot zamówienia</t>
  </si>
  <si>
    <t>a</t>
  </si>
  <si>
    <t>b</t>
  </si>
  <si>
    <t>c</t>
  </si>
  <si>
    <t>d</t>
  </si>
  <si>
    <t>e</t>
  </si>
  <si>
    <t>f</t>
  </si>
  <si>
    <t>g</t>
  </si>
  <si>
    <r>
      <t xml:space="preserve">oferowany asortyment
</t>
    </r>
    <r>
      <rPr>
        <b/>
        <sz val="8"/>
        <rFont val="Arial"/>
        <family val="2"/>
        <charset val="238"/>
      </rPr>
      <t>(dane umożliwiające Zamawiającemu jednoznaczną identyfikację oferowanego produktu: producent, nazwa, model)</t>
    </r>
  </si>
  <si>
    <t>h</t>
  </si>
  <si>
    <t>RAZEM wartosć netto</t>
  </si>
  <si>
    <t>RAZEM wartość brutto</t>
  </si>
  <si>
    <t>Razem wartość VAT</t>
  </si>
  <si>
    <t>…………………….………….</t>
  </si>
  <si>
    <t>SZCZEGÓŁOWA OFERTA CENOWA</t>
  </si>
  <si>
    <t>3. Oświadczam (y), że zapoznaliśmy się z wszystkimi warunkami określonymi w Zapytaniu ofertowym.</t>
  </si>
  <si>
    <t>4. Oświadczam (y), że do kontaktu w sprawie realizacji nieniejszej umowy upoważniamy: …………………………………………, tel.: ………………………………, e-mail: ………………………………</t>
  </si>
  <si>
    <t>Nośniki danych</t>
  </si>
  <si>
    <t>SSD SANDISK Extreme Portable SSD4 TB</t>
  </si>
  <si>
    <t>ADAT Dysk SSD SE880 500G USB3.2A/C</t>
  </si>
  <si>
    <t>ADAT Dysk SSD SE880 1TB USB3.2A/C</t>
  </si>
  <si>
    <t>ADAT Dysk SSD SE880 4TB USB3.2A/C</t>
  </si>
  <si>
    <t>iStorage datAshur Pro 32GB USB 3.0</t>
  </si>
  <si>
    <t>Kingston 256GB DataTraveler SE9 G3 220MB/s USB 3.2 Gen</t>
  </si>
  <si>
    <t>Karta Sandisk EXTREME microSDXC 64 GB 170/80 MB/s A2 C10 V30 z adapterem</t>
  </si>
  <si>
    <t>Karta Sandisk EXTREME microSDXC 128 GB 190/90 MB/s A2 C10 V30 z adapterem</t>
  </si>
  <si>
    <t>Karta Sandisk EXTREME microSDXC 256 GB 190/130 MB/s A2 C10 V30 z adapterem</t>
  </si>
  <si>
    <t>Pendrive SAMSUNG Bar Plus 2020 128 GB, USB 3.2 Gen.1</t>
  </si>
  <si>
    <t>Płyta CD-RW 700 MB w opakowaniu typu Slim Case</t>
  </si>
  <si>
    <t>Płyta DVD+RW, 4,7GB, w kopercie</t>
  </si>
  <si>
    <t xml:space="preserve">Adata DashDrive Durable HD710 Pro  4TB USB 3.0  </t>
  </si>
  <si>
    <t>Kingston IronKey Vault Privacy 80 960 GB</t>
  </si>
  <si>
    <t xml:space="preserve">Kingston IronKey Vault Privacy 50 32 GB </t>
  </si>
  <si>
    <t xml:space="preserve">Kingston 1TB M.2 PCIe Gen4 NVME KC 3000 </t>
  </si>
  <si>
    <t>Kingston 960GB 2,5” SATA DC600M</t>
  </si>
  <si>
    <t>WD Black 2,5" 500 GB (WD5000LPSX)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</si>
</sst>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Alignment="1">
      <alignment horizontal="center"/>
    </xf>
    <xf numFmtId="44" fontId="2" fillId="4" borderId="1" xfId="0" applyNumberFormat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4" fontId="13" fillId="3" borderId="2" xfId="0" applyNumberFormat="1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>
      <alignment horizontal="right"/>
    </xf>
    <xf numFmtId="44" fontId="7" fillId="0" borderId="0" xfId="0" applyNumberFormat="1" applyFont="1" applyAlignment="1">
      <alignment wrapText="1"/>
    </xf>
    <xf numFmtId="44" fontId="4" fillId="0" borderId="0" xfId="0" applyNumberFormat="1" applyFont="1" applyAlignment="1"/>
    <xf numFmtId="9" fontId="1" fillId="2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/>
    <xf numFmtId="44" fontId="8" fillId="0" borderId="4" xfId="0" applyNumberFormat="1" applyFont="1" applyBorder="1"/>
    <xf numFmtId="44" fontId="6" fillId="0" borderId="0" xfId="0" applyNumberFormat="1" applyFont="1" applyAlignment="1">
      <alignment horizontal="center" wrapText="1"/>
    </xf>
    <xf numFmtId="44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view="pageBreakPreview" topLeftCell="A10" zoomScale="145" zoomScaleNormal="100" zoomScaleSheetLayoutView="145" workbookViewId="0">
      <selection activeCell="B6" sqref="B6"/>
    </sheetView>
  </sheetViews>
  <sheetFormatPr defaultRowHeight="15"/>
  <cols>
    <col min="1" max="1" width="5.85546875" customWidth="1"/>
    <col min="2" max="2" width="83.5703125" bestFit="1" customWidth="1"/>
    <col min="3" max="3" width="7.7109375" customWidth="1"/>
    <col min="4" max="5" width="8.28515625" style="1" customWidth="1"/>
    <col min="6" max="7" width="15.28515625" style="13" customWidth="1"/>
    <col min="8" max="8" width="30.28515625" style="17" customWidth="1"/>
  </cols>
  <sheetData>
    <row r="1" spans="1:8" ht="54" customHeight="1">
      <c r="A1" s="10" t="s">
        <v>0</v>
      </c>
      <c r="B1" s="9"/>
      <c r="D1"/>
      <c r="E1"/>
    </row>
    <row r="2" spans="1:8">
      <c r="A2" s="11" t="s">
        <v>1</v>
      </c>
      <c r="B2" s="9"/>
      <c r="D2"/>
      <c r="E2"/>
    </row>
    <row r="3" spans="1:8" ht="15.75">
      <c r="A3" s="34" t="s">
        <v>26</v>
      </c>
      <c r="B3" s="34"/>
      <c r="C3" s="34"/>
      <c r="D3" s="34"/>
      <c r="E3" s="34"/>
      <c r="F3" s="34"/>
      <c r="G3" s="34"/>
      <c r="H3" s="34"/>
    </row>
    <row r="4" spans="1:8">
      <c r="A4" s="6"/>
      <c r="B4" s="7"/>
      <c r="C4" s="7"/>
      <c r="D4" s="7"/>
      <c r="E4" s="8"/>
      <c r="F4" s="14"/>
      <c r="G4" s="14"/>
      <c r="H4" s="18"/>
    </row>
    <row r="5" spans="1:8">
      <c r="A5" s="37" t="s">
        <v>29</v>
      </c>
      <c r="B5" s="37"/>
      <c r="C5" s="37"/>
      <c r="D5" s="37"/>
      <c r="E5" s="37"/>
      <c r="F5" s="37"/>
      <c r="G5" s="37"/>
      <c r="H5" s="37"/>
    </row>
    <row r="6" spans="1:8" ht="57.75">
      <c r="A6" s="12" t="s">
        <v>2</v>
      </c>
      <c r="B6" s="12" t="s">
        <v>12</v>
      </c>
      <c r="C6" s="12" t="s">
        <v>6</v>
      </c>
      <c r="D6" s="12" t="s">
        <v>3</v>
      </c>
      <c r="E6" s="12" t="s">
        <v>11</v>
      </c>
      <c r="F6" s="15" t="s">
        <v>4</v>
      </c>
      <c r="G6" s="15" t="s">
        <v>10</v>
      </c>
      <c r="H6" s="19" t="s">
        <v>20</v>
      </c>
    </row>
    <row r="7" spans="1:8" s="23" customFormat="1" ht="11.25">
      <c r="A7" s="20" t="s">
        <v>13</v>
      </c>
      <c r="B7" s="20" t="s">
        <v>14</v>
      </c>
      <c r="C7" s="20" t="s">
        <v>15</v>
      </c>
      <c r="D7" s="20" t="s">
        <v>16</v>
      </c>
      <c r="E7" s="20" t="s">
        <v>17</v>
      </c>
      <c r="F7" s="21" t="s">
        <v>18</v>
      </c>
      <c r="G7" s="21" t="s">
        <v>19</v>
      </c>
      <c r="H7" s="22" t="s">
        <v>21</v>
      </c>
    </row>
    <row r="8" spans="1:8">
      <c r="A8" s="2">
        <v>1</v>
      </c>
      <c r="B8" s="38" t="s">
        <v>30</v>
      </c>
      <c r="C8" s="2" t="s">
        <v>7</v>
      </c>
      <c r="D8" s="39">
        <v>15</v>
      </c>
      <c r="E8" s="27">
        <v>0.23</v>
      </c>
      <c r="F8" s="16"/>
      <c r="G8" s="16">
        <f>F8*D8</f>
        <v>0</v>
      </c>
      <c r="H8" s="5"/>
    </row>
    <row r="9" spans="1:8">
      <c r="A9" s="2">
        <v>2</v>
      </c>
      <c r="B9" s="38" t="s">
        <v>31</v>
      </c>
      <c r="C9" s="2" t="s">
        <v>7</v>
      </c>
      <c r="D9" s="39">
        <v>3</v>
      </c>
      <c r="E9" s="27">
        <v>0.23</v>
      </c>
      <c r="F9" s="16"/>
      <c r="G9" s="16">
        <f t="shared" ref="G9:G24" si="0">F9*D9</f>
        <v>0</v>
      </c>
      <c r="H9" s="5"/>
    </row>
    <row r="10" spans="1:8">
      <c r="A10" s="2">
        <v>3</v>
      </c>
      <c r="B10" s="38" t="s">
        <v>32</v>
      </c>
      <c r="C10" s="2" t="s">
        <v>7</v>
      </c>
      <c r="D10" s="39">
        <v>3</v>
      </c>
      <c r="E10" s="27">
        <v>0.23</v>
      </c>
      <c r="F10" s="16"/>
      <c r="G10" s="16">
        <f t="shared" si="0"/>
        <v>0</v>
      </c>
      <c r="H10" s="5"/>
    </row>
    <row r="11" spans="1:8">
      <c r="A11" s="2">
        <v>4</v>
      </c>
      <c r="B11" s="38" t="s">
        <v>33</v>
      </c>
      <c r="C11" s="2" t="s">
        <v>7</v>
      </c>
      <c r="D11" s="39">
        <v>2</v>
      </c>
      <c r="E11" s="27">
        <v>0.23</v>
      </c>
      <c r="F11" s="16"/>
      <c r="G11" s="16">
        <f t="shared" si="0"/>
        <v>0</v>
      </c>
      <c r="H11" s="5"/>
    </row>
    <row r="12" spans="1:8">
      <c r="A12" s="2">
        <v>5</v>
      </c>
      <c r="B12" s="38" t="s">
        <v>34</v>
      </c>
      <c r="C12" s="2" t="s">
        <v>7</v>
      </c>
      <c r="D12" s="39">
        <v>20</v>
      </c>
      <c r="E12" s="27">
        <v>0.23</v>
      </c>
      <c r="F12" s="16"/>
      <c r="G12" s="16">
        <f t="shared" si="0"/>
        <v>0</v>
      </c>
      <c r="H12" s="5"/>
    </row>
    <row r="13" spans="1:8" ht="15.75" customHeight="1">
      <c r="A13" s="2">
        <v>6</v>
      </c>
      <c r="B13" s="38" t="s">
        <v>35</v>
      </c>
      <c r="C13" s="2" t="s">
        <v>7</v>
      </c>
      <c r="D13" s="39">
        <v>15</v>
      </c>
      <c r="E13" s="27">
        <v>0.23</v>
      </c>
      <c r="F13" s="16"/>
      <c r="G13" s="16">
        <f t="shared" si="0"/>
        <v>0</v>
      </c>
      <c r="H13" s="5"/>
    </row>
    <row r="14" spans="1:8" ht="15.75" customHeight="1">
      <c r="A14" s="2">
        <v>7</v>
      </c>
      <c r="B14" s="38" t="s">
        <v>36</v>
      </c>
      <c r="C14" s="2" t="s">
        <v>7</v>
      </c>
      <c r="D14" s="39">
        <v>10</v>
      </c>
      <c r="E14" s="27">
        <v>0.23</v>
      </c>
      <c r="F14" s="16"/>
      <c r="G14" s="16">
        <f t="shared" si="0"/>
        <v>0</v>
      </c>
      <c r="H14" s="5"/>
    </row>
    <row r="15" spans="1:8" ht="15.75" customHeight="1">
      <c r="A15" s="2">
        <v>8</v>
      </c>
      <c r="B15" s="38" t="s">
        <v>37</v>
      </c>
      <c r="C15" s="2" t="s">
        <v>7</v>
      </c>
      <c r="D15" s="39">
        <v>5</v>
      </c>
      <c r="E15" s="27">
        <v>0.23</v>
      </c>
      <c r="F15" s="16"/>
      <c r="G15" s="16">
        <f t="shared" si="0"/>
        <v>0</v>
      </c>
      <c r="H15" s="5"/>
    </row>
    <row r="16" spans="1:8" ht="15.75" customHeight="1">
      <c r="A16" s="2">
        <v>9</v>
      </c>
      <c r="B16" s="38" t="s">
        <v>38</v>
      </c>
      <c r="C16" s="2" t="s">
        <v>7</v>
      </c>
      <c r="D16" s="39">
        <v>25</v>
      </c>
      <c r="E16" s="27">
        <v>0.23</v>
      </c>
      <c r="F16" s="16"/>
      <c r="G16" s="16">
        <f t="shared" si="0"/>
        <v>0</v>
      </c>
      <c r="H16" s="5"/>
    </row>
    <row r="17" spans="1:8" ht="15.75" customHeight="1">
      <c r="A17" s="2">
        <v>10</v>
      </c>
      <c r="B17" s="38" t="s">
        <v>39</v>
      </c>
      <c r="C17" s="2" t="s">
        <v>7</v>
      </c>
      <c r="D17" s="39">
        <v>15</v>
      </c>
      <c r="E17" s="27">
        <v>0.23</v>
      </c>
      <c r="F17" s="16"/>
      <c r="G17" s="16">
        <f t="shared" si="0"/>
        <v>0</v>
      </c>
      <c r="H17" s="5"/>
    </row>
    <row r="18" spans="1:8" ht="15" customHeight="1">
      <c r="A18" s="2">
        <v>11</v>
      </c>
      <c r="B18" s="38" t="s">
        <v>40</v>
      </c>
      <c r="C18" s="2" t="s">
        <v>7</v>
      </c>
      <c r="D18" s="39">
        <v>400</v>
      </c>
      <c r="E18" s="27">
        <v>0.23</v>
      </c>
      <c r="F18" s="16"/>
      <c r="G18" s="16">
        <f t="shared" si="0"/>
        <v>0</v>
      </c>
      <c r="H18" s="5"/>
    </row>
    <row r="19" spans="1:8" ht="16.5" customHeight="1">
      <c r="A19" s="2">
        <v>12</v>
      </c>
      <c r="B19" s="38" t="s">
        <v>41</v>
      </c>
      <c r="C19" s="2" t="s">
        <v>7</v>
      </c>
      <c r="D19" s="39">
        <v>115</v>
      </c>
      <c r="E19" s="27">
        <v>0.23</v>
      </c>
      <c r="F19" s="16"/>
      <c r="G19" s="16">
        <f t="shared" si="0"/>
        <v>0</v>
      </c>
      <c r="H19" s="5"/>
    </row>
    <row r="20" spans="1:8">
      <c r="A20" s="2">
        <v>13</v>
      </c>
      <c r="B20" s="38" t="s">
        <v>42</v>
      </c>
      <c r="C20" s="2" t="s">
        <v>7</v>
      </c>
      <c r="D20" s="39">
        <v>4</v>
      </c>
      <c r="E20" s="27">
        <v>0.23</v>
      </c>
      <c r="F20" s="16"/>
      <c r="G20" s="16">
        <f t="shared" si="0"/>
        <v>0</v>
      </c>
      <c r="H20" s="5"/>
    </row>
    <row r="21" spans="1:8">
      <c r="A21" s="2">
        <v>14</v>
      </c>
      <c r="B21" s="38" t="s">
        <v>43</v>
      </c>
      <c r="C21" s="2" t="s">
        <v>7</v>
      </c>
      <c r="D21" s="39">
        <v>2</v>
      </c>
      <c r="E21" s="27">
        <v>0.23</v>
      </c>
      <c r="F21" s="16"/>
      <c r="G21" s="16">
        <f t="shared" si="0"/>
        <v>0</v>
      </c>
      <c r="H21" s="5"/>
    </row>
    <row r="22" spans="1:8" ht="15" customHeight="1">
      <c r="A22" s="2">
        <v>15</v>
      </c>
      <c r="B22" s="38" t="s">
        <v>44</v>
      </c>
      <c r="C22" s="2" t="s">
        <v>7</v>
      </c>
      <c r="D22" s="39">
        <v>5</v>
      </c>
      <c r="E22" s="27">
        <v>0.23</v>
      </c>
      <c r="F22" s="16"/>
      <c r="G22" s="16">
        <f t="shared" si="0"/>
        <v>0</v>
      </c>
      <c r="H22" s="5"/>
    </row>
    <row r="23" spans="1:8">
      <c r="A23" s="2">
        <v>16</v>
      </c>
      <c r="B23" s="38" t="s">
        <v>45</v>
      </c>
      <c r="C23" s="2" t="s">
        <v>7</v>
      </c>
      <c r="D23" s="39">
        <v>20</v>
      </c>
      <c r="E23" s="27">
        <v>0.23</v>
      </c>
      <c r="F23" s="16"/>
      <c r="G23" s="16">
        <f t="shared" si="0"/>
        <v>0</v>
      </c>
      <c r="H23" s="5"/>
    </row>
    <row r="24" spans="1:8">
      <c r="A24" s="2">
        <v>17</v>
      </c>
      <c r="B24" s="38" t="s">
        <v>46</v>
      </c>
      <c r="C24" s="2" t="s">
        <v>7</v>
      </c>
      <c r="D24" s="39">
        <v>20</v>
      </c>
      <c r="E24" s="27">
        <v>0.23</v>
      </c>
      <c r="F24" s="16"/>
      <c r="G24" s="16">
        <f t="shared" si="0"/>
        <v>0</v>
      </c>
      <c r="H24" s="5"/>
    </row>
    <row r="25" spans="1:8">
      <c r="A25" s="2">
        <v>18</v>
      </c>
      <c r="B25" s="38" t="s">
        <v>47</v>
      </c>
      <c r="C25" s="2" t="s">
        <v>7</v>
      </c>
      <c r="D25" s="39">
        <v>24</v>
      </c>
      <c r="E25" s="27">
        <v>0.23</v>
      </c>
      <c r="F25" s="16"/>
      <c r="G25" s="16">
        <f t="shared" ref="G25" si="1">F25*D25</f>
        <v>0</v>
      </c>
      <c r="H25" s="5"/>
    </row>
    <row r="26" spans="1:8">
      <c r="D26"/>
      <c r="E26"/>
      <c r="F26" s="24" t="s">
        <v>22</v>
      </c>
      <c r="G26" s="29">
        <f>SUM(G8:G25)</f>
        <v>0</v>
      </c>
      <c r="H26"/>
    </row>
    <row r="27" spans="1:8">
      <c r="D27"/>
      <c r="E27"/>
      <c r="F27" s="24" t="s">
        <v>23</v>
      </c>
      <c r="G27" s="28">
        <f>G26*1.23</f>
        <v>0</v>
      </c>
      <c r="H27"/>
    </row>
    <row r="28" spans="1:8">
      <c r="D28"/>
      <c r="E28"/>
      <c r="F28" s="24" t="s">
        <v>24</v>
      </c>
      <c r="G28" s="28">
        <f>G27-G26</f>
        <v>0</v>
      </c>
      <c r="H28"/>
    </row>
    <row r="29" spans="1:8">
      <c r="D29"/>
      <c r="E29"/>
      <c r="F29"/>
      <c r="G29"/>
      <c r="H29"/>
    </row>
    <row r="30" spans="1:8">
      <c r="D30"/>
      <c r="E30"/>
      <c r="F30"/>
      <c r="G30"/>
      <c r="H30"/>
    </row>
    <row r="31" spans="1:8">
      <c r="A31" s="35" t="s">
        <v>8</v>
      </c>
      <c r="B31" s="35"/>
      <c r="C31" s="35"/>
      <c r="D31" s="35"/>
      <c r="E31" s="35"/>
      <c r="F31" s="35"/>
      <c r="G31" s="35"/>
      <c r="H31" s="35"/>
    </row>
    <row r="32" spans="1:8">
      <c r="A32" s="32" t="s">
        <v>9</v>
      </c>
      <c r="B32" s="36"/>
      <c r="C32" s="36"/>
      <c r="D32" s="36"/>
      <c r="E32" s="36"/>
      <c r="F32" s="36"/>
      <c r="G32" s="36"/>
      <c r="H32" s="36"/>
    </row>
    <row r="33" spans="1:8">
      <c r="A33" s="33" t="s">
        <v>27</v>
      </c>
      <c r="B33" s="33"/>
      <c r="C33" s="33"/>
      <c r="D33" s="33"/>
      <c r="E33" s="33"/>
      <c r="F33" s="33"/>
      <c r="G33" s="33"/>
      <c r="H33" s="33"/>
    </row>
    <row r="34" spans="1:8">
      <c r="A34" s="33" t="s">
        <v>28</v>
      </c>
      <c r="B34" s="33"/>
      <c r="C34" s="33"/>
      <c r="D34" s="33"/>
      <c r="E34" s="33"/>
      <c r="F34" s="33"/>
      <c r="G34" s="33"/>
      <c r="H34" s="33"/>
    </row>
    <row r="35" spans="1:8">
      <c r="A35" s="32"/>
      <c r="B35" s="32"/>
      <c r="C35" s="32"/>
      <c r="D35" s="32"/>
      <c r="E35" s="32"/>
      <c r="F35" s="32"/>
      <c r="G35" s="32"/>
      <c r="H35" s="32"/>
    </row>
    <row r="36" spans="1:8">
      <c r="A36" s="3"/>
      <c r="B36" s="3"/>
      <c r="C36" s="3"/>
      <c r="D36" s="4"/>
      <c r="E36" s="4"/>
      <c r="F36" s="25"/>
      <c r="G36" s="25"/>
    </row>
    <row r="37" spans="1:8">
      <c r="A37" s="3"/>
      <c r="B37" s="3"/>
      <c r="C37" s="3"/>
      <c r="D37" s="4"/>
      <c r="E37" s="4"/>
      <c r="G37" s="26"/>
    </row>
    <row r="40" spans="1:8">
      <c r="F40" s="31" t="s">
        <v>25</v>
      </c>
      <c r="G40" s="31"/>
      <c r="H40" s="31"/>
    </row>
    <row r="41" spans="1:8">
      <c r="F41" s="30" t="s">
        <v>5</v>
      </c>
      <c r="G41" s="30"/>
      <c r="H41" s="30"/>
    </row>
  </sheetData>
  <mergeCells count="9">
    <mergeCell ref="F41:H41"/>
    <mergeCell ref="F40:H40"/>
    <mergeCell ref="A35:H35"/>
    <mergeCell ref="A34:H34"/>
    <mergeCell ref="A3:H3"/>
    <mergeCell ref="A31:H31"/>
    <mergeCell ref="A32:H32"/>
    <mergeCell ref="A33:H33"/>
    <mergeCell ref="A5:H5"/>
  </mergeCells>
  <pageMargins left="0.7" right="0.7" top="0.75" bottom="0.75" header="0.3" footer="0.3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086CC48-917B-42F1-920F-854D9E5B5C5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Szczegółowa oferta cenowa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Bujnowska Anna</dc:creator>
  <cp:lastModifiedBy>Krupa Marcin</cp:lastModifiedBy>
  <cp:lastPrinted>2023-08-07T13:22:38Z</cp:lastPrinted>
  <dcterms:created xsi:type="dcterms:W3CDTF">2017-03-29T09:54:22Z</dcterms:created>
  <dcterms:modified xsi:type="dcterms:W3CDTF">2024-10-11T08:01:01Z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10bf87a7-5edf-4f67-8943-f043092eace3</vt:lpwstr>
  </property>
  <property fmtid="{D5CDD505-2E9C-101B-9397-08002B2CF9AE}" pid="3" name="bjSaver">
    <vt:lpwstr>MvsR6HFGCZjNMpUSHdNoszeBRf9yeGf3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Bujnowska Anna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10.80.40.192</vt:lpwstr>
  </property>
</Properties>
</file>