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201_{1C2043E3-DCF5-489D-A444-A25687AE9A78}" xr6:coauthVersionLast="47" xr6:coauthVersionMax="47" xr10:uidLastSave="{00000000-0000-0000-0000-000000000000}"/>
  <bookViews>
    <workbookView xWindow="28680" yWindow="-120" windowWidth="29040" windowHeight="15720" tabRatio="647" xr2:uid="{00000000-000D-0000-FFFF-FFFF00000000}"/>
  </bookViews>
  <sheets>
    <sheet name="cz.1 - Agr. zasilające AZ" sheetId="1" r:id="rId1"/>
    <sheet name="cz.2 - Agr. Tiefenbach" sheetId="2" r:id="rId2"/>
    <sheet name="cz.3 -zespoły pompowe ZPI" sheetId="3" r:id="rId3"/>
    <sheet name="Arkusz4" sheetId="11" state="hidden" r:id="rId4"/>
    <sheet name="cz.4 - pompy HDP" sheetId="13" r:id="rId5"/>
    <sheet name="cz.5 - pompy Hauhinco " sheetId="5" r:id="rId6"/>
  </sheets>
  <definedNames>
    <definedName name="_xlnm.Print_Area" localSheetId="0">'cz.1 - Agr. zasilające AZ'!$B$1:$G$206</definedName>
    <definedName name="_xlnm.Print_Area" localSheetId="1">'cz.2 - Agr. Tiefenbach'!$B$1:$F$70</definedName>
    <definedName name="_xlnm.Print_Area" localSheetId="2">'cz.3 -zespoły pompowe ZPI'!$B$1:$F$865</definedName>
    <definedName name="_xlnm.Print_Area" localSheetId="4">'cz.4 - pompy HDP'!$B$1:$F$560</definedName>
    <definedName name="_xlnm.Print_Area" localSheetId="5">'cz.5 - pompy Hauhinco '!$B$1:$F$848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23" i="5" l="1"/>
  <c r="F840" i="3"/>
  <c r="F842" i="3" s="1"/>
  <c r="F844" i="3" s="1"/>
  <c r="F534" i="13"/>
  <c r="F498" i="13"/>
  <c r="F436" i="13"/>
  <c r="F421" i="13"/>
  <c r="F330" i="13"/>
  <c r="F279" i="13"/>
  <c r="F173" i="13"/>
  <c r="F99" i="13"/>
  <c r="F28" i="13"/>
  <c r="F499" i="13" l="1"/>
  <c r="F422" i="13"/>
  <c r="F280" i="13"/>
  <c r="F100" i="13"/>
  <c r="F536" i="13" l="1"/>
  <c r="F538" i="13" s="1"/>
  <c r="G60" i="1" l="1"/>
  <c r="G164" i="1" l="1"/>
  <c r="F156" i="5" l="1"/>
  <c r="F48" i="5"/>
  <c r="F825" i="5" l="1"/>
  <c r="F827" i="5" s="1"/>
  <c r="G91" i="1"/>
  <c r="G183" i="1"/>
  <c r="G138" i="1"/>
  <c r="G124" i="1"/>
  <c r="F26" i="2"/>
  <c r="F45" i="2"/>
  <c r="G149" i="1"/>
  <c r="F47" i="2" l="1"/>
  <c r="G186" i="1"/>
  <c r="F49" i="2" l="1"/>
</calcChain>
</file>

<file path=xl/sharedStrings.xml><?xml version="1.0" encoding="utf-8"?>
<sst xmlns="http://schemas.openxmlformats.org/spreadsheetml/2006/main" count="7791" uniqueCount="3319">
  <si>
    <t>I</t>
  </si>
  <si>
    <t>Zadanie nr 1 - Zawór ZR-80/300A</t>
  </si>
  <si>
    <t>1.</t>
  </si>
  <si>
    <t>Zawór ZR-80/300A - komplet</t>
  </si>
  <si>
    <t>2.</t>
  </si>
  <si>
    <t>Zawór ZR-80/300A - komplet ze stali nierdzewnej</t>
  </si>
  <si>
    <t>3.</t>
  </si>
  <si>
    <t>Zawór ZR-80/300A - część obiegowa</t>
  </si>
  <si>
    <t>4.</t>
  </si>
  <si>
    <t>Zawór ZR-80/300A - część sterownicza</t>
  </si>
  <si>
    <t>5.</t>
  </si>
  <si>
    <t>Zawór ZR-80/300A - część obiegowa ze stali nierdzewnej</t>
  </si>
  <si>
    <t>6.</t>
  </si>
  <si>
    <t>Zawór ZR-80/300A - część sterownicza ze stali nierdzewnej</t>
  </si>
  <si>
    <t>7.</t>
  </si>
  <si>
    <t>Kadłub W65.111-001</t>
  </si>
  <si>
    <t>8.</t>
  </si>
  <si>
    <t>Korek W65.111-002</t>
  </si>
  <si>
    <t>9.</t>
  </si>
  <si>
    <t>Gniazdo W65.111-003</t>
  </si>
  <si>
    <t>10.</t>
  </si>
  <si>
    <t>Gniazdo W65.111-004</t>
  </si>
  <si>
    <t>11.</t>
  </si>
  <si>
    <t>Pierścień dystansowy W65.111-005</t>
  </si>
  <si>
    <t>12.</t>
  </si>
  <si>
    <t>Tuleja W65.111-006</t>
  </si>
  <si>
    <t>13.</t>
  </si>
  <si>
    <t>Tłok W65.111-007</t>
  </si>
  <si>
    <t>14.</t>
  </si>
  <si>
    <t>Grzybek W65.111-008</t>
  </si>
  <si>
    <t>15.</t>
  </si>
  <si>
    <t>Grzybek W65.111-009</t>
  </si>
  <si>
    <t>16.</t>
  </si>
  <si>
    <t>Sprężyna W65.111-010</t>
  </si>
  <si>
    <t>17.</t>
  </si>
  <si>
    <t>Korek W65.111-011</t>
  </si>
  <si>
    <t>18.</t>
  </si>
  <si>
    <t>Łącznik W65.111-012</t>
  </si>
  <si>
    <t>19.</t>
  </si>
  <si>
    <t>Kadłub sterowniczy W65.111-016</t>
  </si>
  <si>
    <t>20.</t>
  </si>
  <si>
    <t>Korek W65.111-017</t>
  </si>
  <si>
    <t>21.</t>
  </si>
  <si>
    <t>Gniazdo W65.111-018</t>
  </si>
  <si>
    <t>22.</t>
  </si>
  <si>
    <t>Tuleja dystansowa W65.111-019</t>
  </si>
  <si>
    <t>23.</t>
  </si>
  <si>
    <t>Suwak W65.111-020</t>
  </si>
  <si>
    <t>24.</t>
  </si>
  <si>
    <t>Pierścień dystansowy W65.111 -021/1</t>
  </si>
  <si>
    <t>25.</t>
  </si>
  <si>
    <t>Tłok W65.111-022</t>
  </si>
  <si>
    <t>26.</t>
  </si>
  <si>
    <t>Tuleja W65.111-023</t>
  </si>
  <si>
    <t>27.</t>
  </si>
  <si>
    <t>Śruba ustalająca W65.111-024</t>
  </si>
  <si>
    <t>28.</t>
  </si>
  <si>
    <t>Sworzeń sprężyny W65.111-025</t>
  </si>
  <si>
    <t>29.</t>
  </si>
  <si>
    <t>Tuleja sprężyny W65.111-026/1</t>
  </si>
  <si>
    <t>30.</t>
  </si>
  <si>
    <t>Sprężyna talerzowa W65.111-027</t>
  </si>
  <si>
    <t>31.</t>
  </si>
  <si>
    <t>Śruba regulacyjna W65.111-028/1</t>
  </si>
  <si>
    <t>32.</t>
  </si>
  <si>
    <t>Dysza fi 1,5 W65.111-029</t>
  </si>
  <si>
    <t>33.</t>
  </si>
  <si>
    <t>Dysza fi 0,8 W65.111-030</t>
  </si>
  <si>
    <t>34.</t>
  </si>
  <si>
    <t>Pierścień oporowy ZS49x23</t>
  </si>
  <si>
    <t>35.</t>
  </si>
  <si>
    <t>Pierścień oporowy WR 28x26</t>
  </si>
  <si>
    <t>36.</t>
  </si>
  <si>
    <t>Pierścień oporowy ZR 28x26</t>
  </si>
  <si>
    <t>37.</t>
  </si>
  <si>
    <t xml:space="preserve">Pierścień oporowy WR 17x2,1 </t>
  </si>
  <si>
    <t>38.</t>
  </si>
  <si>
    <t>Korek W65.111-037</t>
  </si>
  <si>
    <t>39.</t>
  </si>
  <si>
    <t>Rozdzielacz blokowy RB 1</t>
  </si>
  <si>
    <t>40.</t>
  </si>
  <si>
    <t>Rozdzielacz blokowy RB 2</t>
  </si>
  <si>
    <t>41.</t>
  </si>
  <si>
    <t>Rozdzielacz blokowy RB 5</t>
  </si>
  <si>
    <t>42.</t>
  </si>
  <si>
    <t>Płyta RB 1</t>
  </si>
  <si>
    <t>43.</t>
  </si>
  <si>
    <t>Płyta RB 2</t>
  </si>
  <si>
    <t>44.</t>
  </si>
  <si>
    <t>Płyta RB 5</t>
  </si>
  <si>
    <t>45.</t>
  </si>
  <si>
    <t>Zawór zwrotny DN 10</t>
  </si>
  <si>
    <t>46.</t>
  </si>
  <si>
    <t>Zawór zwrotny DN 12</t>
  </si>
  <si>
    <t>47.</t>
  </si>
  <si>
    <t>Zawór zwrotny DN 20</t>
  </si>
  <si>
    <t>48.</t>
  </si>
  <si>
    <t>Zawór zwrotny DN 25</t>
  </si>
  <si>
    <t>49.</t>
  </si>
  <si>
    <t>Zawór zwrotny DN 32</t>
  </si>
  <si>
    <t>Wartość zadania nr 1</t>
  </si>
  <si>
    <t>II</t>
  </si>
  <si>
    <t>Zadanie nr 2 - Części do bloku zaworowego</t>
  </si>
  <si>
    <t>Blok zaworowy W60.022-01</t>
  </si>
  <si>
    <t>Blok zaworowy W60.024-01</t>
  </si>
  <si>
    <t>Blok zaworowy W60.047-01</t>
  </si>
  <si>
    <t>Korpus bloku W60.022-01-001</t>
  </si>
  <si>
    <t>Korpus bloku W60.024-01-001</t>
  </si>
  <si>
    <t>Gniazdo tłoczne W60.024-01-006</t>
  </si>
  <si>
    <t>Gniazdo tłoczne W60.022-01-006</t>
  </si>
  <si>
    <t>Gniazdo ssawne W60.022-01-007</t>
  </si>
  <si>
    <t>Gniazdo ssawne W60.024-01-007</t>
  </si>
  <si>
    <t>Grzybek W60.022-01-008</t>
  </si>
  <si>
    <t>Grzybek W60.024-01-008</t>
  </si>
  <si>
    <t>Tuleja W60.022-01-003</t>
  </si>
  <si>
    <t>Ogranicznik W60.024-01-004</t>
  </si>
  <si>
    <t>Ogranicznik W60.024-01-005</t>
  </si>
  <si>
    <t>Ogranicznik W60.047-01-002</t>
  </si>
  <si>
    <t>Ogranicznik W60.047-01-003</t>
  </si>
  <si>
    <t>Ogranicznik W60.022-01-003.4</t>
  </si>
  <si>
    <t>Ogranicznik W60.022-01-004</t>
  </si>
  <si>
    <t>Ogranicznik W60.022-01-005</t>
  </si>
  <si>
    <t>Sprężyna W60.022-01-009</t>
  </si>
  <si>
    <t>Sprężyna W60.024-01-009</t>
  </si>
  <si>
    <t>Pierścień oporowy W60.024-01-010 (ZS 62 x 2,3) (ZS 63 x 2,3) (ZS 64 x 2,3)</t>
  </si>
  <si>
    <t>Pierścień oporowy W60.047-01-004 (ZS 62 x 2,3) (ZS 63 x 2,3) (ZS 64 x 2,3)</t>
  </si>
  <si>
    <t>Pokrywa W60.022-01-002</t>
  </si>
  <si>
    <t>Pokrywa W60.024-01-002</t>
  </si>
  <si>
    <t>Pokrywa W60.022-01-010</t>
  </si>
  <si>
    <t>Pokrywa W60.024-01-003</t>
  </si>
  <si>
    <t>Wartośc zadania nr 2</t>
  </si>
  <si>
    <t>III</t>
  </si>
  <si>
    <t>Zadanie nr 3 - Inne części T-100, T-125, T-140, T-150</t>
  </si>
  <si>
    <r>
      <t xml:space="preserve">Nurnik pompy T-100 </t>
    </r>
    <r>
      <rPr>
        <sz val="11"/>
        <rFont val="Symbol"/>
        <family val="1"/>
        <charset val="2"/>
      </rPr>
      <t xml:space="preserve">Æ  </t>
    </r>
    <r>
      <rPr>
        <sz val="11"/>
        <rFont val="Arial"/>
        <family val="2"/>
        <charset val="238"/>
      </rPr>
      <t>40 W60.022-021</t>
    </r>
  </si>
  <si>
    <r>
      <t xml:space="preserve">Nurnik pompy T-140 </t>
    </r>
    <r>
      <rPr>
        <sz val="11"/>
        <rFont val="Symbol"/>
        <family val="1"/>
        <charset val="2"/>
      </rPr>
      <t>Æ</t>
    </r>
    <r>
      <rPr>
        <sz val="8.8000000000000007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 45 W60.024-014/1</t>
    </r>
  </si>
  <si>
    <t>Tuleja W60.022-014</t>
  </si>
  <si>
    <t>Tuleja W60.022-015</t>
  </si>
  <si>
    <t>Tuleja W60.022-016</t>
  </si>
  <si>
    <t>Wkręt dociskowy W60.022-017</t>
  </si>
  <si>
    <r>
      <t xml:space="preserve">Pierścień </t>
    </r>
    <r>
      <rPr>
        <sz val="11"/>
        <rFont val="Symbol"/>
        <family val="1"/>
        <charset val="2"/>
      </rPr>
      <t>Æ</t>
    </r>
    <r>
      <rPr>
        <sz val="8.8000000000000007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 40 W60.022-018</t>
    </r>
  </si>
  <si>
    <t>Pierścień  45 W60.022-018</t>
  </si>
  <si>
    <t>Smarownica W60.022-07</t>
  </si>
  <si>
    <t>Nakrętka W60.022-07.002</t>
  </si>
  <si>
    <t>Pierścień dzielony W60.022-022</t>
  </si>
  <si>
    <t>Nakrętka ustalająca W60.022-023</t>
  </si>
  <si>
    <t>Wkręt dławicy W60.022-024</t>
  </si>
  <si>
    <t>Pierścień W60.022-025</t>
  </si>
  <si>
    <t>Pierścień W60.022-042</t>
  </si>
  <si>
    <t>Płytka zabezpieczająca W60.022-027</t>
  </si>
  <si>
    <t>Klin W60.022-029</t>
  </si>
  <si>
    <t>Płytka W60.022-031</t>
  </si>
  <si>
    <t>Sworzeń W60.022-032</t>
  </si>
  <si>
    <t>Wkładka W60.022-033</t>
  </si>
  <si>
    <t>Śruba dwustronna W60.022.045</t>
  </si>
  <si>
    <t>Grzybek W65.110-003</t>
  </si>
  <si>
    <t>Sworzeń sprężyny C04-730-001</t>
  </si>
  <si>
    <t>Tuleja C04-730-002</t>
  </si>
  <si>
    <t>Gniazdo C04-730-003</t>
  </si>
  <si>
    <t>Grzybek C04-730-004</t>
  </si>
  <si>
    <t>Tuleja W60.022-02.04</t>
  </si>
  <si>
    <t>Wkręt W60.022-03.01.01.002/1</t>
  </si>
  <si>
    <t>Kadłub W60.022-03.01.01.001/1</t>
  </si>
  <si>
    <t>Wartośc zadania nr 3</t>
  </si>
  <si>
    <t>IV</t>
  </si>
  <si>
    <t>Zadanie nr 4 - Inne części T-80</t>
  </si>
  <si>
    <t>Nurnik pompy T-80 040 G60.017-002</t>
  </si>
  <si>
    <t>Tuleja G60.017-003/1</t>
  </si>
  <si>
    <t>Nakrętka G60.017-004</t>
  </si>
  <si>
    <t>Tuleja G60.017-005/1</t>
  </si>
  <si>
    <t>Tuleja G60.017-006/1</t>
  </si>
  <si>
    <t>Ogranicznik G60.017-007</t>
  </si>
  <si>
    <t>Gniazdo G60.006-040/1</t>
  </si>
  <si>
    <t>Grzybek G60.006-041/1</t>
  </si>
  <si>
    <t>Tuleja G60.006-042</t>
  </si>
  <si>
    <t>Sprężyna G60.006-044</t>
  </si>
  <si>
    <t>Gniazdo G60.006-058/1</t>
  </si>
  <si>
    <t>Wartość zadania nr 4</t>
  </si>
  <si>
    <t>V</t>
  </si>
  <si>
    <t>Zadanie nr 5 - Części do zaworu przelewowego ZP-25/32A</t>
  </si>
  <si>
    <t>Wkręt regulacyjny G06.03 0-002</t>
  </si>
  <si>
    <t>Stopka G06.030-003</t>
  </si>
  <si>
    <t>Gniazdo G06.030-004</t>
  </si>
  <si>
    <t>Kadłub G06.015-003/3</t>
  </si>
  <si>
    <t>Tuleja G06.015-005/3</t>
  </si>
  <si>
    <t>Grzybek G06.015-006/1</t>
  </si>
  <si>
    <t>Sprężyna G06.015-012</t>
  </si>
  <si>
    <t>Sprężyna G83-247-8a</t>
  </si>
  <si>
    <t>Wartość zadania nr 5</t>
  </si>
  <si>
    <t>VI</t>
  </si>
  <si>
    <t>Zadanie nr 6 - Części do zaworu przelewowego ZP4-140/34</t>
  </si>
  <si>
    <t>1. Zawór przelewowy ZP4 - 140/34 - komp.</t>
  </si>
  <si>
    <t>2. Zawór przelewowy ZP4 - 140/34 - komp. ze stali nierdzewnej</t>
  </si>
  <si>
    <t>3. Tuleja sprężyny W65.113-01</t>
  </si>
  <si>
    <t>4. Śruba regulacyjna W65.113-002/1</t>
  </si>
  <si>
    <t>5. Sworzeń sprężyny W65.113-003/1</t>
  </si>
  <si>
    <t>6. Podkładka W65.113-004/1</t>
  </si>
  <si>
    <t>7. Kadłub W65.113-005/1</t>
  </si>
  <si>
    <t>8. Sprężyna talerzowa W65.113-006</t>
  </si>
  <si>
    <t>9. Prowadnica W65.113-007/1</t>
  </si>
  <si>
    <t>10. Pierścień W65.113-008/1</t>
  </si>
  <si>
    <t>11. Gniazdo W65.112-004</t>
  </si>
  <si>
    <t>12. Grzybek W65.112-005</t>
  </si>
  <si>
    <t>Wartość zadania nr 6</t>
  </si>
  <si>
    <t>VII</t>
  </si>
  <si>
    <t>Zadanie nr 7 - Części do zaworu rozładowania ZR-25/32D</t>
  </si>
  <si>
    <t>Gniazdo G06.025-004/4</t>
  </si>
  <si>
    <t>Grzybek G06.025-005/2</t>
  </si>
  <si>
    <t>Tuleja W65.114-002</t>
  </si>
  <si>
    <t>Trzpień G06.025-007/1</t>
  </si>
  <si>
    <t>Gniazdo G06.016-006/3</t>
  </si>
  <si>
    <t>Prowadnica G06.016-011/1</t>
  </si>
  <si>
    <t>Wkręt regulacyjny G06.015-008</t>
  </si>
  <si>
    <t>Wkręt zabezpieczający G06.015-009/1</t>
  </si>
  <si>
    <t>Kula G06-016-007</t>
  </si>
  <si>
    <t>Stopka G06.015-010/1</t>
  </si>
  <si>
    <t xml:space="preserve">Sprężyna G06.015-012  </t>
  </si>
  <si>
    <t>Wkręt G06.016-008/2</t>
  </si>
  <si>
    <t>Wkręt G06.025-008/1</t>
  </si>
  <si>
    <t>Końcówka z gniazdem W65.114-003</t>
  </si>
  <si>
    <t>Tuleja - kaptur G06.015-002</t>
  </si>
  <si>
    <t>Korek z łbem okrągłym G06.015-013/2</t>
  </si>
  <si>
    <t xml:space="preserve">Nazwa materiału </t>
  </si>
  <si>
    <t>Jendostka miary</t>
  </si>
  <si>
    <t>L.p.</t>
  </si>
  <si>
    <t>kpl</t>
  </si>
  <si>
    <t>szt.</t>
  </si>
  <si>
    <t>T-100/000/000</t>
  </si>
  <si>
    <t>T-100/001/001</t>
  </si>
  <si>
    <t>T-100/016/002</t>
  </si>
  <si>
    <t>T-100/001/1</t>
  </si>
  <si>
    <t>T-100/002</t>
  </si>
  <si>
    <t>T-100/003</t>
  </si>
  <si>
    <t>T-100/004</t>
  </si>
  <si>
    <t>T-100/005</t>
  </si>
  <si>
    <t>T-100/006</t>
  </si>
  <si>
    <t>T-100/007</t>
  </si>
  <si>
    <t>T-100/008</t>
  </si>
  <si>
    <t>T-100/009</t>
  </si>
  <si>
    <t>T-100/010</t>
  </si>
  <si>
    <t>T-100/011</t>
  </si>
  <si>
    <t>T-100/012</t>
  </si>
  <si>
    <t>T-100/016</t>
  </si>
  <si>
    <t>T-100/017</t>
  </si>
  <si>
    <t>T-100/018</t>
  </si>
  <si>
    <t>T-100/019</t>
  </si>
  <si>
    <t>T-100/020</t>
  </si>
  <si>
    <t>T-100/021</t>
  </si>
  <si>
    <t>T-100/022</t>
  </si>
  <si>
    <t>T-100/023</t>
  </si>
  <si>
    <t>T-100/024</t>
  </si>
  <si>
    <t>T-100/025</t>
  </si>
  <si>
    <t>T-100/026</t>
  </si>
  <si>
    <t>T-100/027</t>
  </si>
  <si>
    <t>T-100/028</t>
  </si>
  <si>
    <t>T-100/029</t>
  </si>
  <si>
    <t>T-100/030</t>
  </si>
  <si>
    <t>T-100/031</t>
  </si>
  <si>
    <t>T-100/037</t>
  </si>
  <si>
    <t>Nr rysunku/ katalogowy wg Wykonawcy</t>
  </si>
  <si>
    <t>MSz60.022-01A</t>
  </si>
  <si>
    <t>MSz60.047-01-000/1</t>
  </si>
  <si>
    <t>MSz60.022-01-001A</t>
  </si>
  <si>
    <t>MSz60.047-01-001A</t>
  </si>
  <si>
    <t>MSz60.024-01-006</t>
  </si>
  <si>
    <t>MSz60.022-01-006</t>
  </si>
  <si>
    <t>MSz60.022-01-007</t>
  </si>
  <si>
    <t>MSz60.024-01-007</t>
  </si>
  <si>
    <t>MSz60.022-01-008</t>
  </si>
  <si>
    <t>MSz60.024-01-008</t>
  </si>
  <si>
    <t>MSz60.022-01-003</t>
  </si>
  <si>
    <t>MSz60.024-01-004</t>
  </si>
  <si>
    <t>MSz60.024-01-005</t>
  </si>
  <si>
    <t>MSz60.047-01-002</t>
  </si>
  <si>
    <t>MSz60.047-01-003</t>
  </si>
  <si>
    <t>MSz60.022-01-003.4</t>
  </si>
  <si>
    <t>MSz60.022-01-004</t>
  </si>
  <si>
    <t>MSz60.022-01-005</t>
  </si>
  <si>
    <t>MSz60.022-01-009</t>
  </si>
  <si>
    <t>MSz60.024-01-009</t>
  </si>
  <si>
    <t>MSz60.024-01-010</t>
  </si>
  <si>
    <t>MSz60.022-01-002</t>
  </si>
  <si>
    <t>MSz60.024-01-002</t>
  </si>
  <si>
    <t>MSz60.022-01-010</t>
  </si>
  <si>
    <t>MSz60.024-01-003</t>
  </si>
  <si>
    <t>MSz60.022-021/1</t>
  </si>
  <si>
    <t>MSz60.024-014</t>
  </si>
  <si>
    <t>MSz60.022-014</t>
  </si>
  <si>
    <t>MSz60.022-015</t>
  </si>
  <si>
    <t>MSz60.022-016</t>
  </si>
  <si>
    <t>MSz60.022-017A</t>
  </si>
  <si>
    <t>MSz60.022-018A</t>
  </si>
  <si>
    <t>MSz60.022-018B</t>
  </si>
  <si>
    <t>MSz60.022-07</t>
  </si>
  <si>
    <t>MSz60.022-07-002</t>
  </si>
  <si>
    <t>MSz60.022-022</t>
  </si>
  <si>
    <t>MSz60.022-023</t>
  </si>
  <si>
    <t>MSz60.022-024</t>
  </si>
  <si>
    <t>MSz60.022-025</t>
  </si>
  <si>
    <t>MSz60.022-042</t>
  </si>
  <si>
    <t>MSz60.022-027</t>
  </si>
  <si>
    <t>MSz60.022-029</t>
  </si>
  <si>
    <t>MSz60.022-031</t>
  </si>
  <si>
    <t>MSz60.022-032</t>
  </si>
  <si>
    <t>MSz60.022-033</t>
  </si>
  <si>
    <t>MSz60.022-045</t>
  </si>
  <si>
    <t>MSz65.110-003</t>
  </si>
  <si>
    <t>T-ZP/003</t>
  </si>
  <si>
    <t>T-ZP/007</t>
  </si>
  <si>
    <t>T-ZP/009</t>
  </si>
  <si>
    <t>T-ZP/010</t>
  </si>
  <si>
    <t>MSz60.022-02-004</t>
  </si>
  <si>
    <t>MSz60.022-03.01.01.002/1</t>
  </si>
  <si>
    <t>MSz60.022-03.01.01.001/1</t>
  </si>
  <si>
    <t>MSz60.017-003</t>
  </si>
  <si>
    <t>MSz60.017-004</t>
  </si>
  <si>
    <t>MSz60.017-005</t>
  </si>
  <si>
    <t>MSz60.017-006</t>
  </si>
  <si>
    <t>MSz60.006-042</t>
  </si>
  <si>
    <t>MSz06.030-002</t>
  </si>
  <si>
    <t>MSz06.030-003</t>
  </si>
  <si>
    <t>MSz06.030-004</t>
  </si>
  <si>
    <t xml:space="preserve">          - </t>
  </si>
  <si>
    <t>MSz06.015-005</t>
  </si>
  <si>
    <t>MSz06.015-006</t>
  </si>
  <si>
    <t>T-ZP/000</t>
  </si>
  <si>
    <t>T-ZP/001</t>
  </si>
  <si>
    <t>T-ZP/002</t>
  </si>
  <si>
    <t>T-ZP/004</t>
  </si>
  <si>
    <t>T-ZP/005</t>
  </si>
  <si>
    <t>T-ZP/006</t>
  </si>
  <si>
    <t>T-ZP/008</t>
  </si>
  <si>
    <t>MSz06.025-004/A</t>
  </si>
  <si>
    <t>MSz06.025-005/2</t>
  </si>
  <si>
    <t>MSz65.114-002</t>
  </si>
  <si>
    <t>MSz06.025-007</t>
  </si>
  <si>
    <t>MSz06.016-006</t>
  </si>
  <si>
    <t>MSz06.016-011</t>
  </si>
  <si>
    <t>MSz06.015-008</t>
  </si>
  <si>
    <t>MSz06.015-009</t>
  </si>
  <si>
    <t>MSz06.015-010</t>
  </si>
  <si>
    <t>MSz06.015-012</t>
  </si>
  <si>
    <t>MSz06.016-008</t>
  </si>
  <si>
    <t>MSz06.025-008</t>
  </si>
  <si>
    <t>MSz65.114-003</t>
  </si>
  <si>
    <t>MSz06.015-002</t>
  </si>
  <si>
    <t>MSz06.015-013/B</t>
  </si>
  <si>
    <t>Flansz popychacza nurnika</t>
  </si>
  <si>
    <t>A190061</t>
  </si>
  <si>
    <t>szt</t>
  </si>
  <si>
    <t>Tuleja wodzika</t>
  </si>
  <si>
    <t>A190021</t>
  </si>
  <si>
    <t>Tuleja dzielona korbowodu</t>
  </si>
  <si>
    <t>A260121</t>
  </si>
  <si>
    <t>Zawór o średnicy 35</t>
  </si>
  <si>
    <t>B310050</t>
  </si>
  <si>
    <t>Zawór o średnicy 30</t>
  </si>
  <si>
    <t>B510012</t>
  </si>
  <si>
    <t>Siedzenie zaworu ssącego</t>
  </si>
  <si>
    <t>B530301</t>
  </si>
  <si>
    <t>Siedzenie zaworu tłocznego</t>
  </si>
  <si>
    <t>B530302</t>
  </si>
  <si>
    <t>Ogranicznik</t>
  </si>
  <si>
    <t>B510215</t>
  </si>
  <si>
    <t>B510218</t>
  </si>
  <si>
    <t>Sprężyna zaworu</t>
  </si>
  <si>
    <t>H510035</t>
  </si>
  <si>
    <t>Zestaw uszczelek</t>
  </si>
  <si>
    <t>L012316</t>
  </si>
  <si>
    <t>Nurnik Ø50</t>
  </si>
  <si>
    <t>B510425</t>
  </si>
  <si>
    <t>Cylinder hydrauliczny</t>
  </si>
  <si>
    <t>B510546</t>
  </si>
  <si>
    <t>Pierścień podporowy</t>
  </si>
  <si>
    <t>B510695</t>
  </si>
  <si>
    <t>Pierścień dystansowy</t>
  </si>
  <si>
    <t>B510712</t>
  </si>
  <si>
    <t>Sprężyna dociskowa</t>
  </si>
  <si>
    <t>H510689</t>
  </si>
  <si>
    <t>Śruba mocująca nurnika</t>
  </si>
  <si>
    <t>U271478</t>
  </si>
  <si>
    <t>Filtr oleju</t>
  </si>
  <si>
    <t>R928004F</t>
  </si>
  <si>
    <t>Sprzęgło</t>
  </si>
  <si>
    <t>V930003F</t>
  </si>
  <si>
    <t>Wkład filtrujący</t>
  </si>
  <si>
    <t>R928002F</t>
  </si>
  <si>
    <t>Tuleja łożyska głównego</t>
  </si>
  <si>
    <t>A190012</t>
  </si>
  <si>
    <t>Uszczelka</t>
  </si>
  <si>
    <t>L170053</t>
  </si>
  <si>
    <t>Pokrywa łożyska głównego</t>
  </si>
  <si>
    <t>A190102</t>
  </si>
  <si>
    <t>A330107</t>
  </si>
  <si>
    <t>L170054</t>
  </si>
  <si>
    <t>Łożysko główne</t>
  </si>
  <si>
    <t>V961080</t>
  </si>
  <si>
    <t>Pokrywa łożyska wału zasilającego</t>
  </si>
  <si>
    <t>A190017</t>
  </si>
  <si>
    <t>Przyłącze oleju smarującego</t>
  </si>
  <si>
    <t>A330108</t>
  </si>
  <si>
    <t>Uszczelnienie pokrywy głównej</t>
  </si>
  <si>
    <t>L170055</t>
  </si>
  <si>
    <t>Uszczelnienie olejowe  20-30-5</t>
  </si>
  <si>
    <t>L840025</t>
  </si>
  <si>
    <t>Pokrywa górna</t>
  </si>
  <si>
    <t>A190006</t>
  </si>
  <si>
    <t>Podkładka zabezpieczająca</t>
  </si>
  <si>
    <t>L180058</t>
  </si>
  <si>
    <t>Osłona hydroakumulatora</t>
  </si>
  <si>
    <t>P-2603.13.001</t>
  </si>
  <si>
    <t>Zaślepka kanału wodnego pompy PM260</t>
  </si>
  <si>
    <t>ZW1.01.001</t>
  </si>
  <si>
    <t>Przewód olejowy pompy PM260 bez chłodnicy</t>
  </si>
  <si>
    <t>P-2603.22</t>
  </si>
  <si>
    <t>Przyłącze hydroakumulatora z gniazdem M40x2</t>
  </si>
  <si>
    <t>PH2.001</t>
  </si>
  <si>
    <t>L170051</t>
  </si>
  <si>
    <t>Pierścień segera</t>
  </si>
  <si>
    <t>X914122</t>
  </si>
  <si>
    <t>L170050</t>
  </si>
  <si>
    <t>L840213</t>
  </si>
  <si>
    <t>Uszczelnienie olejowe  35-47-7</t>
  </si>
  <si>
    <t>L840111</t>
  </si>
  <si>
    <t>L170058</t>
  </si>
  <si>
    <t>L150012</t>
  </si>
  <si>
    <t>Pokrywa skrzynki nurników</t>
  </si>
  <si>
    <t>A190009</t>
  </si>
  <si>
    <t>Popychacz nurnika</t>
  </si>
  <si>
    <t>A190060</t>
  </si>
  <si>
    <t>X914035</t>
  </si>
  <si>
    <t>Uszczelka pokrywy tylnej</t>
  </si>
  <si>
    <t>L170064</t>
  </si>
  <si>
    <t>K990920</t>
  </si>
  <si>
    <t>PM260</t>
  </si>
  <si>
    <t>A190014</t>
  </si>
  <si>
    <t>Wał korbowy</t>
  </si>
  <si>
    <t>A260111</t>
  </si>
  <si>
    <t>V965040</t>
  </si>
  <si>
    <t>Klin</t>
  </si>
  <si>
    <t>U570099</t>
  </si>
  <si>
    <t>A190046</t>
  </si>
  <si>
    <t>Śruba M10</t>
  </si>
  <si>
    <t>U191056F</t>
  </si>
  <si>
    <t>U493407</t>
  </si>
  <si>
    <t>A190111</t>
  </si>
  <si>
    <t>U570060</t>
  </si>
  <si>
    <t>V961120</t>
  </si>
  <si>
    <t>V961060</t>
  </si>
  <si>
    <t>V961061</t>
  </si>
  <si>
    <t>Śruba M6</t>
  </si>
  <si>
    <t>U320084</t>
  </si>
  <si>
    <t>Zawór kulowy</t>
  </si>
  <si>
    <t>Q110104</t>
  </si>
  <si>
    <t>N740225</t>
  </si>
  <si>
    <t>Podkładka</t>
  </si>
  <si>
    <t>L860051</t>
  </si>
  <si>
    <t>Złącze 3/4"</t>
  </si>
  <si>
    <t>N740005</t>
  </si>
  <si>
    <t>N510933</t>
  </si>
  <si>
    <t>L860058</t>
  </si>
  <si>
    <t>L760045</t>
  </si>
  <si>
    <t>U291354</t>
  </si>
  <si>
    <t>50.</t>
  </si>
  <si>
    <t>Śruba M12</t>
  </si>
  <si>
    <t>U291374</t>
  </si>
  <si>
    <t>51.</t>
  </si>
  <si>
    <t>U291322</t>
  </si>
  <si>
    <t>52.</t>
  </si>
  <si>
    <t>U493406</t>
  </si>
  <si>
    <t>53.</t>
  </si>
  <si>
    <t>Śruba M8</t>
  </si>
  <si>
    <t>U291337</t>
  </si>
  <si>
    <t>54.</t>
  </si>
  <si>
    <t>U291323</t>
  </si>
  <si>
    <t>55.</t>
  </si>
  <si>
    <t>U291356</t>
  </si>
  <si>
    <t>56.</t>
  </si>
  <si>
    <t>U291338F</t>
  </si>
  <si>
    <t>57.</t>
  </si>
  <si>
    <t>U570090</t>
  </si>
  <si>
    <t>58.</t>
  </si>
  <si>
    <t>Kadłub pompy PM260</t>
  </si>
  <si>
    <t>A260026</t>
  </si>
  <si>
    <t>59.</t>
  </si>
  <si>
    <t>60.</t>
  </si>
  <si>
    <t>61.</t>
  </si>
  <si>
    <t>Wodzik</t>
  </si>
  <si>
    <t>A190031</t>
  </si>
  <si>
    <t>62.</t>
  </si>
  <si>
    <t>Kołek</t>
  </si>
  <si>
    <t>U370019</t>
  </si>
  <si>
    <t>63.</t>
  </si>
  <si>
    <t>U570080</t>
  </si>
  <si>
    <t>64.</t>
  </si>
  <si>
    <t>Nakrętka M22</t>
  </si>
  <si>
    <t>U972013</t>
  </si>
  <si>
    <t>65.</t>
  </si>
  <si>
    <t>66.</t>
  </si>
  <si>
    <t>Korbowód</t>
  </si>
  <si>
    <t>A260132</t>
  </si>
  <si>
    <t>67.</t>
  </si>
  <si>
    <t>A190054</t>
  </si>
  <si>
    <t>68.</t>
  </si>
  <si>
    <t>69.</t>
  </si>
  <si>
    <t>Pokrywa tylna</t>
  </si>
  <si>
    <t>A190107</t>
  </si>
  <si>
    <t>70.</t>
  </si>
  <si>
    <t>Koło zębate wału korbowego</t>
  </si>
  <si>
    <t>A190040</t>
  </si>
  <si>
    <t>71.</t>
  </si>
  <si>
    <t>Wał zasilający</t>
  </si>
  <si>
    <t>A190030</t>
  </si>
  <si>
    <t>72.</t>
  </si>
  <si>
    <t>Korek wlewu oleju</t>
  </si>
  <si>
    <t>V009029</t>
  </si>
  <si>
    <t>73.</t>
  </si>
  <si>
    <t>V009041</t>
  </si>
  <si>
    <t>74.</t>
  </si>
  <si>
    <t>Wskaźnik poziomu oleju</t>
  </si>
  <si>
    <t>V009035</t>
  </si>
  <si>
    <t>75.</t>
  </si>
  <si>
    <t>A190020</t>
  </si>
  <si>
    <t>76.</t>
  </si>
  <si>
    <t>Korpus głowicy T45</t>
  </si>
  <si>
    <t>B510140</t>
  </si>
  <si>
    <t>77.</t>
  </si>
  <si>
    <t>78.</t>
  </si>
  <si>
    <t>79.</t>
  </si>
  <si>
    <t>80.</t>
  </si>
  <si>
    <t>81.</t>
  </si>
  <si>
    <t>Tuleja dystansowa zaworu ssącego</t>
  </si>
  <si>
    <t>B530401</t>
  </si>
  <si>
    <t>82.</t>
  </si>
  <si>
    <t>Tuleja dystansowa zaworu tłoczącego</t>
  </si>
  <si>
    <t>B530402</t>
  </si>
  <si>
    <t>83.</t>
  </si>
  <si>
    <t>84.</t>
  </si>
  <si>
    <t>85.</t>
  </si>
  <si>
    <t>Pokrywa zaworu</t>
  </si>
  <si>
    <t>B530403</t>
  </si>
  <si>
    <t>86.</t>
  </si>
  <si>
    <t>Pokrywa zaworu z otworem manometru</t>
  </si>
  <si>
    <t>B530404</t>
  </si>
  <si>
    <t>87.</t>
  </si>
  <si>
    <t>88.</t>
  </si>
  <si>
    <t>U493413</t>
  </si>
  <si>
    <t>89.</t>
  </si>
  <si>
    <t>Szpilka M20</t>
  </si>
  <si>
    <t>K602039</t>
  </si>
  <si>
    <t>90.</t>
  </si>
  <si>
    <t>Podkładka M20</t>
  </si>
  <si>
    <t>U493412</t>
  </si>
  <si>
    <t>91.</t>
  </si>
  <si>
    <t>Nakrętka M20</t>
  </si>
  <si>
    <t>U962212</t>
  </si>
  <si>
    <t>92.</t>
  </si>
  <si>
    <t>Śruba transportowa M16</t>
  </si>
  <si>
    <t>U470008</t>
  </si>
  <si>
    <t>93.</t>
  </si>
  <si>
    <t>Kołek G 1/2"</t>
  </si>
  <si>
    <t>U361209</t>
  </si>
  <si>
    <t>94.</t>
  </si>
  <si>
    <t>Korek G 3/4"</t>
  </si>
  <si>
    <t>U360210</t>
  </si>
  <si>
    <t>95.</t>
  </si>
  <si>
    <t>Śruba M22</t>
  </si>
  <si>
    <t>U291484</t>
  </si>
  <si>
    <t>96.</t>
  </si>
  <si>
    <t>97.</t>
  </si>
  <si>
    <t>Tuleja dystansowa</t>
  </si>
  <si>
    <t>B520595</t>
  </si>
  <si>
    <t>98.</t>
  </si>
  <si>
    <t>99.</t>
  </si>
  <si>
    <t>100.</t>
  </si>
  <si>
    <t>L013506</t>
  </si>
  <si>
    <t>101.</t>
  </si>
  <si>
    <t>Łącznik</t>
  </si>
  <si>
    <t>V930002F</t>
  </si>
  <si>
    <t>102.</t>
  </si>
  <si>
    <t>103.</t>
  </si>
  <si>
    <t>U291336</t>
  </si>
  <si>
    <t>104.</t>
  </si>
  <si>
    <t>105.</t>
  </si>
  <si>
    <t>Czujnik ciśnienia oleju</t>
  </si>
  <si>
    <t>S952016F</t>
  </si>
  <si>
    <t>106.</t>
  </si>
  <si>
    <t>K019604</t>
  </si>
  <si>
    <t>107.</t>
  </si>
  <si>
    <t>K019004</t>
  </si>
  <si>
    <t>108.</t>
  </si>
  <si>
    <t>Pompa oleju</t>
  </si>
  <si>
    <t>V930011F</t>
  </si>
  <si>
    <t>109.</t>
  </si>
  <si>
    <t>Złącze</t>
  </si>
  <si>
    <t>N5106016</t>
  </si>
  <si>
    <t>110.</t>
  </si>
  <si>
    <t>N5106014</t>
  </si>
  <si>
    <t>111.</t>
  </si>
  <si>
    <t>N5106034</t>
  </si>
  <si>
    <t>112.</t>
  </si>
  <si>
    <t>N5106326</t>
  </si>
  <si>
    <t>113.</t>
  </si>
  <si>
    <t>Trójnik</t>
  </si>
  <si>
    <t>N5106055</t>
  </si>
  <si>
    <t>114.</t>
  </si>
  <si>
    <t>Zawór zwrotny</t>
  </si>
  <si>
    <t>C040132</t>
  </si>
  <si>
    <t>115.</t>
  </si>
  <si>
    <t>Przejście 3/4" - 1/2"</t>
  </si>
  <si>
    <t>N740816</t>
  </si>
  <si>
    <t>116.</t>
  </si>
  <si>
    <t>Wąż hydrauliczny</t>
  </si>
  <si>
    <t>V006403</t>
  </si>
  <si>
    <t>117.</t>
  </si>
  <si>
    <t>118.</t>
  </si>
  <si>
    <t>Rura</t>
  </si>
  <si>
    <t>N510511</t>
  </si>
  <si>
    <t>119.</t>
  </si>
  <si>
    <t>N5106012</t>
  </si>
  <si>
    <t>120.</t>
  </si>
  <si>
    <t>Przejście 3/4"</t>
  </si>
  <si>
    <t>N740215</t>
  </si>
  <si>
    <t>121.</t>
  </si>
  <si>
    <t>Kadłub</t>
  </si>
  <si>
    <t>Pokrywa</t>
  </si>
  <si>
    <t>Sprężyna</t>
  </si>
  <si>
    <t>DIN 125 - A 25</t>
  </si>
  <si>
    <t>Podkładka sprężysta</t>
  </si>
  <si>
    <t>DIN 128 - A24</t>
  </si>
  <si>
    <t>Nakrętka</t>
  </si>
  <si>
    <t>ISO 4032 - M24</t>
  </si>
  <si>
    <t>Wkręty z łbem sześciokątnym</t>
  </si>
  <si>
    <t>ISO 4017 - M12 x 25</t>
  </si>
  <si>
    <t>DIN 125 - A 13</t>
  </si>
  <si>
    <t>ISO 4032 - M12</t>
  </si>
  <si>
    <t>DIN 128 - A12</t>
  </si>
  <si>
    <t>Uchwyt hydroakumulatora SB400</t>
  </si>
  <si>
    <t>DIN 125 - A 8,4</t>
  </si>
  <si>
    <t>DIN 128 - A8</t>
  </si>
  <si>
    <t>ISO 4017 - M8 x 20</t>
  </si>
  <si>
    <t>DIN 125 - A 10,5</t>
  </si>
  <si>
    <t>DIN 128 - A10</t>
  </si>
  <si>
    <t>ISO 4017 - M10 x 25</t>
  </si>
  <si>
    <t>ISO 4032 - M10</t>
  </si>
  <si>
    <t>ISO 4017 - M10 x 30</t>
  </si>
  <si>
    <t>ISO 4017 - M10 x 20</t>
  </si>
  <si>
    <t>ISO 4017 - M12 x 30</t>
  </si>
  <si>
    <t>DIN 125 - A 21</t>
  </si>
  <si>
    <t>Śruba z łbem sześciokątnym - Klasa dokładności A i B</t>
  </si>
  <si>
    <t>ISO 4014 - M20 x 100</t>
  </si>
  <si>
    <t>Nakrętka samozabezpieczająca</t>
  </si>
  <si>
    <t>ISO 7042 - M20</t>
  </si>
  <si>
    <t>Oring 57x2</t>
  </si>
  <si>
    <t>Kołnierz dzielony do złącza SFS DN25 typu ciężkiego</t>
  </si>
  <si>
    <t>Kolnierz_SFS</t>
  </si>
  <si>
    <t>ISO 4017 - M12 x 35</t>
  </si>
  <si>
    <t>Podkładka metalowo gumowa BSP1/4</t>
  </si>
  <si>
    <t>Oring 70x3,5</t>
  </si>
  <si>
    <t>PW02</t>
  </si>
  <si>
    <t>Oring 44x4</t>
  </si>
  <si>
    <t>Podkładka metalowo gumowa BSP1</t>
  </si>
  <si>
    <t>Zawór bezpieczeństwa wody serii 10000</t>
  </si>
  <si>
    <t>Podkładka metalowo gumowa BSP1/2</t>
  </si>
  <si>
    <t>Przetwornik ciśnienia PC-28-G1I2-PD-60MPa</t>
  </si>
  <si>
    <t>Podkładka metalowo gumowa M20</t>
  </si>
  <si>
    <t>Redukcja GZ BSP1/2 GW M20x1,5</t>
  </si>
  <si>
    <t>GZ BSP1/2 GW M20x1,5</t>
  </si>
  <si>
    <t>Wyłącznik termiczny GZ BSP3/4</t>
  </si>
  <si>
    <t>WT1.01</t>
  </si>
  <si>
    <t>Podkładka metalowo gumowa BSP3/4</t>
  </si>
  <si>
    <t>Tabliczka znamionowa ZPI35/254</t>
  </si>
  <si>
    <t>TAB_21</t>
  </si>
  <si>
    <t>Wąż DN76 2SN</t>
  </si>
  <si>
    <t>Obejma węża 86-91</t>
  </si>
  <si>
    <t>Podpora zaworu rozładowania</t>
  </si>
  <si>
    <t>PZR1</t>
  </si>
  <si>
    <t>PM260 nowy kadłub głowica pod zawór rozładowania</t>
  </si>
  <si>
    <t>PM260.01</t>
  </si>
  <si>
    <t>Łącznik pompa zawór rozładowania</t>
  </si>
  <si>
    <t>ŁPZR1.01.001</t>
  </si>
  <si>
    <t>Kolektor pompy z zaworem rozładowania</t>
  </si>
  <si>
    <t>KW3.01</t>
  </si>
  <si>
    <t>Przyłącze zaworu bezpieczeństwa z gniazdem M40x2</t>
  </si>
  <si>
    <t>PZB5.01.001</t>
  </si>
  <si>
    <t>Adaptor GZ M40x2 GZ BSP1</t>
  </si>
  <si>
    <t>Oring 36x2,5</t>
  </si>
  <si>
    <t>Oring 50x2</t>
  </si>
  <si>
    <t>Oring 35x3</t>
  </si>
  <si>
    <t>Złączka wkręcana stecko DN25 gniazdo - GZ BSP1</t>
  </si>
  <si>
    <t>Złączka GZ BSP 1 1_4 gniazdo stecko DN32</t>
  </si>
  <si>
    <t>P-2603.23</t>
  </si>
  <si>
    <t>Śruba z łbem o zmniejszonych z gniazdem sześciokątnym</t>
  </si>
  <si>
    <t>ISO 4762 - M16 x 110</t>
  </si>
  <si>
    <t>ISO 7042 - M16</t>
  </si>
  <si>
    <t>DIN 125 - A 17</t>
  </si>
  <si>
    <t>Pręt gwintowany M16x65 kl. 8.8</t>
  </si>
  <si>
    <t>Pręt gw. M16x65 kl. 8.8</t>
  </si>
  <si>
    <t>Pręt gwintowany M16x280 kl. 8.8</t>
  </si>
  <si>
    <t>Pręt gw. M16x280 kl. 8.8</t>
  </si>
  <si>
    <t>ISO 4017 - M16 x 50</t>
  </si>
  <si>
    <t>DIN 128 - A16</t>
  </si>
  <si>
    <t>ISO 4017 - M10 x 40</t>
  </si>
  <si>
    <t>ISO 4017 - M3 x 6</t>
  </si>
  <si>
    <t>Zbiornik 2000l.</t>
  </si>
  <si>
    <t>X</t>
  </si>
  <si>
    <t>Filtr niskociśnieniowy FLPR-2C</t>
  </si>
  <si>
    <t>Obudowa filtra FLPR-2C</t>
  </si>
  <si>
    <t>Szyna montażowa</t>
  </si>
  <si>
    <t>TS35 (250 [mm], 540 [mm])</t>
  </si>
  <si>
    <t>WK 4SL/U</t>
  </si>
  <si>
    <t>Zacisk szary</t>
  </si>
  <si>
    <t>WK 4/U</t>
  </si>
  <si>
    <t>Bezpiecznik</t>
  </si>
  <si>
    <t>2A lub 0,5A 5x20 [mm]</t>
  </si>
  <si>
    <t>Oprawa bezpiecznikowa</t>
  </si>
  <si>
    <t>WK10/SI U 5x20</t>
  </si>
  <si>
    <t>Blokada szyny</t>
  </si>
  <si>
    <t>Z5.523.5753.0 WE 1/U</t>
  </si>
  <si>
    <t>Zasilacz separatorów</t>
  </si>
  <si>
    <t>SPS-25MD-24.1</t>
  </si>
  <si>
    <t>Zaciski listwy</t>
  </si>
  <si>
    <t>Płytka końcowa niebieska</t>
  </si>
  <si>
    <t>07.311.0155.6 AP 2,5 – 4 BLAU</t>
  </si>
  <si>
    <t>Separator wyjść przekaźnikowych - przekaźnik</t>
  </si>
  <si>
    <t>34.51.7.012.5010</t>
  </si>
  <si>
    <t>93.01.0.024</t>
  </si>
  <si>
    <t>Separator wejść cyfrowych</t>
  </si>
  <si>
    <t>D1031Q</t>
  </si>
  <si>
    <t>Separator wejść analogowych</t>
  </si>
  <si>
    <t>D1014D</t>
  </si>
  <si>
    <t>Separator transmisji danych</t>
  </si>
  <si>
    <t>D1061S</t>
  </si>
  <si>
    <t>Uchwyt zasilacza</t>
  </si>
  <si>
    <t>zgodny z rys. SWP2/4</t>
  </si>
  <si>
    <t>Uchwyt wyświetlacza</t>
  </si>
  <si>
    <t>zgodny z rys. SWP2/5</t>
  </si>
  <si>
    <t>Izolator ognioszczelny</t>
  </si>
  <si>
    <t>07-9101-H062</t>
  </si>
  <si>
    <t>07-9102-E476</t>
  </si>
  <si>
    <t>Przycisk sterowniczy NEF30</t>
  </si>
  <si>
    <t>NEF30 - Ukz 2X</t>
  </si>
  <si>
    <t>NEF30 - Ukc 2X</t>
  </si>
  <si>
    <t>Wyłącznik bezpieczeństwa NEF30</t>
  </si>
  <si>
    <t>NEF30 - DR/Pc 4Y X</t>
  </si>
  <si>
    <t>NEF30 - Ukg 2X</t>
  </si>
  <si>
    <t>Oznaczniki zacisków</t>
  </si>
  <si>
    <t>X </t>
  </si>
  <si>
    <t>Aktualizacja oprogramowania</t>
  </si>
  <si>
    <t>olflex eb 2x0,75</t>
  </si>
  <si>
    <t>Przewód olflex eb 2x0,75</t>
  </si>
  <si>
    <t>olflex eb 4x0,75</t>
  </si>
  <si>
    <t>Przewód olflex eb 12x0,75</t>
  </si>
  <si>
    <t>olflex eb 12x0,75</t>
  </si>
  <si>
    <t>I.</t>
  </si>
  <si>
    <t>II.</t>
  </si>
  <si>
    <t>Gniazdo uszczelnienia olejowego</t>
  </si>
  <si>
    <t>Pierścień separujący</t>
  </si>
  <si>
    <t>Gniazdo zaworu ssącego</t>
  </si>
  <si>
    <t>Zestaw uszczelnień nurnika 60</t>
  </si>
  <si>
    <t>Uszczelka oprawy łożyska</t>
  </si>
  <si>
    <t>Uszczelka pokrywy bocznej</t>
  </si>
  <si>
    <t>Uszczelka OR 200</t>
  </si>
  <si>
    <t>Pierścień osadczy</t>
  </si>
  <si>
    <t>Mechanizm korbowy pompy PM 150</t>
  </si>
  <si>
    <t>Korpus PM150</t>
  </si>
  <si>
    <t>Korpus  PM150 Ex</t>
  </si>
  <si>
    <t>Pokrywa boczna środk. Piasty</t>
  </si>
  <si>
    <t>Tuleja krzyżulca</t>
  </si>
  <si>
    <t>Krzyżulec</t>
  </si>
  <si>
    <t>Panewka</t>
  </si>
  <si>
    <t>Pokrywa przednia pompy PM</t>
  </si>
  <si>
    <t>Pokrywa boczna podpory pompy olejowej</t>
  </si>
  <si>
    <t>Wał pompy oleju</t>
  </si>
  <si>
    <t>Para kół zębatych</t>
  </si>
  <si>
    <t>Koszyk zaworu tłocznego</t>
  </si>
  <si>
    <t xml:space="preserve">Pokrywa górna </t>
  </si>
  <si>
    <t>Pokrywa górna manometru</t>
  </si>
  <si>
    <t>Podkładka miedziana</t>
  </si>
  <si>
    <t>Złączka prosta 3/4"</t>
  </si>
  <si>
    <t xml:space="preserve">Złączka prosta rurowa 1/2" </t>
  </si>
  <si>
    <t xml:space="preserve">Złączka </t>
  </si>
  <si>
    <t>Złączka rurowa gwintowana 3/4"</t>
  </si>
  <si>
    <t xml:space="preserve">Zaślepka kołnierzowa </t>
  </si>
  <si>
    <t>Śruba</t>
  </si>
  <si>
    <t>Śruba M8x20</t>
  </si>
  <si>
    <t>Korek 3/4"</t>
  </si>
  <si>
    <t>Klin 6x6x22</t>
  </si>
  <si>
    <t>Klin 32x18x56</t>
  </si>
  <si>
    <t>Korek z odpowietrznikiem</t>
  </si>
  <si>
    <t>Nakrętka M16</t>
  </si>
  <si>
    <t>Wskaźnik poziomu z odpowietrznikiem</t>
  </si>
  <si>
    <t>Filtr magnetyczny</t>
  </si>
  <si>
    <t>Pompa olejowa</t>
  </si>
  <si>
    <t xml:space="preserve">Łożysko zębnika </t>
  </si>
  <si>
    <t>Łożysko boczne wału korbowego</t>
  </si>
  <si>
    <t>Tuleja stożkowa</t>
  </si>
  <si>
    <t>i01002</t>
  </si>
  <si>
    <t>Pompa PM150</t>
  </si>
  <si>
    <t>i02002</t>
  </si>
  <si>
    <t>RAMA P-1506</t>
  </si>
  <si>
    <t>i03003</t>
  </si>
  <si>
    <t>i04001</t>
  </si>
  <si>
    <t>i04002</t>
  </si>
  <si>
    <t>i04003</t>
  </si>
  <si>
    <t>i04008</t>
  </si>
  <si>
    <t>i04010</t>
  </si>
  <si>
    <t>i04011</t>
  </si>
  <si>
    <t>i04012</t>
  </si>
  <si>
    <t>Dławik dn10 1mm</t>
  </si>
  <si>
    <t>i04018</t>
  </si>
  <si>
    <t>Kolektor / przyłącze ssania  cp-02.205</t>
  </si>
  <si>
    <t>i05001</t>
  </si>
  <si>
    <t>i05003</t>
  </si>
  <si>
    <t>Kostka zaworu bezpieczeństwa  cp-02.104</t>
  </si>
  <si>
    <t>i05004</t>
  </si>
  <si>
    <t>i05005</t>
  </si>
  <si>
    <t>Kolektor pompy czujnik ssania /temp.   Cp-02.204</t>
  </si>
  <si>
    <t>i05006</t>
  </si>
  <si>
    <t>Kołnierz dzielony sae  przyłącza ssania</t>
  </si>
  <si>
    <t>i06006</t>
  </si>
  <si>
    <t>i06007</t>
  </si>
  <si>
    <t>i06012</t>
  </si>
  <si>
    <t>Zawór bezpieczeństwa 100 bar 1325 m40x2</t>
  </si>
  <si>
    <t>i07002</t>
  </si>
  <si>
    <t>Manometr 160 bar mocowanie tylne bsp1/4"</t>
  </si>
  <si>
    <t>i07005</t>
  </si>
  <si>
    <t>Manometr 25 bar mocowanie tylne bsp 1/4"</t>
  </si>
  <si>
    <t>i07007</t>
  </si>
  <si>
    <t>Zawór rozładowania ul500</t>
  </si>
  <si>
    <t>i07011</t>
  </si>
  <si>
    <t>Zawór odcinający kulowy dn32</t>
  </si>
  <si>
    <t>i07017</t>
  </si>
  <si>
    <t>Zawór odcinający kulowy dn25</t>
  </si>
  <si>
    <t>i07018</t>
  </si>
  <si>
    <t>Zawór odcinający kulowy dn20</t>
  </si>
  <si>
    <t>i07019</t>
  </si>
  <si>
    <t>Zawór odcinający kulowy 3/4"</t>
  </si>
  <si>
    <t>i07022</t>
  </si>
  <si>
    <t>Zawór odcinający kulowy dn38</t>
  </si>
  <si>
    <t>i07024</t>
  </si>
  <si>
    <t>Wkład filtra siatkowy 50um</t>
  </si>
  <si>
    <t>I07032</t>
  </si>
  <si>
    <t>I07034</t>
  </si>
  <si>
    <t>Opaska hydroakumulatora</t>
  </si>
  <si>
    <t>i07036</t>
  </si>
  <si>
    <t>i07037</t>
  </si>
  <si>
    <t>Tabliczka znamionowa</t>
  </si>
  <si>
    <t>i07042</t>
  </si>
  <si>
    <t>Złącze zaworu ul500  cp-02.102 zm2</t>
  </si>
  <si>
    <t>i07048</t>
  </si>
  <si>
    <t>i07049</t>
  </si>
  <si>
    <t>Nypel 1/2"</t>
  </si>
  <si>
    <t>i08003</t>
  </si>
  <si>
    <t>Nypel 3/8"</t>
  </si>
  <si>
    <t>i08004</t>
  </si>
  <si>
    <t>Nypel 1/4"</t>
  </si>
  <si>
    <t>i08005</t>
  </si>
  <si>
    <t>Redukcja gz1" / gw 3/8" (do czujnika temp oleju)</t>
  </si>
  <si>
    <t>i08012</t>
  </si>
  <si>
    <t>i08038</t>
  </si>
  <si>
    <t>Zawór odcinający kulowy 3/8"</t>
  </si>
  <si>
    <t>i08041</t>
  </si>
  <si>
    <t>Wąż dn38 920mm</t>
  </si>
  <si>
    <t>i08042</t>
  </si>
  <si>
    <t>Wąż dn38 650mm</t>
  </si>
  <si>
    <t>i08043</t>
  </si>
  <si>
    <t>Wąż dn25 2430mm</t>
  </si>
  <si>
    <t>i08044</t>
  </si>
  <si>
    <t>Wąż dn25 2200mm</t>
  </si>
  <si>
    <t>i08046</t>
  </si>
  <si>
    <t>Wąż dn10 1600mm</t>
  </si>
  <si>
    <t>i08047</t>
  </si>
  <si>
    <t>Kolano gniazdo/wtyk dn25</t>
  </si>
  <si>
    <t>i08054</t>
  </si>
  <si>
    <t>i08061</t>
  </si>
  <si>
    <t>Trójnik gniazdowy 3/4 "</t>
  </si>
  <si>
    <t>i08063</t>
  </si>
  <si>
    <t>Wąż dn76</t>
  </si>
  <si>
    <t>i08064</t>
  </si>
  <si>
    <t>i08066</t>
  </si>
  <si>
    <t>Przetyczka dn10</t>
  </si>
  <si>
    <t>i08069</t>
  </si>
  <si>
    <t>Przetyczka dn25</t>
  </si>
  <si>
    <t>i08070</t>
  </si>
  <si>
    <t>Przetyczka dn20</t>
  </si>
  <si>
    <t>i08071</t>
  </si>
  <si>
    <t>Wąż olejowy dn12  złącze proste+ 90º 3/4" 850mm</t>
  </si>
  <si>
    <t>i08073</t>
  </si>
  <si>
    <t>Przetyczka dn38</t>
  </si>
  <si>
    <t>i08099</t>
  </si>
  <si>
    <t>Przetyczka dn32</t>
  </si>
  <si>
    <t>i08000</t>
  </si>
  <si>
    <t xml:space="preserve">Redukcja gz2" / gw 1 1/2" </t>
  </si>
  <si>
    <t>i08075</t>
  </si>
  <si>
    <t>Kolano bsp gz1"</t>
  </si>
  <si>
    <t>i08076</t>
  </si>
  <si>
    <t>Złączka obrotowa do czujnika poziomu oleju 3/4"</t>
  </si>
  <si>
    <t>i08077</t>
  </si>
  <si>
    <t>Redukcja wtyk dn25/ gniazdo dn20</t>
  </si>
  <si>
    <t>i08078</t>
  </si>
  <si>
    <t>Kolano gniazdo/wtyk dn20</t>
  </si>
  <si>
    <t>i08079</t>
  </si>
  <si>
    <t>Kolano gniazdowe dn32</t>
  </si>
  <si>
    <t>i08081</t>
  </si>
  <si>
    <t>Kolano gniazdowe dn38</t>
  </si>
  <si>
    <t>i08083</t>
  </si>
  <si>
    <t>Trójnik gniazdowy dn38</t>
  </si>
  <si>
    <t>i08084</t>
  </si>
  <si>
    <t>Redukcja wtykowa dn38/dn32</t>
  </si>
  <si>
    <t>i08085</t>
  </si>
  <si>
    <t>Redukcja wtykowa dn38/dn25</t>
  </si>
  <si>
    <t>i08086</t>
  </si>
  <si>
    <t>Złącze gniazdowe dn38 / gz 1 1/2"</t>
  </si>
  <si>
    <t>i08087</t>
  </si>
  <si>
    <t>Złącze wtykowe dn38 / gz 1 1/2"</t>
  </si>
  <si>
    <t>i08088</t>
  </si>
  <si>
    <t>Złącze gniazdowe dn20 / gz 3/4"</t>
  </si>
  <si>
    <t>i08089</t>
  </si>
  <si>
    <t>i08091</t>
  </si>
  <si>
    <t>Trójnik gniazdowy dn25</t>
  </si>
  <si>
    <t>i08093</t>
  </si>
  <si>
    <t>Złącze gniazdowe dn25 / gw 1"</t>
  </si>
  <si>
    <t>i08094</t>
  </si>
  <si>
    <t>Złącze gniazdowe dn32 / gz 1"</t>
  </si>
  <si>
    <t>i08095</t>
  </si>
  <si>
    <t>Kolano dn25 gniazdowe</t>
  </si>
  <si>
    <t>i08096</t>
  </si>
  <si>
    <t>Złącze gniazdowe dn10 / gz 3/8"</t>
  </si>
  <si>
    <t>i08097</t>
  </si>
  <si>
    <t xml:space="preserve">Oring pokrywy filtra </t>
  </si>
  <si>
    <t>i09040</t>
  </si>
  <si>
    <t>Oring wkładu filtra</t>
  </si>
  <si>
    <t>i09041</t>
  </si>
  <si>
    <t>Olej transol 150</t>
  </si>
  <si>
    <t>i09042</t>
  </si>
  <si>
    <t>Przewód olflex 2x0,75</t>
  </si>
  <si>
    <t>i09043</t>
  </si>
  <si>
    <t>Przepływomierz ENCO DN40/160bar Enmag 600Ex</t>
  </si>
  <si>
    <t>i09046</t>
  </si>
  <si>
    <t>Zasilacz Zis 12/10/1,45</t>
  </si>
  <si>
    <t>i09047</t>
  </si>
  <si>
    <t>Sterownik SMC 15</t>
  </si>
  <si>
    <t>i09048</t>
  </si>
  <si>
    <t>Flansza DN40/PN160 kołnierz / GW 1 1/2"</t>
  </si>
  <si>
    <t>i09049</t>
  </si>
  <si>
    <t>Złącze GZ 1 1/2" / GN DN32</t>
  </si>
  <si>
    <t>i09050</t>
  </si>
  <si>
    <t>Przetwornik ciśnienia PC-28 PD Exi 0-16 MPa G1/2</t>
  </si>
  <si>
    <t>i09051</t>
  </si>
  <si>
    <t>Przetwornik ciśnienia PC-28 PD Exi 0-2,5 MPa G1/2</t>
  </si>
  <si>
    <t>i09052</t>
  </si>
  <si>
    <t>Kabel YnKGSLYkon 2x1</t>
  </si>
  <si>
    <t>i09053</t>
  </si>
  <si>
    <t>Kabel YHKGSLYkonyn 3x1+1</t>
  </si>
  <si>
    <t>i09054</t>
  </si>
  <si>
    <t>Zespół uszczelnienia nurnika D40</t>
  </si>
  <si>
    <t>Pierścień uszczelniający</t>
  </si>
  <si>
    <t>Uszczelnienie olejowe (mieszek)</t>
  </si>
  <si>
    <t>Pierścień</t>
  </si>
  <si>
    <t>Siedzisko zaworu</t>
  </si>
  <si>
    <t>Tłoczysko</t>
  </si>
  <si>
    <t>Popychacz</t>
  </si>
  <si>
    <t>Zawór</t>
  </si>
  <si>
    <t>Sworzeń nurnika</t>
  </si>
  <si>
    <t>Uszczelnienie wałka</t>
  </si>
  <si>
    <t>Manometr</t>
  </si>
  <si>
    <t>Zacisk (cybant mały)</t>
  </si>
  <si>
    <t>Zacisk (cybant duży)</t>
  </si>
  <si>
    <t>00.00743.2030</t>
  </si>
  <si>
    <t>01.00742.0298</t>
  </si>
  <si>
    <t>01.01170.0010</t>
  </si>
  <si>
    <t>01.02140.0055</t>
  </si>
  <si>
    <t>01.03465.1239</t>
  </si>
  <si>
    <t>01.03528.0405</t>
  </si>
  <si>
    <t>01.05060.0132</t>
  </si>
  <si>
    <t>01.05195.0013</t>
  </si>
  <si>
    <t>01.05860.0250</t>
  </si>
  <si>
    <t>01.05860.0267</t>
  </si>
  <si>
    <t>04.00410.0001</t>
  </si>
  <si>
    <t>04.00736.0022</t>
  </si>
  <si>
    <t>04.00946.0053</t>
  </si>
  <si>
    <t>04.00946.0429</t>
  </si>
  <si>
    <t>04.00946.0442</t>
  </si>
  <si>
    <t>04.02860.0073</t>
  </si>
  <si>
    <t>04.03235.0171</t>
  </si>
  <si>
    <t>04.04277.0001</t>
  </si>
  <si>
    <t>04.04482.0161</t>
  </si>
  <si>
    <t>04.04482.0179</t>
  </si>
  <si>
    <t>Uszczelnienie (pakiet sprężyn)</t>
  </si>
  <si>
    <t>Rurka z przyłączami</t>
  </si>
  <si>
    <t>Śrubunek</t>
  </si>
  <si>
    <t>Płyta</t>
  </si>
  <si>
    <t>Tuleja</t>
  </si>
  <si>
    <t>Pierścień wsporczy</t>
  </si>
  <si>
    <t>Uszczelnienie sznurowe niskociśnieniowe</t>
  </si>
  <si>
    <t>Obudowa skrzyni korbowej</t>
  </si>
  <si>
    <t>Blok głowicy pompy</t>
  </si>
  <si>
    <t>Uchwyt</t>
  </si>
  <si>
    <t>Tuleja główna D40</t>
  </si>
  <si>
    <t>Zacisk (półpierścień)</t>
  </si>
  <si>
    <t>Komora ssania</t>
  </si>
  <si>
    <t>Szpilka</t>
  </si>
  <si>
    <t>Nakrętka sześciokątna</t>
  </si>
  <si>
    <t>Śruba imbusowa</t>
  </si>
  <si>
    <t>Korek imbusowy</t>
  </si>
  <si>
    <t>Sworzeń</t>
  </si>
  <si>
    <t>Kolanko</t>
  </si>
  <si>
    <t>Wpust pasowany</t>
  </si>
  <si>
    <t>O-ring</t>
  </si>
  <si>
    <t>Uszczelnienie sznurowe wysokociśnieniowe</t>
  </si>
  <si>
    <t>Pierścień ustalający</t>
  </si>
  <si>
    <t>Łożysko</t>
  </si>
  <si>
    <t>Bagnet oleju</t>
  </si>
  <si>
    <t>Rurka</t>
  </si>
  <si>
    <t>Zawór bezpieczeństwa</t>
  </si>
  <si>
    <t>Zaślepka</t>
  </si>
  <si>
    <t>Przyłącze gwintowane</t>
  </si>
  <si>
    <t>Złącze gwintowane</t>
  </si>
  <si>
    <t>Wkład filtra 50 um</t>
  </si>
  <si>
    <t>Wkład filtra 100 um</t>
  </si>
  <si>
    <t>Wkład filtra 200 um</t>
  </si>
  <si>
    <t>Wkład filtra 300 um</t>
  </si>
  <si>
    <t>Wkład filtra 500 um</t>
  </si>
  <si>
    <t>Zawór odcinający</t>
  </si>
  <si>
    <t>Przepustnica międzykołnierzowa</t>
  </si>
  <si>
    <t>Filtr 50 um</t>
  </si>
  <si>
    <t>Filtr 300 um</t>
  </si>
  <si>
    <t>Filtr 200 um</t>
  </si>
  <si>
    <t>00.00930.0007</t>
  </si>
  <si>
    <t>00.03535.0340</t>
  </si>
  <si>
    <t>00.05317.0003</t>
  </si>
  <si>
    <t>01.00265.0963</t>
  </si>
  <si>
    <t>01.00266.0091</t>
  </si>
  <si>
    <t>01.00525.0942</t>
  </si>
  <si>
    <t>01.00525.0970</t>
  </si>
  <si>
    <t>01.00530.0148</t>
  </si>
  <si>
    <t>01.00665.0561</t>
  </si>
  <si>
    <t>01.00665.0563</t>
  </si>
  <si>
    <t>01.00665.0637</t>
  </si>
  <si>
    <t>01.00705.0028</t>
  </si>
  <si>
    <t>01.00739.0155</t>
  </si>
  <si>
    <t>01.01256.0111</t>
  </si>
  <si>
    <t>01.01305.0626</t>
  </si>
  <si>
    <t>01.01597.0753</t>
  </si>
  <si>
    <t>01.01750.0806</t>
  </si>
  <si>
    <t>01.01990.0008</t>
  </si>
  <si>
    <t>01.03465.1264</t>
  </si>
  <si>
    <t>01.03465.1440</t>
  </si>
  <si>
    <t>01.04246.0147</t>
  </si>
  <si>
    <t>01.04756.0094</t>
  </si>
  <si>
    <t>02.00309.0009</t>
  </si>
  <si>
    <t>02.00314.0003</t>
  </si>
  <si>
    <t>02.00318.0003</t>
  </si>
  <si>
    <t>02.00788.0060</t>
  </si>
  <si>
    <t>02.00825.0019</t>
  </si>
  <si>
    <t>02.00825.0046</t>
  </si>
  <si>
    <t>02.00825.0302</t>
  </si>
  <si>
    <t>02.00825.0799</t>
  </si>
  <si>
    <t>02.00830.0004</t>
  </si>
  <si>
    <t>02.00830.0017</t>
  </si>
  <si>
    <t>02.00957.0021</t>
  </si>
  <si>
    <t>02.01255.0041</t>
  </si>
  <si>
    <t>02.01651.0082</t>
  </si>
  <si>
    <t>04.00665.0053</t>
  </si>
  <si>
    <t>04.00730.0014</t>
  </si>
  <si>
    <t>04.00730.0033</t>
  </si>
  <si>
    <t>04.00730.0218</t>
  </si>
  <si>
    <t>04.00730.0302</t>
  </si>
  <si>
    <t>04.00730.0431</t>
  </si>
  <si>
    <t>04.00730.0524</t>
  </si>
  <si>
    <t>04.00739.0052</t>
  </si>
  <si>
    <t>04.00740.0005</t>
  </si>
  <si>
    <t>04.00740.0010</t>
  </si>
  <si>
    <t>04.02415.0027</t>
  </si>
  <si>
    <t>04.05000.0027</t>
  </si>
  <si>
    <t>04.05682.0086</t>
  </si>
  <si>
    <t>04.05866.0009</t>
  </si>
  <si>
    <t>04.05993.0750</t>
  </si>
  <si>
    <t>04.05993.0788</t>
  </si>
  <si>
    <t>04.05993.0919</t>
  </si>
  <si>
    <t>03.22050.0132</t>
  </si>
  <si>
    <t>03.22100.0133</t>
  </si>
  <si>
    <t>03.22200.0136</t>
  </si>
  <si>
    <t>03.22300.0134</t>
  </si>
  <si>
    <t>03.22500.0135</t>
  </si>
  <si>
    <t>06.24001.0104</t>
  </si>
  <si>
    <t>06.26004.0003</t>
  </si>
  <si>
    <t>06.29001.0075</t>
  </si>
  <si>
    <t>06.29001.0076</t>
  </si>
  <si>
    <t>06.21011.0006</t>
  </si>
  <si>
    <t>06.21011.0008</t>
  </si>
  <si>
    <t>06.21011.0009</t>
  </si>
  <si>
    <t>01.00525.0811</t>
  </si>
  <si>
    <t>00.03270.0027</t>
  </si>
  <si>
    <t>00.06161.0126</t>
  </si>
  <si>
    <t>III.</t>
  </si>
  <si>
    <t>Tuleja główna D70</t>
  </si>
  <si>
    <t>Nurnik D70</t>
  </si>
  <si>
    <t>Uszczelnienie sznurowe niskociśnieniowe (c)</t>
  </si>
  <si>
    <t>Pierścień gwintowany</t>
  </si>
  <si>
    <t>Zawór regulacji ciśnienia</t>
  </si>
  <si>
    <t>Tuleja nastawcza</t>
  </si>
  <si>
    <t>Trzpień</t>
  </si>
  <si>
    <t>Śruba ustalająca</t>
  </si>
  <si>
    <t>Tłoczek sterujący ceramiczny</t>
  </si>
  <si>
    <t>Wspornik</t>
  </si>
  <si>
    <t>Siedzisko zaworu ceramiczne</t>
  </si>
  <si>
    <t>Redukcja</t>
  </si>
  <si>
    <t>Dysk</t>
  </si>
  <si>
    <t>Dźwignia mimośrodowa</t>
  </si>
  <si>
    <t>Płytka (sprężyna talerzowa)</t>
  </si>
  <si>
    <t>Tłoczek sterujący ze stali nierdzewnej</t>
  </si>
  <si>
    <t>Siedzisko zaworu ze stali nierdzewnej</t>
  </si>
  <si>
    <t>Śruba sześciokątna</t>
  </si>
  <si>
    <t>01.01750.0830</t>
  </si>
  <si>
    <t>00.02120.0636</t>
  </si>
  <si>
    <t>01.01597.0688</t>
  </si>
  <si>
    <t>01.00739.0367</t>
  </si>
  <si>
    <t>04.00730.0423</t>
  </si>
  <si>
    <t>00.00930.0013</t>
  </si>
  <si>
    <t>01.00705.0032</t>
  </si>
  <si>
    <t>04.00739.0027</t>
  </si>
  <si>
    <t>01.03476.0167</t>
  </si>
  <si>
    <t>04.00730.0248</t>
  </si>
  <si>
    <t>01.03465.1064</t>
  </si>
  <si>
    <t>01.00525.0892</t>
  </si>
  <si>
    <t>02.01765.0042</t>
  </si>
  <si>
    <t>04.00946.0283</t>
  </si>
  <si>
    <t>01.05860.0291</t>
  </si>
  <si>
    <t>01.00742.0203</t>
  </si>
  <si>
    <t>01.00742.0202</t>
  </si>
  <si>
    <t>01.05860.0296</t>
  </si>
  <si>
    <t>04.00946.0506</t>
  </si>
  <si>
    <t>01.00525.0720</t>
  </si>
  <si>
    <t>02.00318.0005</t>
  </si>
  <si>
    <t>01.04756.0076</t>
  </si>
  <si>
    <t>04.00946.0357</t>
  </si>
  <si>
    <t>00.05865.0114</t>
  </si>
  <si>
    <t>02.00825.0152</t>
  </si>
  <si>
    <t>04.02860.0003</t>
  </si>
  <si>
    <t>02.00957.0107</t>
  </si>
  <si>
    <t>01.02140.0051</t>
  </si>
  <si>
    <t>01.00410.0007</t>
  </si>
  <si>
    <t>02.01766.0006</t>
  </si>
  <si>
    <t>01.03465.1028</t>
  </si>
  <si>
    <t>01.05060.0114</t>
  </si>
  <si>
    <t>01.04723.0027</t>
  </si>
  <si>
    <t>04.00734.0113</t>
  </si>
  <si>
    <t>01.02123.0147</t>
  </si>
  <si>
    <t>01.01595.0182</t>
  </si>
  <si>
    <t>01.03465.0786</t>
  </si>
  <si>
    <t>01.03528.0305</t>
  </si>
  <si>
    <t>04.00737.1018</t>
  </si>
  <si>
    <t>01.05320.0174</t>
  </si>
  <si>
    <t>04.00706.0002</t>
  </si>
  <si>
    <t>02.01765.0013</t>
  </si>
  <si>
    <t>01.04380.1135</t>
  </si>
  <si>
    <t>04.00946.0260</t>
  </si>
  <si>
    <t>04.00742.0043</t>
  </si>
  <si>
    <t>00.01665.0007</t>
  </si>
  <si>
    <t>02.00061.0301</t>
  </si>
  <si>
    <t>02.00431.0103</t>
  </si>
  <si>
    <t>02.00875.0203</t>
  </si>
  <si>
    <t>01.04380.0249</t>
  </si>
  <si>
    <t>00.00405.0002</t>
  </si>
  <si>
    <t>04.00950.0002</t>
  </si>
  <si>
    <t>04.00946.0324</t>
  </si>
  <si>
    <t>01.02123.0154</t>
  </si>
  <si>
    <t>01.03528.0308</t>
  </si>
  <si>
    <t>01.01754.0034</t>
  </si>
  <si>
    <t>00.00405.0004</t>
  </si>
  <si>
    <t>01.01754.0035</t>
  </si>
  <si>
    <t>01.00529.0051</t>
  </si>
  <si>
    <t>04.00946.0555</t>
  </si>
  <si>
    <t>01.01880.0053</t>
  </si>
  <si>
    <t>01.04710.0052</t>
  </si>
  <si>
    <t>02.00309.0406</t>
  </si>
  <si>
    <t>01.02805.0174</t>
  </si>
  <si>
    <t>Zespół uszczelnienia nurnika D70</t>
  </si>
  <si>
    <t>Wałek zębaty</t>
  </si>
  <si>
    <t>Łożysko samonastawne</t>
  </si>
  <si>
    <t>Sprzęgło pompy olejowej</t>
  </si>
  <si>
    <t>Przyłącze kątowe</t>
  </si>
  <si>
    <t>Zawór spustowy</t>
  </si>
  <si>
    <t>Trzpień sterujący</t>
  </si>
  <si>
    <r>
      <t>122.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</si>
  <si>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123.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</si>
  <si>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124.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</si>
  <si>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Chłodnica oleju</t>
  </si>
  <si>
    <r>
      <t>125.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</si>
  <si>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126.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</si>
  <si>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127.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</si>
  <si>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128.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</si>
  <si>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129.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</si>
  <si>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Prowadzenie</t>
  </si>
  <si>
    <r>
      <t>130.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</si>
  <si>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131.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</si>
  <si>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132.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</si>
  <si>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133.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</si>
  <si>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Korek</t>
  </si>
  <si>
    <r>
      <t>134.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</si>
  <si>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135.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</si>
  <si>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136.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</si>
  <si>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Przyłącze</t>
  </si>
  <si>
    <r>
      <t>137.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</si>
  <si>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Przewód hydrauliczny</t>
  </si>
  <si>
    <r>
      <t>138.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</si>
  <si>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139.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</si>
  <si>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140.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</si>
  <si>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</si>
  <si>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</si>
  <si>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</si>
  <si>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</si>
  <si>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</si>
  <si>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</si>
  <si>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147.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</si>
  <si>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148.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</si>
  <si>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149.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</si>
  <si>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150.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</si>
  <si>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151.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</si>
  <si>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152.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</si>
  <si>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Kołnierz</t>
  </si>
  <si>
    <r>
      <t>153.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</si>
  <si>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154.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</si>
  <si>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155.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</si>
  <si>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156.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</si>
  <si>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157.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</si>
  <si>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158.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</si>
  <si>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Filtr oleju w obudowie</t>
  </si>
  <si>
    <r>
      <t>159.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</si>
  <si>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160.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</si>
  <si>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161.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</si>
  <si>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162.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</si>
  <si>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163.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</si>
  <si>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164.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</si>
  <si>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165.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</si>
  <si>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Blok zaworu</t>
  </si>
  <si>
    <r>
      <t>166.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</si>
  <si>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167.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</si>
  <si>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Podkładka ustalająca</t>
  </si>
  <si>
    <r>
      <t>168.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</si>
  <si>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169.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</si>
  <si>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170.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</si>
  <si>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r>
      <t>171.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Arial"/>
        <family val="2"/>
        <charset val="238"/>
      </rPr>
      <t> </t>
    </r>
  </si>
  <si>
    <t>00.00743.1809</t>
  </si>
  <si>
    <t>01.01256.0102</t>
  </si>
  <si>
    <t>02.00825.0053</t>
  </si>
  <si>
    <t>02.00957.0103</t>
  </si>
  <si>
    <t>00.06161.0103</t>
  </si>
  <si>
    <t>01.01170.0036</t>
  </si>
  <si>
    <t>04.04482.0158</t>
  </si>
  <si>
    <t>02.00888.0015</t>
  </si>
  <si>
    <t>02.00314.0008</t>
  </si>
  <si>
    <t>01.00266.0072</t>
  </si>
  <si>
    <t>01.00266.0073</t>
  </si>
  <si>
    <t>01.00665.0496</t>
  </si>
  <si>
    <t>02.00825.0289</t>
  </si>
  <si>
    <t>01.00665.0495</t>
  </si>
  <si>
    <t>01.06180.0139</t>
  </si>
  <si>
    <t>02.01651.0064</t>
  </si>
  <si>
    <t>04.00736.0086</t>
  </si>
  <si>
    <t>02.01657.0371</t>
  </si>
  <si>
    <t>02.01998.0702</t>
  </si>
  <si>
    <t>01.02250.0022</t>
  </si>
  <si>
    <t>02.00825.0023</t>
  </si>
  <si>
    <t>02.01786.0002</t>
  </si>
  <si>
    <t>04.03235.0128</t>
  </si>
  <si>
    <t>01.00525.0585</t>
  </si>
  <si>
    <t>04.00730.0093</t>
  </si>
  <si>
    <t>01.05172.0036</t>
  </si>
  <si>
    <t>02.01255.0042</t>
  </si>
  <si>
    <t>04.00665.0024</t>
  </si>
  <si>
    <t>02.00825.0288</t>
  </si>
  <si>
    <t>04.05866.0006</t>
  </si>
  <si>
    <t>04.00740.0033</t>
  </si>
  <si>
    <t>04.05300.0011</t>
  </si>
  <si>
    <t>04.05000.0024</t>
  </si>
  <si>
    <t>04.05993.0448</t>
  </si>
  <si>
    <t>04.05993.0511</t>
  </si>
  <si>
    <t>01.03535.1159</t>
  </si>
  <si>
    <t>00.03535.0221</t>
  </si>
  <si>
    <t>04.00730.0041</t>
  </si>
  <si>
    <t>04.00946.0117</t>
  </si>
  <si>
    <t>01.05180.0070</t>
  </si>
  <si>
    <t>04.05240.0047</t>
  </si>
  <si>
    <t>00.03535.0208</t>
  </si>
  <si>
    <t>02.00311.0106</t>
  </si>
  <si>
    <t>04.04482.0156</t>
  </si>
  <si>
    <t>01.04380.1088</t>
  </si>
  <si>
    <t>01.04710.0053</t>
  </si>
  <si>
    <t>04.00730.0514</t>
  </si>
  <si>
    <t>00.02198.0022</t>
  </si>
  <si>
    <t>00.03535.0302</t>
  </si>
  <si>
    <t>00.03535.0303</t>
  </si>
  <si>
    <t>04.05993.0704</t>
  </si>
  <si>
    <t>04.05993.0713</t>
  </si>
  <si>
    <t>00.02515.0347</t>
  </si>
  <si>
    <t>04.05993.0668</t>
  </si>
  <si>
    <t>04.05993.0404</t>
  </si>
  <si>
    <t>04.05993.0410</t>
  </si>
  <si>
    <t>04.05993.1042</t>
  </si>
  <si>
    <t>04.05993.0616</t>
  </si>
  <si>
    <t>04.05993.0700</t>
  </si>
  <si>
    <t>04.05993.1007</t>
  </si>
  <si>
    <t>04.04590.0069</t>
  </si>
  <si>
    <t>01.01059.0006</t>
  </si>
  <si>
    <t>01.00665.0610</t>
  </si>
  <si>
    <t>01.01055.1028</t>
  </si>
  <si>
    <t>01.04838.0224</t>
  </si>
  <si>
    <t>01.03535.0979</t>
  </si>
  <si>
    <t>04.05993.0787</t>
  </si>
  <si>
    <t>04.00995.0156</t>
  </si>
  <si>
    <t>04.00730.0416</t>
  </si>
  <si>
    <t>02.00671.0302</t>
  </si>
  <si>
    <t>02.00421.0103</t>
  </si>
  <si>
    <t>01.00265.0810</t>
  </si>
  <si>
    <t>01.00265.0811</t>
  </si>
  <si>
    <t>01.05172.0060</t>
  </si>
  <si>
    <t>01.04565.0027</t>
  </si>
  <si>
    <t>02.00443.0233</t>
  </si>
  <si>
    <t>02.00443.0234</t>
  </si>
  <si>
    <t>00.01754.0031</t>
  </si>
  <si>
    <t>01.01240.0624</t>
  </si>
  <si>
    <t>IV.</t>
  </si>
  <si>
    <t>Wkład filtra oleju</t>
  </si>
  <si>
    <t>Nurnik D55</t>
  </si>
  <si>
    <t>Uszczelnienie sznurowe niskociśnieniowe (b)</t>
  </si>
  <si>
    <t>Zawór krzyżowy</t>
  </si>
  <si>
    <t>Podkładka sprężynowa</t>
  </si>
  <si>
    <t>Membrana 130 mm</t>
  </si>
  <si>
    <t>Wkład filtra oleju (niezintegrowany)</t>
  </si>
  <si>
    <t>Obejma</t>
  </si>
  <si>
    <t>Wkładka elastyczna sprzęgła</t>
  </si>
  <si>
    <t>Piasta sprzęgła</t>
  </si>
  <si>
    <t>Złączka</t>
  </si>
  <si>
    <t>Tuleja Taper-Lock</t>
  </si>
  <si>
    <t>Skrzynka</t>
  </si>
  <si>
    <t>Łącznik bezpieczeństwa</t>
  </si>
  <si>
    <t>Adapter przyłączeniowy</t>
  </si>
  <si>
    <t>Kolektor</t>
  </si>
  <si>
    <t>01.01170.0012</t>
  </si>
  <si>
    <t>04.00736.0089</t>
  </si>
  <si>
    <t>04.00995.0155</t>
  </si>
  <si>
    <t>00.02110.0249</t>
  </si>
  <si>
    <t>01.01597.0645</t>
  </si>
  <si>
    <t>01.00739.0364</t>
  </si>
  <si>
    <t>01.00739.0059</t>
  </si>
  <si>
    <t>04.00730.0411</t>
  </si>
  <si>
    <t>00.00930.0010</t>
  </si>
  <si>
    <t>01.00705.0027</t>
  </si>
  <si>
    <t>04.00739.0025</t>
  </si>
  <si>
    <t>01.03465.1060</t>
  </si>
  <si>
    <t>01.00525.0858</t>
  </si>
  <si>
    <t>01.05860.0382</t>
  </si>
  <si>
    <t>01.00742.0236</t>
  </si>
  <si>
    <t>01.00742.0237</t>
  </si>
  <si>
    <t>04.00946.0551</t>
  </si>
  <si>
    <t>00.00525.0081</t>
  </si>
  <si>
    <t>00.05317.0002</t>
  </si>
  <si>
    <t>01.03468.0138</t>
  </si>
  <si>
    <t>01.03528.0345</t>
  </si>
  <si>
    <t>04.00946.0126</t>
  </si>
  <si>
    <t>01.04380.1065</t>
  </si>
  <si>
    <t>04.04380.0037</t>
  </si>
  <si>
    <t>04.00742.0012</t>
  </si>
  <si>
    <t>04.00742.0050</t>
  </si>
  <si>
    <t>04.00736.0065</t>
  </si>
  <si>
    <t>01.03468.0158</t>
  </si>
  <si>
    <t>04.02727.0007</t>
  </si>
  <si>
    <t>04.00995.0179</t>
  </si>
  <si>
    <t>06.26005.0003</t>
  </si>
  <si>
    <t>03.20001.0005</t>
  </si>
  <si>
    <t>06.20001.0016</t>
  </si>
  <si>
    <t>06.20001.0015</t>
  </si>
  <si>
    <t>06.23003.0323</t>
  </si>
  <si>
    <t>06.20001.0017</t>
  </si>
  <si>
    <t>06.20001.0028</t>
  </si>
  <si>
    <t>06.20001.0031</t>
  </si>
  <si>
    <t>03.00714.0075</t>
  </si>
  <si>
    <t>03.10220.0162</t>
  </si>
  <si>
    <t>06.23004.0053</t>
  </si>
  <si>
    <t>V.</t>
  </si>
  <si>
    <t>VI.</t>
  </si>
  <si>
    <t>Tuleja główna D55</t>
  </si>
  <si>
    <t>Nurnik</t>
  </si>
  <si>
    <t>Dystans</t>
  </si>
  <si>
    <t>Korpus</t>
  </si>
  <si>
    <t>Sygnalizator</t>
  </si>
  <si>
    <t>Chłodnica oleju (niezintegrowana)</t>
  </si>
  <si>
    <t>Zespół cylindra</t>
  </si>
  <si>
    <t>Kostka podłączeniowa</t>
  </si>
  <si>
    <t>Pierścień PP</t>
  </si>
  <si>
    <t>Przetyczka</t>
  </si>
  <si>
    <t>Odpowietrznik</t>
  </si>
  <si>
    <t>Wkład filtra 25 um</t>
  </si>
  <si>
    <t>Wkład filtra</t>
  </si>
  <si>
    <t>Elektrozawór z filtrem</t>
  </si>
  <si>
    <t>Pompa wirowa</t>
  </si>
  <si>
    <t>Przetwornik ciśnienia</t>
  </si>
  <si>
    <t>Sprzęgło pompy wirowej</t>
  </si>
  <si>
    <t>Rozdzielacz elektropneumatyczny</t>
  </si>
  <si>
    <t>Silnik</t>
  </si>
  <si>
    <t>01.01256.0105</t>
  </si>
  <si>
    <t>04.05993.0756</t>
  </si>
  <si>
    <t>00.06161.0107</t>
  </si>
  <si>
    <t>04.04277.0025</t>
  </si>
  <si>
    <t>01.05060.0111</t>
  </si>
  <si>
    <t>01.00665.0503</t>
  </si>
  <si>
    <t>01.00665.0502</t>
  </si>
  <si>
    <t>02.00957.0019</t>
  </si>
  <si>
    <t>01.06180.0156</t>
  </si>
  <si>
    <t>02.01651.0081</t>
  </si>
  <si>
    <t>02.01657.0368</t>
  </si>
  <si>
    <t>02.01998.0654</t>
  </si>
  <si>
    <t>02.00825.0219</t>
  </si>
  <si>
    <t>04.05000.0014</t>
  </si>
  <si>
    <t>00.03535.0219</t>
  </si>
  <si>
    <t>01.03535.1037</t>
  </si>
  <si>
    <t>04.05993.0512</t>
  </si>
  <si>
    <t>00.03535.0220</t>
  </si>
  <si>
    <t>01.04723.0028</t>
  </si>
  <si>
    <t>04.05993.0802</t>
  </si>
  <si>
    <t>01.01750.0662</t>
  </si>
  <si>
    <t>01.03493.0025</t>
  </si>
  <si>
    <t>01.00525.0624</t>
  </si>
  <si>
    <t>04.00730.0392</t>
  </si>
  <si>
    <t>04.00730.0444</t>
  </si>
  <si>
    <t>01.01990.0009</t>
  </si>
  <si>
    <t>01.01305.0557</t>
  </si>
  <si>
    <t>00.03528.0053</t>
  </si>
  <si>
    <t>01.05195.0017</t>
  </si>
  <si>
    <t>01.05195.0012</t>
  </si>
  <si>
    <t>01.04756.0041</t>
  </si>
  <si>
    <t>01.03469.0276</t>
  </si>
  <si>
    <t>01.04756.0081</t>
  </si>
  <si>
    <t>01.01055.1144</t>
  </si>
  <si>
    <t>01.05336.0104</t>
  </si>
  <si>
    <t>01.01240.0449</t>
  </si>
  <si>
    <t>01.03528.0311</t>
  </si>
  <si>
    <t>01.05320.0369</t>
  </si>
  <si>
    <t>04.00742.0057</t>
  </si>
  <si>
    <t>01.04838.0214</t>
  </si>
  <si>
    <t>02.00825.0112</t>
  </si>
  <si>
    <t>02.00957.0322</t>
  </si>
  <si>
    <t>06.40032.0002</t>
  </si>
  <si>
    <t>04.02198.0056</t>
  </si>
  <si>
    <t>04.01015.0032</t>
  </si>
  <si>
    <t>00.05877.0051</t>
  </si>
  <si>
    <t>06.45004.0010</t>
  </si>
  <si>
    <t>06.23004.0102</t>
  </si>
  <si>
    <t>03.10220.0164</t>
  </si>
  <si>
    <t>06.23002.0006</t>
  </si>
  <si>
    <t>06.29001.0063</t>
  </si>
  <si>
    <t>06.23001.0006</t>
  </si>
  <si>
    <t>06.23001.0326</t>
  </si>
  <si>
    <t>06.23001.0002</t>
  </si>
  <si>
    <t>03.24002.0001</t>
  </si>
  <si>
    <t>06.23001.0507</t>
  </si>
  <si>
    <t>06.23001.0503</t>
  </si>
  <si>
    <t>04.05866.0011</t>
  </si>
  <si>
    <t>06.24001.0001</t>
  </si>
  <si>
    <t>06.21061.0029</t>
  </si>
  <si>
    <t>06.21061.0039</t>
  </si>
  <si>
    <t>06.21061.0042</t>
  </si>
  <si>
    <t>06.21061.0044</t>
  </si>
  <si>
    <t>06.21061.0048</t>
  </si>
  <si>
    <t>06.21061.0101</t>
  </si>
  <si>
    <t>06.21061.0102</t>
  </si>
  <si>
    <t>04.00995.0190</t>
  </si>
  <si>
    <t>06.45005.0015</t>
  </si>
  <si>
    <t>06.27001.0002</t>
  </si>
  <si>
    <t>05.00300.0003</t>
  </si>
  <si>
    <t>04.02250.0195</t>
  </si>
  <si>
    <t>03.18250.0001</t>
  </si>
  <si>
    <t>03.01442.0024</t>
  </si>
  <si>
    <t>03.03070.0020</t>
  </si>
  <si>
    <t>04.02860.0056</t>
  </si>
  <si>
    <t>03.12720.0190</t>
  </si>
  <si>
    <t>VII.</t>
  </si>
  <si>
    <t>Prowadzenie zaworu</t>
  </si>
  <si>
    <t>00.02120.0633</t>
  </si>
  <si>
    <t>01.01597.0624</t>
  </si>
  <si>
    <t>01.00739.0062</t>
  </si>
  <si>
    <t>01.03476.0155</t>
  </si>
  <si>
    <t>01.00525.0722</t>
  </si>
  <si>
    <t>01.03465.1437</t>
  </si>
  <si>
    <t>01.01109.0105</t>
  </si>
  <si>
    <t>00.05860.0055</t>
  </si>
  <si>
    <t>01.00742.0205</t>
  </si>
  <si>
    <t>01.04123.0223</t>
  </si>
  <si>
    <t>Wartość zadania nr 4.1:</t>
  </si>
  <si>
    <t>VIII.</t>
  </si>
  <si>
    <t>Zawór regulacji ciśnienia ręczny</t>
  </si>
  <si>
    <t>Blok</t>
  </si>
  <si>
    <t>Korek gwintowy</t>
  </si>
  <si>
    <t>Rura ssawna</t>
  </si>
  <si>
    <t>Pokrywa głowicy</t>
  </si>
  <si>
    <t>03.03070.0015</t>
  </si>
  <si>
    <t>03.12720.0191</t>
  </si>
  <si>
    <t>06.20001.0021</t>
  </si>
  <si>
    <t>06.20001.0014</t>
  </si>
  <si>
    <t>06.20001.0023</t>
  </si>
  <si>
    <t>06.23003.0305</t>
  </si>
  <si>
    <t>06.24021.0003</t>
  </si>
  <si>
    <t>06.23002.0407</t>
  </si>
  <si>
    <t>04.02860.0005</t>
  </si>
  <si>
    <t>06.23003.0007</t>
  </si>
  <si>
    <t>01.01256.0112</t>
  </si>
  <si>
    <t>02.00421.0005</t>
  </si>
  <si>
    <t>01.00266.0083</t>
  </si>
  <si>
    <t>00.06161.0121</t>
  </si>
  <si>
    <t>01.00665.0570</t>
  </si>
  <si>
    <t>01.00665.0597</t>
  </si>
  <si>
    <t>01.00665.0619</t>
  </si>
  <si>
    <t>01.06180.0160</t>
  </si>
  <si>
    <t>04.05000.0012</t>
  </si>
  <si>
    <t>02.00888.0016</t>
  </si>
  <si>
    <t>04.02860.0118</t>
  </si>
  <si>
    <t>04.05993.0562</t>
  </si>
  <si>
    <t>04.05993.0776</t>
  </si>
  <si>
    <t>01.03535.1149</t>
  </si>
  <si>
    <t>04.05993.0102</t>
  </si>
  <si>
    <t>04.00946.0293</t>
  </si>
  <si>
    <t>04.05993.0440</t>
  </si>
  <si>
    <t>04.05993.0929</t>
  </si>
  <si>
    <t>04.05240.0091</t>
  </si>
  <si>
    <t>01.03564.0006</t>
  </si>
  <si>
    <t>01.03465.1366</t>
  </si>
  <si>
    <t>04.00730.0443</t>
  </si>
  <si>
    <t>01.03465.1073</t>
  </si>
  <si>
    <t>01.03465.1272</t>
  </si>
  <si>
    <t>01.03465.1274</t>
  </si>
  <si>
    <t>04.00730.0433</t>
  </si>
  <si>
    <t>01.00742.0220</t>
  </si>
  <si>
    <t>01.01305.0651</t>
  </si>
  <si>
    <t>04.00946.0531</t>
  </si>
  <si>
    <t>04.00946.0354</t>
  </si>
  <si>
    <t>02.00825.0120</t>
  </si>
  <si>
    <t>02.00825.0206</t>
  </si>
  <si>
    <t>02.00825.0144</t>
  </si>
  <si>
    <t>04.05993.0010</t>
  </si>
  <si>
    <t>04.05993.0427</t>
  </si>
  <si>
    <t>01.04380.1100</t>
  </si>
  <si>
    <t>Wartość zadania nr 7</t>
  </si>
  <si>
    <t>Podkładka dystansowa</t>
  </si>
  <si>
    <t>Złącze DN 20-R1"</t>
  </si>
  <si>
    <t>Nurnik D50 nowy nr art.</t>
  </si>
  <si>
    <t>Wkład nurnika D50</t>
  </si>
  <si>
    <t>Płytka zaworu ssącego</t>
  </si>
  <si>
    <t>Płytka zaworu tłoczącego</t>
  </si>
  <si>
    <t>Pierścień opor.- docisk. D50</t>
  </si>
  <si>
    <t>Pierścień zabezpieczający</t>
  </si>
  <si>
    <t>Sprężyna docisk. zaw. ssąc.</t>
  </si>
  <si>
    <t>Sprężyna docisk. zaw. tłocz.</t>
  </si>
  <si>
    <t>Uszczelnienie nurnika D50</t>
  </si>
  <si>
    <t xml:space="preserve">Wąż </t>
  </si>
  <si>
    <t>Półpanewka</t>
  </si>
  <si>
    <t>Złącze - T D25</t>
  </si>
  <si>
    <t>Hydoakumulator 2,5 l - 400 bar</t>
  </si>
  <si>
    <t>Zawór 3/2 drogowy</t>
  </si>
  <si>
    <t>Obsadka zaworu</t>
  </si>
  <si>
    <t xml:space="preserve">Pokrywa zaworu </t>
  </si>
  <si>
    <t>Pierścień oporowy</t>
  </si>
  <si>
    <t>Obudowa zaworu H 30</t>
  </si>
  <si>
    <t>Siedlisko zaworu FI 30</t>
  </si>
  <si>
    <t>Tłoczek</t>
  </si>
  <si>
    <t>Siedlisko zaworu</t>
  </si>
  <si>
    <t>Grzybek stożkowy</t>
  </si>
  <si>
    <t>Kompletny wkład nurnika D50</t>
  </si>
  <si>
    <t>Zawór bezpieczeństwa S301</t>
  </si>
  <si>
    <t>Tuleja łożyska wału korb.</t>
  </si>
  <si>
    <t>Pierścień dociskowy</t>
  </si>
  <si>
    <t>Zębatka czołowa</t>
  </si>
  <si>
    <t>Samonastawne łożysko wałecz.</t>
  </si>
  <si>
    <t>Pierścień uszczelniający wałek</t>
  </si>
  <si>
    <t>Wpust pasujący</t>
  </si>
  <si>
    <t>Rurka ssąca do pompy olejowej</t>
  </si>
  <si>
    <t>Magnes</t>
  </si>
  <si>
    <t>Obrotowe złącze śrubowe</t>
  </si>
  <si>
    <t>Złącze kątowe</t>
  </si>
  <si>
    <t>Złącze GE</t>
  </si>
  <si>
    <t>Dysza</t>
  </si>
  <si>
    <t>Tuleja na zgarniacze</t>
  </si>
  <si>
    <t>Zgarniacz</t>
  </si>
  <si>
    <t>Odpowietrznik komory olej.</t>
  </si>
  <si>
    <t>Zawiesie oczkowe</t>
  </si>
  <si>
    <t>Strzałka kierunku</t>
  </si>
  <si>
    <t>Nit</t>
  </si>
  <si>
    <t>Płytka plexi</t>
  </si>
  <si>
    <t>Rurka do smarowania nurników</t>
  </si>
  <si>
    <t>Sznurek</t>
  </si>
  <si>
    <t>Śruba cylindryczna</t>
  </si>
  <si>
    <t>Pokrywa zaworu ssącego</t>
  </si>
  <si>
    <t>Płytka zamykająca</t>
  </si>
  <si>
    <t>Złącze NW 8/10</t>
  </si>
  <si>
    <t>Płytka przyłączająca G 2"</t>
  </si>
  <si>
    <t>Wałek napędowy</t>
  </si>
  <si>
    <t>Wpust</t>
  </si>
  <si>
    <t>Koło zębate</t>
  </si>
  <si>
    <t>Kulka</t>
  </si>
  <si>
    <t>Śruba dociskowa</t>
  </si>
  <si>
    <t>Podkładka wachlarzowa</t>
  </si>
  <si>
    <t>Bolec zabezpieczający</t>
  </si>
  <si>
    <t>Śruba zamykająca</t>
  </si>
  <si>
    <t>Prowadzenie sprężyny</t>
  </si>
  <si>
    <t>Pierścień oporowy D50</t>
  </si>
  <si>
    <t>Złącze - L</t>
  </si>
  <si>
    <t>Redukcja 1 1/2" - 1</t>
  </si>
  <si>
    <t>Złącze - GE D 25 G1"</t>
  </si>
  <si>
    <t>Zatyczka</t>
  </si>
  <si>
    <t>Mocowanie manometru kpl.</t>
  </si>
  <si>
    <t>Osłona manometru</t>
  </si>
  <si>
    <t>Manometr glic. 600 bar</t>
  </si>
  <si>
    <t>Płytka przyłączająca</t>
  </si>
  <si>
    <t>Śruba drążona</t>
  </si>
  <si>
    <t>Konsola</t>
  </si>
  <si>
    <t>Tuleja prowadząca</t>
  </si>
  <si>
    <t>Obudowa sprężyny</t>
  </si>
  <si>
    <t>Bolec sprężyny</t>
  </si>
  <si>
    <t>Tłoczek zaworu</t>
  </si>
  <si>
    <t>Pokrywa tłoczka</t>
  </si>
  <si>
    <t>Dźwignia</t>
  </si>
  <si>
    <t>Uszczelnienie</t>
  </si>
  <si>
    <t>Bolec cylindryczny</t>
  </si>
  <si>
    <t>Kołek gwintowany</t>
  </si>
  <si>
    <t>Wziernik poziomu oleju</t>
  </si>
  <si>
    <t>Elektromagnes</t>
  </si>
  <si>
    <t>Wtyczka przewodu</t>
  </si>
  <si>
    <t xml:space="preserve">Łożysko wałkowe </t>
  </si>
  <si>
    <t>Część nr 2.1 -Części do agregatów Tiefenbach - Zakres podstawowy</t>
  </si>
  <si>
    <t xml:space="preserve"> Jendostka miary</t>
  </si>
  <si>
    <t>Zmiana numeru ktalogowego części</t>
  </si>
  <si>
    <t xml:space="preserve">Cena 
jednostkowa
 netto
</t>
  </si>
  <si>
    <t>Nr rysunku/ 
katalogowy 
wg Wykonawcy</t>
  </si>
  <si>
    <t>Cena 
jednostkowa
 netto</t>
  </si>
  <si>
    <t xml:space="preserve">Łączna wartośc zadania  (1 do7): </t>
  </si>
  <si>
    <t>Zawór odcinający DN10</t>
  </si>
  <si>
    <t>Zawór odcinający DN12</t>
  </si>
  <si>
    <t>Zawór odcinający DN20</t>
  </si>
  <si>
    <t>Zawór odcinający DN25</t>
  </si>
  <si>
    <t>Zawór odcinający DN32</t>
  </si>
  <si>
    <t>03.01442.0027</t>
  </si>
  <si>
    <t>06.20901.0008</t>
  </si>
  <si>
    <t>04.00706.0028</t>
  </si>
  <si>
    <t>01.03465.1443</t>
  </si>
  <si>
    <t>06.30000.1583</t>
  </si>
  <si>
    <t>Pompa podająca</t>
  </si>
  <si>
    <t>IX..</t>
  </si>
  <si>
    <t>01.00665.0903</t>
  </si>
  <si>
    <t>00.05893.0049</t>
  </si>
  <si>
    <t>06.31000.0378</t>
  </si>
  <si>
    <t>00.05877.0052</t>
  </si>
  <si>
    <t>02.00318.0004</t>
  </si>
  <si>
    <t>01.03528.0450</t>
  </si>
  <si>
    <t>00.02110.0430</t>
  </si>
  <si>
    <t>01.04246.0243</t>
  </si>
  <si>
    <t>01.00665.0697</t>
  </si>
  <si>
    <t>02.00825.0365</t>
  </si>
  <si>
    <t>00.03270.0047</t>
  </si>
  <si>
    <t>06.31000.0408</t>
  </si>
  <si>
    <t>06.31000.0229</t>
  </si>
  <si>
    <t>06.31000.0484</t>
  </si>
  <si>
    <t>01.02123.0156</t>
  </si>
  <si>
    <t>00.05865.0138</t>
  </si>
  <si>
    <t>01.04246.0242</t>
  </si>
  <si>
    <t>01.00665.0686</t>
  </si>
  <si>
    <t>00.01305.0251</t>
  </si>
  <si>
    <t>00.03270.0048</t>
  </si>
  <si>
    <t>TOMET</t>
  </si>
  <si>
    <t>Kompresor Powietrza T-50-10</t>
  </si>
  <si>
    <t>01.05240.0037</t>
  </si>
  <si>
    <t>00.01754.0032</t>
  </si>
  <si>
    <t>00.05865.0139</t>
  </si>
  <si>
    <t>01.03528.0358</t>
  </si>
  <si>
    <t>Łożysko wałkowe (nowy nr 2161311)</t>
  </si>
  <si>
    <t>Panewka główki korbowodu</t>
  </si>
  <si>
    <t>i03006</t>
  </si>
  <si>
    <t>i03008</t>
  </si>
  <si>
    <t>i04009</t>
  </si>
  <si>
    <t>i06010</t>
  </si>
  <si>
    <t>i03007</t>
  </si>
  <si>
    <t>i03009</t>
  </si>
  <si>
    <t>i07031</t>
  </si>
  <si>
    <t>i07009</t>
  </si>
  <si>
    <t>i09033</t>
  </si>
  <si>
    <t>i08055</t>
  </si>
  <si>
    <t>i09031</t>
  </si>
  <si>
    <t>i07003</t>
  </si>
  <si>
    <t>i09032</t>
  </si>
  <si>
    <t>i09036</t>
  </si>
  <si>
    <t>i04004</t>
  </si>
  <si>
    <t>i09034</t>
  </si>
  <si>
    <t>Przewód olejowy pompy PM260 bez chłodnicy - P-2603.22</t>
  </si>
  <si>
    <t>i08060</t>
  </si>
  <si>
    <t>Czujnik ciśnienia Suco 140/180</t>
  </si>
  <si>
    <t>`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</si>
  <si>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</si>
  <si>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</si>
  <si>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</si>
  <si>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</si>
  <si>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</si>
  <si>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</si>
  <si>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</si>
  <si>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</si>
  <si>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</si>
  <si>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</si>
  <si>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</si>
  <si>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</si>
  <si>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</si>
  <si>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</si>
  <si>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</si>
  <si>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</si>
  <si>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</si>
  <si>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</si>
  <si>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</si>
  <si>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</si>
  <si>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</si>
  <si>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</si>
  <si>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</si>
  <si>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</si>
  <si>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</si>
  <si>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</si>
  <si>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</si>
  <si>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</si>
  <si>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</si>
  <si>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</si>
  <si>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</si>
  <si>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</si>
  <si>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</si>
  <si>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</si>
  <si>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</si>
  <si>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</si>
  <si>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</si>
  <si>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</si>
  <si>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</si>
  <si>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</si>
  <si>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</si>
  <si>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</si>
  <si>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</si>
  <si>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</si>
  <si>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</si>
  <si>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</si>
  <si>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</si>
  <si>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</si>
  <si>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</si>
  <si>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</si>
  <si>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</si>
  <si>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</si>
  <si>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</si>
  <si>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</si>
  <si>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</si>
  <si>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</si>
  <si>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</si>
  <si>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</si>
  <si>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</si>
  <si>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</si>
  <si>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</si>
  <si>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</si>
  <si>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</si>
  <si>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</si>
  <si>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</si>
  <si>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</si>
  <si>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</si>
  <si>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</si>
  <si>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</si>
  <si>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</si>
  <si>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</si>
  <si>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</si>
  <si>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</si>
  <si>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</si>
  <si>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</si>
  <si>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</si>
  <si>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</si>
  <si>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</si>
  <si>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</si>
  <si>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</si>
  <si>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</si>
  <si>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</si>
  <si>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</si>
  <si>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</si>
  <si>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</si>
  <si>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</si>
  <si>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</si>
  <si>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</si>
  <si>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</si>
  <si>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</si>
  <si>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</si>
  <si>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</si>
  <si>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</si>
  <si>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</si>
  <si>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</si>
  <si>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</si>
  <si>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</si>
  <si>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</si>
  <si>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</si>
  <si>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</si>
  <si>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</si>
  <si>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</si>
  <si>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</si>
  <si>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</si>
  <si>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</si>
  <si>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</si>
  <si>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</si>
  <si>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</si>
  <si>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</si>
  <si>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</si>
  <si>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</si>
  <si>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</si>
  <si>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</si>
  <si>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Cena netto oferty:</t>
  </si>
  <si>
    <t>Słownie złotych…………………………………………………………………………………………………</t>
  </si>
  <si>
    <t>Do ceny oferty zostanie doliczony obowiązujący podatek VAT w wysokości 23%.</t>
  </si>
  <si>
    <t>Uwaga:</t>
  </si>
  <si>
    <t>W cenie oferty Wykonawca uwzględnił wszystkie koszty związane z realizacją zamówienia.</t>
  </si>
  <si>
    <t>Wszystkie kwoty winny być podane w złotych i groszach. Najniższą wartością może być 1 grosz, tj. 0,01 zł.</t>
  </si>
  <si>
    <t>Wartość  netto dla części 1:</t>
  </si>
  <si>
    <t>Współczynnik procentowy udziału:</t>
  </si>
  <si>
    <t>Wartość  netto dla części 2:</t>
  </si>
  <si>
    <t>Wartość zadania 2.1. (zakresu podstawowego):</t>
  </si>
  <si>
    <t>Część 2.2 - Części do agregatów Tiefenbach - Zakres dodatkowy</t>
  </si>
  <si>
    <t>Wartość  netto dla części 3:</t>
  </si>
  <si>
    <t>Zadanie nr 4.1 - części do pomp HDP 27 - zakres podstawowy</t>
  </si>
  <si>
    <t>Wartość zadania nr 4.2:</t>
  </si>
  <si>
    <t>Wartość zadania nr 4.3:</t>
  </si>
  <si>
    <t>Zadanie nr 4.1 - części do pomp HDP 27 - zakres dodatkowy</t>
  </si>
  <si>
    <t xml:space="preserve">Łączna wartośc zadania 4.1 (zakres podastawowy + zakres dodatkowy): </t>
  </si>
  <si>
    <t>Zadanie nr 4.2 części do pomp     HDP 127 - Zakres podstawowy</t>
  </si>
  <si>
    <t>Zadanie nr 4.2 -  części do pomp     HDP 127 - Zakres dodatkowy</t>
  </si>
  <si>
    <t>Wartość zadania nr 4.2.:</t>
  </si>
  <si>
    <t xml:space="preserve">Łączna wartośc zadania 4.2 (zakres podastawowy + zakres dodatkowy): </t>
  </si>
  <si>
    <t>Zadanie nr 4.3 - części do pomp HDP 177 - zakres podstawowy</t>
  </si>
  <si>
    <t>Zadanie nr 4.3 - części do pomp HDP 177 - zakres dodatkowy</t>
  </si>
  <si>
    <t xml:space="preserve">Łączna wartośc zadania 4.3 (zakres podastawowy + zakres dodatkowy): </t>
  </si>
  <si>
    <t>Zadanie nr 4.4 -  części do pomp HDP 146 - Zakres podstawowy</t>
  </si>
  <si>
    <t>Wartość zadania nr 4.4:</t>
  </si>
  <si>
    <t>Zadanie nr 4.4  -  części do pomp HDP 146 - Zakres dodatkowy</t>
  </si>
  <si>
    <t xml:space="preserve">Wartość zadania nr 4.4 (zakres dodatkowy): </t>
  </si>
  <si>
    <t>Zadanie nr 4.5 -  części do pomp HDP 257 - Zakres podstawowy</t>
  </si>
  <si>
    <t>Wartość zadania nr 4.5:</t>
  </si>
  <si>
    <t xml:space="preserve">Łączna wartośc zadania 4 (4.1+4.5): </t>
  </si>
  <si>
    <t>Wartość  netto dla części 4:</t>
  </si>
  <si>
    <t>Zadanie 5.1 - Części do pomp EHP-3K Hauhinco - zakres podstawowy</t>
  </si>
  <si>
    <t>Zadanie 5.2. - Części do pomp EHP-3K Hauhinco - zakres dodatkowy</t>
  </si>
  <si>
    <t>Wartość  netto dla części 5:</t>
  </si>
  <si>
    <t xml:space="preserve">Łączna wartośc zadania 4.4 (zakres podastawowy + zakres dodatkowy): </t>
  </si>
  <si>
    <t xml:space="preserve">PKW S.A.                                                                                                   Zakład Górniczy Brzeszcze                                                                                              TTO-3                                                                              </t>
  </si>
  <si>
    <r>
      <rPr>
        <b/>
        <sz val="20"/>
        <color theme="1"/>
        <rFont val="Calibri"/>
        <family val="2"/>
        <charset val="238"/>
        <scheme val="minor"/>
      </rPr>
      <t>FORMULARZ CENOWY</t>
    </r>
    <r>
      <rPr>
        <sz val="14"/>
        <color theme="1"/>
        <rFont val="Calibri"/>
        <family val="2"/>
        <scheme val="minor"/>
      </rPr>
      <t xml:space="preserve">
pn.: "Dostawa części do agregatów hydraulicznych i pompowych dla Południowego Koncernu Węglowego S.A."</t>
    </r>
  </si>
  <si>
    <t xml:space="preserve">PKW S.A.                                                                                                   Zakład Górniczy Brzeszcze                                                                                              TTO-3   </t>
  </si>
  <si>
    <r>
      <rPr>
        <b/>
        <sz val="18"/>
        <color theme="1"/>
        <rFont val="Calibri"/>
        <family val="2"/>
        <charset val="238"/>
        <scheme val="minor"/>
      </rPr>
      <t>FORMULARZ CENOWY</t>
    </r>
    <r>
      <rPr>
        <sz val="14"/>
        <color theme="1"/>
        <rFont val="Calibri"/>
        <family val="2"/>
        <scheme val="minor"/>
      </rPr>
      <t xml:space="preserve">
pn.: "Dostawa części do agregatów hydraulicznych i pompowych dla Południowego Koncernu Węglowego S.A."</t>
    </r>
  </si>
  <si>
    <t xml:space="preserve">PKW S.A.                                                                                                   
Zakład Górniczy Brzeszcze                                                          
 TTO-3   </t>
  </si>
  <si>
    <r>
      <rPr>
        <b/>
        <sz val="14"/>
        <color theme="1"/>
        <rFont val="Calibri"/>
        <family val="2"/>
        <charset val="238"/>
        <scheme val="minor"/>
      </rPr>
      <t>FORMULARZ CENOWY</t>
    </r>
    <r>
      <rPr>
        <sz val="14"/>
        <color theme="1"/>
        <rFont val="Calibri"/>
        <family val="2"/>
        <scheme val="minor"/>
      </rPr>
      <t xml:space="preserve">
pn.: "Dostawa części do agregatów hydraulicznych i pompowych dla Południowego Koncernu Węglowego S.A."</t>
    </r>
  </si>
  <si>
    <r>
      <rPr>
        <b/>
        <sz val="18"/>
        <color theme="1"/>
        <rFont val="Calibri"/>
        <family val="2"/>
        <charset val="238"/>
        <scheme val="minor"/>
      </rPr>
      <t>FORMULARZ CENOWY</t>
    </r>
    <r>
      <rPr>
        <sz val="11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>pn.: "Dostawa części do agregatów hydraulicznych i pompowych dla Południowego Koncernu Węglowego S.A."</t>
    </r>
  </si>
  <si>
    <t>Pompa KT28 (70l/min; 200bar)</t>
  </si>
  <si>
    <t>KT28P</t>
  </si>
  <si>
    <t>Nurnik D.28x63</t>
  </si>
  <si>
    <t>P70040309</t>
  </si>
  <si>
    <t>Uszczelnienie śruby nurnika D .10.82x1.78 NBR 90SH 2043</t>
  </si>
  <si>
    <t>P90358400</t>
  </si>
  <si>
    <t>Śruba nurnika D.28 / D.40</t>
  </si>
  <si>
    <t>P70224136</t>
  </si>
  <si>
    <t>Uszczelnienie D.28</t>
  </si>
  <si>
    <t>P70080370</t>
  </si>
  <si>
    <t>P70216370</t>
  </si>
  <si>
    <t>Uszczelnienie D.28 / D.40</t>
  </si>
  <si>
    <t>P70100351</t>
  </si>
  <si>
    <t>Zaślepka zaworu D.28 / D.40</t>
  </si>
  <si>
    <t>P70225370</t>
  </si>
  <si>
    <t>Zestaw naprawczy bloku zaworowego</t>
  </si>
  <si>
    <t>P36720801</t>
  </si>
  <si>
    <t>Zestaw uszczelnień</t>
  </si>
  <si>
    <t>KIT 2246</t>
  </si>
  <si>
    <t>KIT 2251</t>
  </si>
  <si>
    <t>Nurnik 20x95</t>
  </si>
  <si>
    <t>P71041509</t>
  </si>
  <si>
    <t>Uszczelnienie śruby nurnika D .11.00x2.00 NBR 90SH</t>
  </si>
  <si>
    <t>P90367100</t>
  </si>
  <si>
    <t>Śruba nurnika</t>
  </si>
  <si>
    <t>P71219566</t>
  </si>
  <si>
    <t>Pierścień końcowy D.52 INOX</t>
  </si>
  <si>
    <t>P90079700</t>
  </si>
  <si>
    <t>P71224770</t>
  </si>
  <si>
    <t>Wsparcie uszczelnienia D.20</t>
  </si>
  <si>
    <t>P71224870</t>
  </si>
  <si>
    <t>Zaślepka zaworu</t>
  </si>
  <si>
    <t>P71211070</t>
  </si>
  <si>
    <t>Tuleja zaworu</t>
  </si>
  <si>
    <t>P71211566</t>
  </si>
  <si>
    <t>P36713901</t>
  </si>
  <si>
    <t>P36713801</t>
  </si>
  <si>
    <t>Zestaw uszczelnień 2023</t>
  </si>
  <si>
    <t>P34202301</t>
  </si>
  <si>
    <t>Zestaw uszczelnień 2022</t>
  </si>
  <si>
    <t>P34202201</t>
  </si>
  <si>
    <t>Zestaw uszczelnień 2072</t>
  </si>
  <si>
    <t>P34207201</t>
  </si>
  <si>
    <t>Nurnik D.40x63</t>
  </si>
  <si>
    <t>P70041209</t>
  </si>
  <si>
    <t>Uszczelnienie D.40</t>
  </si>
  <si>
    <t>P70082170</t>
  </si>
  <si>
    <t>P70224970</t>
  </si>
  <si>
    <t>P36720701</t>
  </si>
  <si>
    <t>P36714301</t>
  </si>
  <si>
    <t>Zestaw uszczelnień 2255</t>
  </si>
  <si>
    <t>P34225501</t>
  </si>
  <si>
    <t>Zestaw uszczelnień 2247</t>
  </si>
  <si>
    <t>P34224701</t>
  </si>
  <si>
    <t>Zestaw uszczelnień 2259</t>
  </si>
  <si>
    <t>P34225901</t>
  </si>
  <si>
    <t>Silnik dSg180M4-EP</t>
  </si>
  <si>
    <t>Rama pompy</t>
  </si>
  <si>
    <t>ZP3.01</t>
  </si>
  <si>
    <t>Klapa pompy</t>
  </si>
  <si>
    <t>ZP3.05B</t>
  </si>
  <si>
    <t>Rama filtrów</t>
  </si>
  <si>
    <t>ZP3.06</t>
  </si>
  <si>
    <t>Zawór rozładowania UL500 z modyfikowanymi przyłączami</t>
  </si>
  <si>
    <t>Zawor_ROZL_UL500-11h</t>
  </si>
  <si>
    <t>Sygnalizator świetlno akustyczny ASO-3</t>
  </si>
  <si>
    <t>Filtr niskociśnieniowy FLPR-2C wyk.C</t>
  </si>
  <si>
    <t>Kolumna lewa filtra FLPR-2C</t>
  </si>
  <si>
    <t>Kolumna prawa filtra FLPR-2C</t>
  </si>
  <si>
    <t>Zawór trójdrożny filtra FLPR-2C</t>
  </si>
  <si>
    <t>Pulpit sterowniczy z wyłącznikiem bezpieczeństwa typ 07-31…/…</t>
  </si>
  <si>
    <t>Czujnik poziomu oleju</t>
  </si>
  <si>
    <t>PŁ3b</t>
  </si>
  <si>
    <t>Uchwyt czujnika temp.</t>
  </si>
  <si>
    <t>PŁ3b.07</t>
  </si>
  <si>
    <t>Czujnik temperatury oleju BCT 85ºc</t>
  </si>
  <si>
    <t>Skrzynka łączeniowa iskrobezpieczna STI3</t>
  </si>
  <si>
    <t>Tabliczka informacyjna ZPI 08/70</t>
  </si>
  <si>
    <t>TAB_56</t>
  </si>
  <si>
    <t>Tabliczka ostrzegawcza ("nie otwierać...")</t>
  </si>
  <si>
    <t xml:space="preserve">TAB_57 </t>
  </si>
  <si>
    <t>Zasilacz ZIS_04_W</t>
  </si>
  <si>
    <t>Sprzęgło RV_190 wałki 30mm;  48mm</t>
  </si>
  <si>
    <t>Manometr fi50, GZ BSP1/4, 213.53.50_1 - 160bar</t>
  </si>
  <si>
    <t>Kolano GW Stecko DN25</t>
  </si>
  <si>
    <t>Kolanko_gniazd-wtyk DN32</t>
  </si>
  <si>
    <t>Wąż górniczy 2SN DN32 L-640mm</t>
  </si>
  <si>
    <t>Wąż górniczy 2SN DN32 L-710mm</t>
  </si>
  <si>
    <t>Wąż górniczy 2SN DN32 L-900mm</t>
  </si>
  <si>
    <t>Wąż górniczy 4SP DN25 L-640mm</t>
  </si>
  <si>
    <t>Wąż górniczy DN32 L-1050mm</t>
  </si>
  <si>
    <t>Podkładka metalowo gumowa BSP3/8</t>
  </si>
  <si>
    <t>i09035</t>
  </si>
  <si>
    <t>DIN 126 - 11</t>
  </si>
  <si>
    <t>DIN 126 - 13,5</t>
  </si>
  <si>
    <t>DIN 128 - A14</t>
  </si>
  <si>
    <t>DIN 128 - A18</t>
  </si>
  <si>
    <t>DIN 128 - A20</t>
  </si>
  <si>
    <t>DIN 128 - A6</t>
  </si>
  <si>
    <t>Podkładka kwadratowa skośna</t>
  </si>
  <si>
    <t>DIN 434 - 13,5</t>
  </si>
  <si>
    <t>DIN 434 - 17,5</t>
  </si>
  <si>
    <t>Wkręt z łbem półkolistym walcowym</t>
  </si>
  <si>
    <t>DIN 6912 - M10 x 16</t>
  </si>
  <si>
    <t>DIN 6912 - M10 x 20</t>
  </si>
  <si>
    <t>DIN 6912 - M12 x 100</t>
  </si>
  <si>
    <t>DIN 6912 - M12 x 30</t>
  </si>
  <si>
    <t>DIN 6912 - M6 x 20</t>
  </si>
  <si>
    <t>DIN 6912 - M8 x 20</t>
  </si>
  <si>
    <t>Śruba z łbem sześciokątnym</t>
  </si>
  <si>
    <t>DIN 6914 - M12 x 50</t>
  </si>
  <si>
    <t>ISO 4014 - M14 x 60</t>
  </si>
  <si>
    <t>DIN 6914 - M16 x 65</t>
  </si>
  <si>
    <t>DIN 6914 - M20 x 60</t>
  </si>
  <si>
    <t>DIN 6914 - M20 x 80</t>
  </si>
  <si>
    <t>ISO 4762 - M8 x 30</t>
  </si>
  <si>
    <t>ISO 4032 - M6</t>
  </si>
  <si>
    <t>ISO 4032 - M8</t>
  </si>
  <si>
    <t>ISO 4032 - M14</t>
  </si>
  <si>
    <t>DIN 6915 - M16</t>
  </si>
  <si>
    <t>DIN 6915 - M20</t>
  </si>
  <si>
    <t>Korek GZ BSP1"</t>
  </si>
  <si>
    <t>Korek BSP1</t>
  </si>
  <si>
    <t>Korek GZ BSP1 1/4"</t>
  </si>
  <si>
    <t>Korek BSP1 1/4</t>
  </si>
  <si>
    <t>Redukcja 2xGZ BSP1</t>
  </si>
  <si>
    <t>Nypel BSP1</t>
  </si>
  <si>
    <t>Kolano nastawcze GZ BSP3_8 GZBSP3_8</t>
  </si>
  <si>
    <t>Redukcja GZBSP3_8 GWBSP3_8</t>
  </si>
  <si>
    <t>Złączka ND38/GZ1 1/2"</t>
  </si>
  <si>
    <t>Złą. GZ BSP 1 1_4 gn. stec. DN32</t>
  </si>
  <si>
    <t>Złączka GZ PSP1 gn. stec. DN32</t>
  </si>
  <si>
    <t>Trójnik 3xGW BSP1</t>
  </si>
  <si>
    <t>Trójnik 3xGWBSP1</t>
  </si>
  <si>
    <t>Zawór kulowy GG BSP3_8</t>
  </si>
  <si>
    <t>A015154E</t>
  </si>
  <si>
    <t>A150051</t>
  </si>
  <si>
    <t>A150536</t>
  </si>
  <si>
    <t>Pokrywa górna pompy PM 150/260</t>
  </si>
  <si>
    <t>A190010</t>
  </si>
  <si>
    <t>Kołnierz łożyska</t>
  </si>
  <si>
    <t>A190015</t>
  </si>
  <si>
    <t>Kołnierz ogranicznika odrzutnika oleju</t>
  </si>
  <si>
    <t>Zabezpieczenie łożyska / element ustalający</t>
  </si>
  <si>
    <t>A190066</t>
  </si>
  <si>
    <t>A190101</t>
  </si>
  <si>
    <t>A190109</t>
  </si>
  <si>
    <t>A190113</t>
  </si>
  <si>
    <t xml:space="preserve">Panewka stopy korbowodu </t>
  </si>
  <si>
    <t>A190121</t>
  </si>
  <si>
    <t>A190131</t>
  </si>
  <si>
    <t>Wał zębnika typ E/Koło zębate typ E</t>
  </si>
  <si>
    <t>A190174</t>
  </si>
  <si>
    <t>Wał zębnika typ L/Koło zębate typ L</t>
  </si>
  <si>
    <t>A190172</t>
  </si>
  <si>
    <t>A190032</t>
  </si>
  <si>
    <t>Zawór Ø35</t>
  </si>
  <si>
    <t>B310401</t>
  </si>
  <si>
    <t>B310402</t>
  </si>
  <si>
    <t>B310403</t>
  </si>
  <si>
    <t>B310404</t>
  </si>
  <si>
    <t>Nurnik D.28x64</t>
  </si>
  <si>
    <t>Uszczelnienie śruby nurnika D .10.82x1.78 NBR 90SH 2044</t>
  </si>
  <si>
    <t>Śruba nurnika D.28 / D.41</t>
  </si>
  <si>
    <t>Uszczelnienie D.28 / D.41</t>
  </si>
  <si>
    <t>Zaślepka zaworu D.28 / D.41</t>
  </si>
  <si>
    <t>KIT 2256</t>
  </si>
  <si>
    <t>KIT 2261</t>
  </si>
  <si>
    <t>Nurnik 20x96</t>
  </si>
  <si>
    <t>Wsparcie uszczelnienia D.21</t>
  </si>
  <si>
    <t>L013601</t>
  </si>
  <si>
    <t>Uszczelka flanszy łożyska</t>
  </si>
  <si>
    <t>Śruba mocująca nurnika M14 x 170 AISI304-A2</t>
  </si>
  <si>
    <t>Uszczelka pokrywy głównej</t>
  </si>
  <si>
    <t>L170070</t>
  </si>
  <si>
    <t>Pierścień przeciwbryzgowy</t>
  </si>
  <si>
    <t>L812137</t>
  </si>
  <si>
    <t>L812200</t>
  </si>
  <si>
    <t>L814075</t>
  </si>
  <si>
    <t>Uszczelnienie olejowe 70-90-10</t>
  </si>
  <si>
    <t>Rura Ø22</t>
  </si>
  <si>
    <t>N510522</t>
  </si>
  <si>
    <t>N5106011</t>
  </si>
  <si>
    <t>Złączka końcowa prosta 3/4"</t>
  </si>
  <si>
    <t>Złączka końcowa kolanko 1/2" G</t>
  </si>
  <si>
    <t>N5106053</t>
  </si>
  <si>
    <t>Złączka obrotowa kolanko 90° 3/4"</t>
  </si>
  <si>
    <t>N5106330</t>
  </si>
  <si>
    <t>Złączka (łącznik) 3/4"</t>
  </si>
  <si>
    <t>N978206</t>
  </si>
  <si>
    <t>Zawór kulowy 3/4"</t>
  </si>
  <si>
    <t>Q110104F</t>
  </si>
  <si>
    <t>R928005F</t>
  </si>
  <si>
    <t>U291321</t>
  </si>
  <si>
    <t>U291335</t>
  </si>
  <si>
    <t>U470005</t>
  </si>
  <si>
    <t>Podkładka radełkowana M8</t>
  </si>
  <si>
    <t>Podkładka radełkowana M10</t>
  </si>
  <si>
    <t>Podkładka M12</t>
  </si>
  <si>
    <t>U493408</t>
  </si>
  <si>
    <t>U493410</t>
  </si>
  <si>
    <t>Klin 8x7x12</t>
  </si>
  <si>
    <t>U700020</t>
  </si>
  <si>
    <t>U962210</t>
  </si>
  <si>
    <t>V009030</t>
  </si>
  <si>
    <t>V009032</t>
  </si>
  <si>
    <t>V933054</t>
  </si>
  <si>
    <t>Silnik dSKg250M4-EP</t>
  </si>
  <si>
    <t>Czujnik temperatury medium BCT 55ºc</t>
  </si>
  <si>
    <t>Pulpit sterowniczy z wył. bezp. typ 07-31…/…</t>
  </si>
  <si>
    <t>Czujnik poziomu oleju w pompie wodnej EMR1</t>
  </si>
  <si>
    <t>Przyłącze ssania              pw02</t>
  </si>
  <si>
    <t>Zaślepka ssania                  zw1</t>
  </si>
  <si>
    <t>Kołnierz dzielony SAE przyłącza ssania</t>
  </si>
  <si>
    <t>Taper 3020 - V245</t>
  </si>
  <si>
    <t>Piasta  7392936 - V245</t>
  </si>
  <si>
    <t>Wkładka sprzęgła viva V245</t>
  </si>
  <si>
    <t>Wkład filtra FLPR szczelinowy 100um</t>
  </si>
  <si>
    <t>Wkład filtra FLPR szczelinowy 300um</t>
  </si>
  <si>
    <t>Filtr jednokolumnowy prawy lub lewy FLPR-2C</t>
  </si>
  <si>
    <t>Zawór trojdrożny kulowy 1 1/2"</t>
  </si>
  <si>
    <t>Złącze gnizadowe dn10 / gz 1/4"</t>
  </si>
  <si>
    <t>Pompa nurnikowa PM260</t>
  </si>
  <si>
    <t>Łożysko główne wału korbowego</t>
  </si>
  <si>
    <t>Uszczelka przyłącza oleju smarującego</t>
  </si>
  <si>
    <t xml:space="preserve">Klin </t>
  </si>
  <si>
    <t>Korbowód typu 4</t>
  </si>
  <si>
    <t>Zawór Ø30</t>
  </si>
  <si>
    <t>Podkładka radełkowana M22</t>
  </si>
  <si>
    <t>Sprężyna dociskowa tulei nurnika</t>
  </si>
  <si>
    <t xml:space="preserve">Łącznik kolanko 90° - 1/2" </t>
  </si>
  <si>
    <t>Trójnik nast.. - rura Ø18</t>
  </si>
  <si>
    <t>Złączka końcowa prosta 1/2"</t>
  </si>
  <si>
    <t xml:space="preserve">Tłok kompletny </t>
  </si>
  <si>
    <t>020167</t>
  </si>
  <si>
    <t>020218</t>
  </si>
  <si>
    <t>020166</t>
  </si>
  <si>
    <t>020160</t>
  </si>
  <si>
    <t>Sworzeń nurnika A190044 + Kołek U370019 - zestaw</t>
  </si>
  <si>
    <t>Uniwersalna rama pompy PM260 - P-2603.01</t>
  </si>
  <si>
    <t>Osłona sprzęgła - P-2603.14</t>
  </si>
  <si>
    <t>Silnik dSKg315M4B-EP</t>
  </si>
  <si>
    <t>Sprzęgło rexnord VIVA V365 PM260/400 fi50/fi80</t>
  </si>
  <si>
    <t>Osłona hydroakumulatora - P-2603.13.001</t>
  </si>
  <si>
    <t>Śruba z płaskownikiem - P-2603.16</t>
  </si>
  <si>
    <t>Hydroakumulator 32 L 400 bar</t>
  </si>
  <si>
    <t>Przyłącze węża DN76 z otpowietrzeniem do pompy PM260</t>
  </si>
  <si>
    <t>Korek GZ BSP1/4"</t>
  </si>
  <si>
    <t>Przetwornik ciśnienia PC-28-G1/2-PD 1MPa</t>
  </si>
  <si>
    <t>GZ BSP 1 1_4 gn.stec. DN32</t>
  </si>
  <si>
    <t>Przewód podł. hydroakumulatora z zaworem rozł.</t>
  </si>
  <si>
    <t>Śruba z łbem o zmniejszonych z gn. sześciokątnym</t>
  </si>
  <si>
    <t>ISO 4032 - M16</t>
  </si>
  <si>
    <t>Zacisk żołto zielony</t>
  </si>
  <si>
    <t>57.503.0055.6 WK 2,5/U BLAU</t>
  </si>
  <si>
    <t>Separator wyjść przekaźnikowych-modyfikowana podstawa</t>
  </si>
  <si>
    <t>Przewód olflex eb 4x0,75</t>
  </si>
  <si>
    <t>Pompa PM400</t>
  </si>
  <si>
    <t>A402003</t>
  </si>
  <si>
    <t>Pokrywa przednia</t>
  </si>
  <si>
    <t>A402004</t>
  </si>
  <si>
    <t>Zatyczka magnetyczna</t>
  </si>
  <si>
    <t>V009040</t>
  </si>
  <si>
    <t xml:space="preserve">Tuleja krzyżulca </t>
  </si>
  <si>
    <t>Wał kolankowy pompy</t>
  </si>
  <si>
    <t>A401301</t>
  </si>
  <si>
    <t xml:space="preserve">Wał zębnika </t>
  </si>
  <si>
    <t>A401002</t>
  </si>
  <si>
    <t>Koło zębate przekł. M strona  LW</t>
  </si>
  <si>
    <t>A401103</t>
  </si>
  <si>
    <t>Koło zębate przekł. M strona  PR</t>
  </si>
  <si>
    <t>A401104</t>
  </si>
  <si>
    <t>V961076</t>
  </si>
  <si>
    <t>U570112</t>
  </si>
  <si>
    <t>V961090</t>
  </si>
  <si>
    <t>Korpus PM400</t>
  </si>
  <si>
    <t>A400501</t>
  </si>
  <si>
    <t>Kołnierz wału zębnika</t>
  </si>
  <si>
    <t>A402007</t>
  </si>
  <si>
    <t>Pokrywa wału zębnika</t>
  </si>
  <si>
    <t>A402008</t>
  </si>
  <si>
    <t>Pokrywa boczna pompy olejowej</t>
  </si>
  <si>
    <t>A402006</t>
  </si>
  <si>
    <t>Pokrywa boczna wału kolankowego</t>
  </si>
  <si>
    <t>A402005</t>
  </si>
  <si>
    <t>Łącznik rowkowy pompy olejowej</t>
  </si>
  <si>
    <t>A409001</t>
  </si>
  <si>
    <t>Pierścień dwuczęściowy</t>
  </si>
  <si>
    <t>A409004</t>
  </si>
  <si>
    <t>X914220</t>
  </si>
  <si>
    <t>Klin 18x11x100</t>
  </si>
  <si>
    <t>U570092</t>
  </si>
  <si>
    <t>A409002</t>
  </si>
  <si>
    <t>Podkładka M6</t>
  </si>
  <si>
    <t>U493404</t>
  </si>
  <si>
    <t>Kołnierz drzwiczek osłony miski olejowej</t>
  </si>
  <si>
    <t>A409003</t>
  </si>
  <si>
    <t>Komplet uszczelek</t>
  </si>
  <si>
    <t>L011341</t>
  </si>
  <si>
    <t>L170065</t>
  </si>
  <si>
    <t>Osłona miski olejowej</t>
  </si>
  <si>
    <t>L840262</t>
  </si>
  <si>
    <t>L814362</t>
  </si>
  <si>
    <t>L819756</t>
  </si>
  <si>
    <t>L819852</t>
  </si>
  <si>
    <t>U700115</t>
  </si>
  <si>
    <t>L860055</t>
  </si>
  <si>
    <t xml:space="preserve">Korek </t>
  </si>
  <si>
    <t>U700113</t>
  </si>
  <si>
    <t>L860030</t>
  </si>
  <si>
    <t>U2913728</t>
  </si>
  <si>
    <t>Korek 1"</t>
  </si>
  <si>
    <t>U700119</t>
  </si>
  <si>
    <t>Korpus głowicy Q42</t>
  </si>
  <si>
    <t>B420101D</t>
  </si>
  <si>
    <t>Gniazdo zaworu ssącego Q42</t>
  </si>
  <si>
    <t>B420302</t>
  </si>
  <si>
    <t>Gniazdo zaworu przesyłającego Q42</t>
  </si>
  <si>
    <t>B420303</t>
  </si>
  <si>
    <t>Zacisk zaworu przesyłającego Q42</t>
  </si>
  <si>
    <t>B420401</t>
  </si>
  <si>
    <t>Podkładka zaworu Q42</t>
  </si>
  <si>
    <t>B420402</t>
  </si>
  <si>
    <t>Pokrywa górna Q42</t>
  </si>
  <si>
    <t>B420403</t>
  </si>
  <si>
    <t>Zestaw uszczelek głowicy hydraulicznej Q42</t>
  </si>
  <si>
    <t>L012325</t>
  </si>
  <si>
    <t>L814337P</t>
  </si>
  <si>
    <t>L810159P</t>
  </si>
  <si>
    <t>L830159</t>
  </si>
  <si>
    <t>L240087</t>
  </si>
  <si>
    <t>L246054</t>
  </si>
  <si>
    <t>L814225T</t>
  </si>
  <si>
    <t>K602413</t>
  </si>
  <si>
    <t>Podkładka radełkowana M24</t>
  </si>
  <si>
    <t>U493414</t>
  </si>
  <si>
    <t>Nakrętka M24</t>
  </si>
  <si>
    <t>U952214</t>
  </si>
  <si>
    <t>U361210</t>
  </si>
  <si>
    <t>Tuleja 50</t>
  </si>
  <si>
    <t>B420533</t>
  </si>
  <si>
    <t>Pierścień wsparcia prowadnicy</t>
  </si>
  <si>
    <t>B510684</t>
  </si>
  <si>
    <t>L013501</t>
  </si>
  <si>
    <t>L160050</t>
  </si>
  <si>
    <t xml:space="preserve">Pierścień </t>
  </si>
  <si>
    <t>L150137</t>
  </si>
  <si>
    <t>Uszczelka śruby mocującej tłok</t>
  </si>
  <si>
    <t>L860020</t>
  </si>
  <si>
    <t>L810162P</t>
  </si>
  <si>
    <t xml:space="preserve">Pierścień separujący </t>
  </si>
  <si>
    <t>B510718</t>
  </si>
  <si>
    <t>Pierścień separujący Q42</t>
  </si>
  <si>
    <t>B420563</t>
  </si>
  <si>
    <t>Śruba M14</t>
  </si>
  <si>
    <t>U291478</t>
  </si>
  <si>
    <t xml:space="preserve">Pompa olejowa </t>
  </si>
  <si>
    <t>V930020F</t>
  </si>
  <si>
    <t xml:space="preserve">Uszczelka </t>
  </si>
  <si>
    <t>Łącznik prosty - 2 3/4"</t>
  </si>
  <si>
    <t>K019501</t>
  </si>
  <si>
    <t>Złączka prosta rurowa 1/2"</t>
  </si>
  <si>
    <t xml:space="preserve">Zawór zwrotny </t>
  </si>
  <si>
    <t>Kolanko 3/4</t>
  </si>
  <si>
    <t>N820109</t>
  </si>
  <si>
    <t>N740205</t>
  </si>
  <si>
    <t>N740239</t>
  </si>
  <si>
    <t>Rura Ø18</t>
  </si>
  <si>
    <t>N510518</t>
  </si>
  <si>
    <t>V961063</t>
  </si>
  <si>
    <t>Sworzeń + zawleczki</t>
  </si>
  <si>
    <t>L840214</t>
  </si>
  <si>
    <t>V930021F</t>
  </si>
  <si>
    <t>P-4004.01</t>
  </si>
  <si>
    <t>Belka</t>
  </si>
  <si>
    <t>P-4004.02</t>
  </si>
  <si>
    <t>Przyłącze hydroakumulatora</t>
  </si>
  <si>
    <t>PH01.001</t>
  </si>
  <si>
    <t xml:space="preserve">Osłona </t>
  </si>
  <si>
    <t>P-4004.03</t>
  </si>
  <si>
    <t>Korek GZ BSP1/2"</t>
  </si>
  <si>
    <t>i08018</t>
  </si>
  <si>
    <t>Zawór kulowy GZ GW BSP1/4</t>
  </si>
  <si>
    <t>Redukcja GZ BSP1/2 GZ BSP3/4</t>
  </si>
  <si>
    <t>i08062</t>
  </si>
  <si>
    <t>Trójnik 3xGW BSP1/2</t>
  </si>
  <si>
    <t>Trójnik 3xGWBSP1/2</t>
  </si>
  <si>
    <t>Redukcja GZ BSP1/2 GW BSP1/4</t>
  </si>
  <si>
    <t>i08010</t>
  </si>
  <si>
    <t>Manometr fi50, GZ BSP1/4, 213.53.50_1 - 10bar</t>
  </si>
  <si>
    <t>i07008</t>
  </si>
  <si>
    <t>Obudowa 400x400x200 - S1</t>
  </si>
  <si>
    <t>i07041</t>
  </si>
  <si>
    <t>Dławik PG29 z nakrętką</t>
  </si>
  <si>
    <t>Dławik PG11 z nakrętką</t>
  </si>
  <si>
    <t>ISO 4017 - M6 x 12</t>
  </si>
  <si>
    <t>ISO 4017 - M10 x 35</t>
  </si>
  <si>
    <t>ISO 4017 - M16 x 30</t>
  </si>
  <si>
    <t>ISO 4017 - M16 x 45</t>
  </si>
  <si>
    <t>Osłona sprzęgła</t>
  </si>
  <si>
    <t>P-4004.04</t>
  </si>
  <si>
    <t>DIN 125 - A 6,4</t>
  </si>
  <si>
    <t>Tabliczka znamionowa ZPI35/400</t>
  </si>
  <si>
    <t>TAB_22</t>
  </si>
  <si>
    <t>Redukcja 2xGZ BSP1/2</t>
  </si>
  <si>
    <t>Nypel 1/2</t>
  </si>
  <si>
    <t>Złączka wkręcana Stecko DN10 gniazdo - GZ BSP1/2</t>
  </si>
  <si>
    <t>Złączka GZ BSP 1/2 gn. stec. DN10</t>
  </si>
  <si>
    <t>Kolano GW Stecko DN10</t>
  </si>
  <si>
    <t>Nypel Stecko DN10x100</t>
  </si>
  <si>
    <t>Kolano GG Stecko DN10</t>
  </si>
  <si>
    <t>Kolano GZ BSPT1/2 GZBSPT1/2</t>
  </si>
  <si>
    <t>Kolano GZ BSPT1_2 GZBSPT1_2</t>
  </si>
  <si>
    <t>Zawór zwrotny 2xGW BSP1/2</t>
  </si>
  <si>
    <t>i05024</t>
  </si>
  <si>
    <t>Kolektor pompy</t>
  </si>
  <si>
    <t>CP.03.103</t>
  </si>
  <si>
    <t>Oring 57x3,5</t>
  </si>
  <si>
    <t>Oring 85x3,5</t>
  </si>
  <si>
    <t>PZB7.01.001</t>
  </si>
  <si>
    <t>Złączka wkręcana Stecko DN10 gniazdo - GZ BSP3/8</t>
  </si>
  <si>
    <t>Złączka GZ BSP 3/8 gn. stec. DN10</t>
  </si>
  <si>
    <t>Zawór odcinający GW stecko DN10</t>
  </si>
  <si>
    <t>Lifter modyfikowany fi=65 PM400</t>
  </si>
  <si>
    <t>LI-12</t>
  </si>
  <si>
    <t>Kolektor pompy - zaślepka</t>
  </si>
  <si>
    <t>CP-03.200</t>
  </si>
  <si>
    <t>Co-02</t>
  </si>
  <si>
    <t>Śruba z łbem o zmniejszonych z gn.sześciokątnym</t>
  </si>
  <si>
    <t>ISO 4762 - M8 x 80</t>
  </si>
  <si>
    <t>ISO 4014 - M20 x 120</t>
  </si>
  <si>
    <t>ISO 4014 - M20 x 140</t>
  </si>
  <si>
    <t>Przetyczka STECKO DN10</t>
  </si>
  <si>
    <t>przetyczka STECKO DN10</t>
  </si>
  <si>
    <t>Przetyczka STECKO DN25</t>
  </si>
  <si>
    <t>przetyczka STECKO DN25</t>
  </si>
  <si>
    <t>Silnik STKG355M4</t>
  </si>
  <si>
    <t xml:space="preserve">Uszczelnienie </t>
  </si>
  <si>
    <t>L240095PL</t>
  </si>
  <si>
    <t xml:space="preserve">Sprężyna </t>
  </si>
  <si>
    <t>H510036</t>
  </si>
  <si>
    <t>Czujnik poziomu oleju PŁ3A</t>
  </si>
  <si>
    <t xml:space="preserve">Zestaw naprawczy do zaworu UL500 </t>
  </si>
  <si>
    <t>Zawór bezpieczeństwa 130 bar 1325 m40x2</t>
  </si>
  <si>
    <t>Zestaw transportowy do kolejki podwieszanej - zespół pompowy</t>
  </si>
  <si>
    <t>Zestaw transportowy do kolejki podwieszanej - zbiornik</t>
  </si>
  <si>
    <t>Wózek nośny podwieszany</t>
  </si>
  <si>
    <t>Cięgło łączące (drążek)</t>
  </si>
  <si>
    <t>Łańcuch WLL 2t ocynk</t>
  </si>
  <si>
    <t>Krętlik WLL 2,4t</t>
  </si>
  <si>
    <t>Szekla WLL 3,2t</t>
  </si>
  <si>
    <t>Zawór bezpieczeństwa BESA</t>
  </si>
  <si>
    <t>Niskociśnieniowy filtr workowy FW kolumna lewa lub prawa</t>
  </si>
  <si>
    <t>i09055</t>
  </si>
  <si>
    <t xml:space="preserve">Obudowa niskociśnieniowego filtra workowego FW kolumena lewa lub prawa </t>
  </si>
  <si>
    <t>Niskociśnieniowy filtr workowy FW 2C</t>
  </si>
  <si>
    <t>Obudowa niskociśnieniowego filtra workowego FW 2C</t>
  </si>
  <si>
    <t>Wkład filtra wodnego,workowy 100um</t>
  </si>
  <si>
    <t>i09056</t>
  </si>
  <si>
    <t>Wkład filtra wodnego,workowy 200um</t>
  </si>
  <si>
    <t>i09057</t>
  </si>
  <si>
    <t>Gniazdo zaworu tłocznego Ø30 - T42</t>
  </si>
  <si>
    <t>B520305</t>
  </si>
  <si>
    <t>Pokrywa zaworów T42</t>
  </si>
  <si>
    <t>B310406A</t>
  </si>
  <si>
    <t>Zestaw uszczelek głowicy T42</t>
  </si>
  <si>
    <t>L012529</t>
  </si>
  <si>
    <t>Tuleja dystansowa zaworu ssawnego</t>
  </si>
  <si>
    <t>B510403</t>
  </si>
  <si>
    <t>Tuleja dystansowa zaworu tłocznego</t>
  </si>
  <si>
    <t>B310410</t>
  </si>
  <si>
    <t>Głowica hydrauliczna T40/42</t>
  </si>
  <si>
    <t>B001335D</t>
  </si>
  <si>
    <t>B520307</t>
  </si>
  <si>
    <t>Zestaw uszczelek PF/PM350</t>
  </si>
  <si>
    <t>L011352</t>
  </si>
  <si>
    <t>Zestaw uszczelnień głowicy T48</t>
  </si>
  <si>
    <t>L012403</t>
  </si>
  <si>
    <t>Gniazdo zaworu ssącego Ø45 Q48</t>
  </si>
  <si>
    <t>B480301</t>
  </si>
  <si>
    <t>Dystans zaworu Q48</t>
  </si>
  <si>
    <t>B480401</t>
  </si>
  <si>
    <t>Gniazdo zaworu tłocznego  Ø35 Q48</t>
  </si>
  <si>
    <t>B480302</t>
  </si>
  <si>
    <t>Ogranicanik zaworu tłocznego Q48</t>
  </si>
  <si>
    <t>B480402</t>
  </si>
  <si>
    <t>Zawór ssący  Ø45</t>
  </si>
  <si>
    <t>B500211</t>
  </si>
  <si>
    <t xml:space="preserve">Sprężyna zaworu ssącego  Ø45 </t>
  </si>
  <si>
    <t>H510045</t>
  </si>
  <si>
    <t>Obsada uszczelnienia olejowego</t>
  </si>
  <si>
    <t>A489002</t>
  </si>
  <si>
    <t>Pokrywa obsady uszczelnienia olejowego</t>
  </si>
  <si>
    <t>A189006</t>
  </si>
  <si>
    <t>Szpilka M30</t>
  </si>
  <si>
    <t>K603041</t>
  </si>
  <si>
    <t>Kielich Ø55 - T48/Q48</t>
  </si>
  <si>
    <t>B480533</t>
  </si>
  <si>
    <t>Pierścień dystansowy  Ø55 - T48/Q48</t>
  </si>
  <si>
    <t>B480563</t>
  </si>
  <si>
    <t>Nurnik Ø55</t>
  </si>
  <si>
    <t>B510426</t>
  </si>
  <si>
    <t xml:space="preserve">Panewka stopki korbowodu </t>
  </si>
  <si>
    <t>A993003</t>
  </si>
  <si>
    <t>A993004</t>
  </si>
  <si>
    <t>A991003</t>
  </si>
  <si>
    <t>A991002</t>
  </si>
  <si>
    <t>A489003</t>
  </si>
  <si>
    <t>U370136</t>
  </si>
  <si>
    <t>U972035</t>
  </si>
  <si>
    <t xml:space="preserve">Wkład filtra oleju </t>
  </si>
  <si>
    <t>R998226A</t>
  </si>
  <si>
    <t xml:space="preserve">Tłok liftera </t>
  </si>
  <si>
    <t>B910216</t>
  </si>
  <si>
    <t>Sprężyna liftera</t>
  </si>
  <si>
    <t>H340502</t>
  </si>
  <si>
    <t>Zestaw uszczelnień liftera</t>
  </si>
  <si>
    <t>L012607</t>
  </si>
  <si>
    <t>B510685</t>
  </si>
  <si>
    <t>B510719</t>
  </si>
  <si>
    <t>Sprężyna dociskowa tulei nurnika fi 55</t>
  </si>
  <si>
    <t>H510690</t>
  </si>
  <si>
    <t xml:space="preserve">Zestaw uszczelek </t>
  </si>
  <si>
    <t>L013650</t>
  </si>
  <si>
    <t>Korpus pompy oleju</t>
  </si>
  <si>
    <t>A359010</t>
  </si>
  <si>
    <t>Płyta zamykająca pompy oleju</t>
  </si>
  <si>
    <t>A359011</t>
  </si>
  <si>
    <t>Wirnik pompy oleju</t>
  </si>
  <si>
    <t>A359012</t>
  </si>
  <si>
    <t>Sterownik Inoxihp01</t>
  </si>
  <si>
    <t>Inoxihp01</t>
  </si>
  <si>
    <t>Silnik 3SIE315M4C-G 200kW</t>
  </si>
  <si>
    <t>Pompa PF350</t>
  </si>
  <si>
    <t>M1035M005</t>
  </si>
  <si>
    <t>Rama</t>
  </si>
  <si>
    <t>P-3503</t>
  </si>
  <si>
    <t>Pompa PM350</t>
  </si>
  <si>
    <t>M1535M001</t>
  </si>
  <si>
    <t>Silnik dSg315L4-EP</t>
  </si>
  <si>
    <t>Głowica hydrauliczna T48</t>
  </si>
  <si>
    <t>B001582D</t>
  </si>
  <si>
    <t>Zbiornik 3m^3</t>
  </si>
  <si>
    <t>ZB3D1</t>
  </si>
  <si>
    <t>Czujnik poziomu wody w zbiorniku</t>
  </si>
  <si>
    <t>PŁ6B</t>
  </si>
  <si>
    <t>Skrzynka przyłączeniowa Z0 z P0</t>
  </si>
  <si>
    <t>Z0/0</t>
  </si>
  <si>
    <t>Zawór sterujący sprężonym powietrzem</t>
  </si>
  <si>
    <t>DTE 3/2 1/2</t>
  </si>
  <si>
    <t>Stacja filtrująco-smarująca sprężone pow.</t>
  </si>
  <si>
    <t>ATE 3/2 1/2</t>
  </si>
  <si>
    <t>Pompa KS28</t>
  </si>
  <si>
    <t>KS28</t>
  </si>
  <si>
    <t>Zawór odcinający DN38</t>
  </si>
  <si>
    <t xml:space="preserve">Przyłącze ssania </t>
  </si>
  <si>
    <t>P-2603</t>
  </si>
  <si>
    <t>B510552</t>
  </si>
  <si>
    <t>B520597</t>
  </si>
  <si>
    <t>Nurnik fi35</t>
  </si>
  <si>
    <t>B510422</t>
  </si>
  <si>
    <t>B510715</t>
  </si>
  <si>
    <t>B510681</t>
  </si>
  <si>
    <t xml:space="preserve">Sprężyna dociskowa </t>
  </si>
  <si>
    <t>H510686</t>
  </si>
  <si>
    <t>Komplet uszczelnień</t>
  </si>
  <si>
    <t>L013358</t>
  </si>
  <si>
    <t>Przewód hydrauliczny DN10 L=510</t>
  </si>
  <si>
    <t>Przewód hydrauliczny DN10 L=1550</t>
  </si>
  <si>
    <t>RAZEM:</t>
  </si>
  <si>
    <t xml:space="preserve">Łączna wartośc zadania 3: </t>
  </si>
  <si>
    <t>Zadanie 5.3. - Części do pomp EHP-3K Hauhinco - zakres uzupełniający</t>
  </si>
  <si>
    <t>Korpus bez tulei brązowych</t>
  </si>
  <si>
    <t>Korpus z tulejami brązowymi</t>
  </si>
  <si>
    <t>Pokrywa korpusu</t>
  </si>
  <si>
    <t>Osłona</t>
  </si>
  <si>
    <t>Pokrywa skrzyni przekładniowej</t>
  </si>
  <si>
    <t>Wał korbowy EHP-3K 125</t>
  </si>
  <si>
    <t>Wał korbowy EHP-3K 150</t>
  </si>
  <si>
    <t>Łożysko wałkowe</t>
  </si>
  <si>
    <t>Połączenie śrubowe</t>
  </si>
  <si>
    <t>Bolec</t>
  </si>
  <si>
    <t>Zawleczka</t>
  </si>
  <si>
    <t>Sitko</t>
  </si>
  <si>
    <t>Skrzynia przekładniowa</t>
  </si>
  <si>
    <t>Półpanewka 1 szlif</t>
  </si>
  <si>
    <t>Półpanewka 2 szlif</t>
  </si>
  <si>
    <t>Płytka pośrednia</t>
  </si>
  <si>
    <t>Kolano 3/4"</t>
  </si>
  <si>
    <t>Śruba zamykająca G 1” (400 bar)</t>
  </si>
  <si>
    <t>Podkładka- Usit</t>
  </si>
  <si>
    <t>Podkładka podwójna</t>
  </si>
  <si>
    <t>Wkład gumowy do sprzęgła</t>
  </si>
  <si>
    <t>Redukcja na wąż ssący</t>
  </si>
  <si>
    <t>Bolec - sworzeń</t>
  </si>
  <si>
    <t>Pompa olejowa kompletna z kołem zębatym</t>
  </si>
  <si>
    <t>Nurnik D53 nowy nr art.</t>
  </si>
  <si>
    <t>Wkład nurnika D53</t>
  </si>
  <si>
    <t>Wkład nurnika D55</t>
  </si>
  <si>
    <t>Pierścień opor.- docisk. D53</t>
  </si>
  <si>
    <t>Pierścień opor.- docisk. D55</t>
  </si>
  <si>
    <t>Uszczelnienie nurnika D53</t>
  </si>
  <si>
    <t>Uszczelnienie nurnika D55</t>
  </si>
  <si>
    <t>Pierścień oporowy D53</t>
  </si>
  <si>
    <t>Pierścień oporowy D55</t>
  </si>
  <si>
    <t>Kompletny wkład nurnika D53</t>
  </si>
  <si>
    <t>Kompletny wkład nurnika D55</t>
  </si>
  <si>
    <t>Nurnik D62</t>
  </si>
  <si>
    <t>Wkład nurnika D62</t>
  </si>
  <si>
    <t xml:space="preserve">Pierścień opor.- docisk. D62 </t>
  </si>
  <si>
    <t>Uszczelnienie nurnika D62</t>
  </si>
  <si>
    <t>Pierścień oporowy D62</t>
  </si>
  <si>
    <t>Kompletny wkład nurnika D62</t>
  </si>
  <si>
    <t>Wkład nurnika D70</t>
  </si>
  <si>
    <t>Pierścień opor.- docisk. D70</t>
  </si>
  <si>
    <t>Uszczelnienie nurnika D70</t>
  </si>
  <si>
    <t>Pierścień oporowy D70</t>
  </si>
  <si>
    <t>Kompletny wkład nurnika D70</t>
  </si>
  <si>
    <t>Mocowanie hydroakumulatora</t>
  </si>
  <si>
    <t>Obudowa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</si>
  <si>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</si>
  <si>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</si>
  <si>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</si>
  <si>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</si>
  <si>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</si>
  <si>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</si>
  <si>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</si>
  <si>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</si>
  <si>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</si>
  <si>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</si>
  <si>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</si>
  <si>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</si>
  <si>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</si>
  <si>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</si>
  <si>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Korek wkręcany</t>
  </si>
  <si>
    <t>276.</t>
  </si>
  <si>
    <t>277.</t>
  </si>
  <si>
    <t>278.</t>
  </si>
  <si>
    <t>279.</t>
  </si>
  <si>
    <t>Pokrywa DN3</t>
  </si>
  <si>
    <t>280.</t>
  </si>
  <si>
    <t>281.</t>
  </si>
  <si>
    <t>282.</t>
  </si>
  <si>
    <t>283.</t>
  </si>
  <si>
    <t>284.</t>
  </si>
  <si>
    <t>Zawór 3/2 drog. z elektromagnesem</t>
  </si>
  <si>
    <t>285.</t>
  </si>
  <si>
    <t>Zawór 3/2 drog.</t>
  </si>
  <si>
    <t>286.</t>
  </si>
  <si>
    <t>Płytka do zaworu</t>
  </si>
  <si>
    <t>287.</t>
  </si>
  <si>
    <t>Zawór 3/2 drog. z filtrem</t>
  </si>
  <si>
    <t>288.</t>
  </si>
  <si>
    <t>289.</t>
  </si>
  <si>
    <t>Śruba zamykająca M6</t>
  </si>
  <si>
    <t>290.</t>
  </si>
  <si>
    <t>Kołek cylindryczny</t>
  </si>
  <si>
    <t>291.</t>
  </si>
  <si>
    <t>Płytka nakrywająca (kartonowa)</t>
  </si>
  <si>
    <t>292.</t>
  </si>
  <si>
    <t>Zatyczka tależowa</t>
  </si>
  <si>
    <t>293.</t>
  </si>
  <si>
    <t xml:space="preserve">Śruba </t>
  </si>
  <si>
    <t>294.</t>
  </si>
  <si>
    <t>Śruba zamykająca G 3/8"</t>
  </si>
  <si>
    <t>295.</t>
  </si>
  <si>
    <t>296.</t>
  </si>
  <si>
    <t>Korek plastikowy do w/w płytki</t>
  </si>
  <si>
    <t>297.</t>
  </si>
  <si>
    <t>Tuleja nasadowa</t>
  </si>
  <si>
    <t>298.</t>
  </si>
  <si>
    <t>Filtr</t>
  </si>
  <si>
    <t>299.</t>
  </si>
  <si>
    <t>Obudowa filtra ciśnieniowego</t>
  </si>
  <si>
    <t>300.</t>
  </si>
  <si>
    <t>301.</t>
  </si>
  <si>
    <t>Kompletna płytka</t>
  </si>
  <si>
    <t>302.</t>
  </si>
  <si>
    <t>303.</t>
  </si>
  <si>
    <t>304.</t>
  </si>
  <si>
    <t>305.</t>
  </si>
  <si>
    <t>Kulka stalowa</t>
  </si>
  <si>
    <t>306.</t>
  </si>
  <si>
    <t>307.</t>
  </si>
  <si>
    <t>Kompletny zawór</t>
  </si>
  <si>
    <t>308.</t>
  </si>
  <si>
    <t>Czujnik wysokiego ciśnienia FF4-250</t>
  </si>
  <si>
    <t>309.</t>
  </si>
  <si>
    <t>310.</t>
  </si>
  <si>
    <t>311.</t>
  </si>
  <si>
    <t>312.</t>
  </si>
  <si>
    <t>313.</t>
  </si>
  <si>
    <t>314.</t>
  </si>
  <si>
    <t>315.</t>
  </si>
  <si>
    <t>Złączka wtykowa</t>
  </si>
  <si>
    <t>316.</t>
  </si>
  <si>
    <t>317.</t>
  </si>
  <si>
    <t>Wąż DN10</t>
  </si>
  <si>
    <t>318.</t>
  </si>
  <si>
    <t>Kompletny tłumik do cz. wys. cisn.</t>
  </si>
  <si>
    <t>319.</t>
  </si>
  <si>
    <t>Kolano gniazdowe</t>
  </si>
  <si>
    <t>320.</t>
  </si>
  <si>
    <t>Śruba M 6 x 16</t>
  </si>
  <si>
    <t>321.</t>
  </si>
  <si>
    <t>322.</t>
  </si>
  <si>
    <t>Złącze ochronne</t>
  </si>
  <si>
    <t>323.</t>
  </si>
  <si>
    <t>Przetyczka DN10</t>
  </si>
  <si>
    <t>324.</t>
  </si>
  <si>
    <t>Mocowanie</t>
  </si>
  <si>
    <t>325.</t>
  </si>
  <si>
    <t>326.</t>
  </si>
  <si>
    <t>Czujn. z płytką pośred. i wspornik.</t>
  </si>
  <si>
    <t>327.</t>
  </si>
  <si>
    <t>Kompletny czujnik z armaturą</t>
  </si>
  <si>
    <t>328.</t>
  </si>
  <si>
    <t>Skrzynka rozgałęźna (14)</t>
  </si>
  <si>
    <t>329.</t>
  </si>
  <si>
    <t>330.</t>
  </si>
  <si>
    <t>Wspornik skrzynki rozgałęźnej</t>
  </si>
  <si>
    <t>331.</t>
  </si>
  <si>
    <t>Wpust kablowy PG 13,5</t>
  </si>
  <si>
    <t>332.</t>
  </si>
  <si>
    <t>Kabel (podano cenę 1 m)</t>
  </si>
  <si>
    <t>333.</t>
  </si>
  <si>
    <t>Końcówka kablowa</t>
  </si>
  <si>
    <t>334.</t>
  </si>
  <si>
    <t>335.</t>
  </si>
  <si>
    <t>336.</t>
  </si>
  <si>
    <t>337.</t>
  </si>
  <si>
    <t>Śruba z łbem walcowym</t>
  </si>
  <si>
    <t>338.</t>
  </si>
  <si>
    <t>339.</t>
  </si>
  <si>
    <t>Zawór sterujący H 300 kpl.</t>
  </si>
  <si>
    <t>340.</t>
  </si>
  <si>
    <t>Zawór sterujący H 30 kpl.</t>
  </si>
  <si>
    <t>341.</t>
  </si>
  <si>
    <t>Zawór wstęp.ster.V300 kpl</t>
  </si>
  <si>
    <t>342.</t>
  </si>
  <si>
    <t>Zawór odpowietrz. z armat. (kpl.)</t>
  </si>
  <si>
    <t>343.</t>
  </si>
  <si>
    <t>Blok filtra do urz. sterującego kpl.</t>
  </si>
  <si>
    <t>344.</t>
  </si>
  <si>
    <t>345.</t>
  </si>
  <si>
    <t>Zawór odpowietrzający</t>
  </si>
  <si>
    <t>346.</t>
  </si>
  <si>
    <t>Przetyczna DN10</t>
  </si>
  <si>
    <t>347.</t>
  </si>
  <si>
    <t>Króciec redukcyjny</t>
  </si>
  <si>
    <t>348.</t>
  </si>
  <si>
    <t>349.</t>
  </si>
  <si>
    <t>Membrana</t>
  </si>
  <si>
    <t>350.</t>
  </si>
  <si>
    <t>351.</t>
  </si>
  <si>
    <t>352.</t>
  </si>
  <si>
    <t>Podkładka usit</t>
  </si>
  <si>
    <t>353.</t>
  </si>
  <si>
    <t>Hydroakumulator 0,1 l 500 bar</t>
  </si>
  <si>
    <t>354.</t>
  </si>
  <si>
    <t>Złącze-E</t>
  </si>
  <si>
    <t>355.</t>
  </si>
  <si>
    <t>Kolano gniazdowe DN32</t>
  </si>
  <si>
    <t>356.</t>
  </si>
  <si>
    <t>Złącze wtykowe proste</t>
  </si>
  <si>
    <t>357.</t>
  </si>
  <si>
    <t>Przetyczka DN 32</t>
  </si>
  <si>
    <t>358.</t>
  </si>
  <si>
    <t>Wąż ssawny DN 32</t>
  </si>
  <si>
    <t>359.</t>
  </si>
  <si>
    <t>Obudowa wkładu sitkowego</t>
  </si>
  <si>
    <t>360.</t>
  </si>
  <si>
    <t>Wkład sitkowy</t>
  </si>
  <si>
    <t>361.</t>
  </si>
  <si>
    <t>362.</t>
  </si>
  <si>
    <t xml:space="preserve">Podkładka sprężysta 12  </t>
  </si>
  <si>
    <t>363.</t>
  </si>
  <si>
    <t>364.</t>
  </si>
  <si>
    <t>365.</t>
  </si>
  <si>
    <t>Złącze T</t>
  </si>
  <si>
    <t>366.</t>
  </si>
  <si>
    <t>Złączka DN 20</t>
  </si>
  <si>
    <t>367.</t>
  </si>
  <si>
    <t>Kolanko DN 20</t>
  </si>
  <si>
    <t>368.</t>
  </si>
  <si>
    <t>Przetyczka DN 20</t>
  </si>
  <si>
    <t>369.</t>
  </si>
  <si>
    <t>370.</t>
  </si>
  <si>
    <t>371.</t>
  </si>
  <si>
    <t>Podkładka koronkowa</t>
  </si>
  <si>
    <t>372.</t>
  </si>
  <si>
    <t>373.</t>
  </si>
  <si>
    <t>374.</t>
  </si>
  <si>
    <t>Złączka krzyżowa D25</t>
  </si>
  <si>
    <t>375.</t>
  </si>
  <si>
    <t>Śruba drążona do zaw. bezp.</t>
  </si>
  <si>
    <t>376.</t>
  </si>
  <si>
    <t>377.</t>
  </si>
  <si>
    <t xml:space="preserve">Złącze DN 20 </t>
  </si>
  <si>
    <t>378.</t>
  </si>
  <si>
    <t>379.</t>
  </si>
  <si>
    <t>380.</t>
  </si>
  <si>
    <t>381.</t>
  </si>
  <si>
    <t>Drut</t>
  </si>
  <si>
    <t>382.</t>
  </si>
  <si>
    <t>383.</t>
  </si>
  <si>
    <t>Złącze kompletne</t>
  </si>
  <si>
    <t>384.</t>
  </si>
  <si>
    <t>Płyta z przyłączająca G 1 1/2"</t>
  </si>
  <si>
    <t>385.</t>
  </si>
  <si>
    <t>386.</t>
  </si>
  <si>
    <t>387.</t>
  </si>
  <si>
    <t>388.</t>
  </si>
  <si>
    <t>Obudowa zaworu</t>
  </si>
  <si>
    <t>389.</t>
  </si>
  <si>
    <t>Motylek zaworu</t>
  </si>
  <si>
    <t>390.</t>
  </si>
  <si>
    <t>391.</t>
  </si>
  <si>
    <t>Wspornik sprężyny</t>
  </si>
  <si>
    <t>392.</t>
  </si>
  <si>
    <t>393.</t>
  </si>
  <si>
    <t>394.</t>
  </si>
  <si>
    <t>395.</t>
  </si>
  <si>
    <t>396.</t>
  </si>
  <si>
    <t>397.</t>
  </si>
  <si>
    <t>398.</t>
  </si>
  <si>
    <t>Zawór zwrotny bez końc. redukc.</t>
  </si>
  <si>
    <t>399.</t>
  </si>
  <si>
    <t>Zawór zwrotny z końc. redukc.</t>
  </si>
  <si>
    <t>400.</t>
  </si>
  <si>
    <t>401.</t>
  </si>
  <si>
    <t>Poł. sprzęg. str. pompy z wkładami D60</t>
  </si>
  <si>
    <t>402.</t>
  </si>
  <si>
    <t>Poł. sprzęg. str. pompy z wkładami D85</t>
  </si>
  <si>
    <t>403.</t>
  </si>
  <si>
    <t>Poł. sprzęg. str. silnika/wał siln. D80</t>
  </si>
  <si>
    <t>404.</t>
  </si>
  <si>
    <t>Poł. sprzęg. str. silnika/wał siln. D90</t>
  </si>
  <si>
    <t>405.</t>
  </si>
  <si>
    <t>Płyta pod inżektor</t>
  </si>
  <si>
    <t>406.</t>
  </si>
  <si>
    <t>Kątownik</t>
  </si>
  <si>
    <t>407.</t>
  </si>
  <si>
    <t>Inżektor</t>
  </si>
  <si>
    <t>408.</t>
  </si>
  <si>
    <t>Zawór elektromagnetyczny</t>
  </si>
  <si>
    <t>409.</t>
  </si>
  <si>
    <t>410.</t>
  </si>
  <si>
    <t>Manometr glicerynowy 0-40 bar</t>
  </si>
  <si>
    <t>411.</t>
  </si>
  <si>
    <t>Złącze końcowe</t>
  </si>
  <si>
    <t>412.</t>
  </si>
  <si>
    <t>413.</t>
  </si>
  <si>
    <t>414.</t>
  </si>
  <si>
    <t>415.</t>
  </si>
  <si>
    <t>416.</t>
  </si>
  <si>
    <t>417.</t>
  </si>
  <si>
    <t>418.</t>
  </si>
  <si>
    <t>Przyłącze manometru</t>
  </si>
  <si>
    <t>419.</t>
  </si>
  <si>
    <t>420.</t>
  </si>
  <si>
    <t>421.</t>
  </si>
  <si>
    <t>Złącze obrotowe</t>
  </si>
  <si>
    <t>422.</t>
  </si>
  <si>
    <t>Wąż</t>
  </si>
  <si>
    <t>423.</t>
  </si>
  <si>
    <t>Złącze gniazdowe</t>
  </si>
  <si>
    <t>424.</t>
  </si>
  <si>
    <t>Rurka gwintowana</t>
  </si>
  <si>
    <t>425.</t>
  </si>
  <si>
    <t>426.</t>
  </si>
  <si>
    <t>Złącze przejściowe</t>
  </si>
  <si>
    <t>427.</t>
  </si>
  <si>
    <t>428.</t>
  </si>
  <si>
    <t>Złącze wysokociśnieniowe</t>
  </si>
  <si>
    <t>429.</t>
  </si>
  <si>
    <t>430.</t>
  </si>
  <si>
    <t>Obejma na wąż</t>
  </si>
  <si>
    <t>431.</t>
  </si>
  <si>
    <t>432.</t>
  </si>
  <si>
    <t>Tuleja do węża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</si>
  <si>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</si>
  <si>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</si>
  <si>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</si>
  <si>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</si>
  <si>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</si>
  <si>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</si>
  <si>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</si>
  <si>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</si>
  <si>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</si>
  <si>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</si>
  <si>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</si>
  <si>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</si>
  <si>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</si>
  <si>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</si>
  <si>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</si>
  <si>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</si>
  <si>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</si>
  <si>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</si>
  <si>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</si>
  <si>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</si>
  <si>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Korek zamykający</t>
  </si>
  <si>
    <t>453.</t>
  </si>
  <si>
    <t>454.</t>
  </si>
  <si>
    <t>Złącze - GE D32-1 1/2"</t>
  </si>
  <si>
    <t>455.</t>
  </si>
  <si>
    <t>Płytka przyłączająca do H 30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</si>
  <si>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</si>
  <si>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</si>
  <si>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</si>
  <si>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</si>
  <si>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</si>
  <si>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</si>
  <si>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</si>
  <si>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</si>
  <si>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</si>
  <si>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</si>
  <si>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</si>
  <si>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 xml:space="preserve">Zawór sterujący H 30 kpl. </t>
  </si>
  <si>
    <t>467.</t>
  </si>
  <si>
    <t>Obudowa zaworu H 300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</si>
  <si>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</si>
  <si>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</si>
  <si>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</si>
  <si>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</si>
  <si>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</si>
  <si>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</si>
  <si>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</si>
  <si>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</si>
  <si>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</si>
  <si>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</si>
  <si>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</si>
  <si>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</si>
  <si>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</si>
  <si>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</si>
  <si>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</si>
  <si>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</si>
  <si>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</si>
  <si>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</si>
  <si>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</si>
  <si>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</si>
  <si>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</si>
  <si>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Uszczelnienia kpl.</t>
  </si>
  <si>
    <t>489.</t>
  </si>
  <si>
    <t>490.</t>
  </si>
  <si>
    <t>Kołek gwintowany M 6 x 10</t>
  </si>
  <si>
    <t>491.</t>
  </si>
  <si>
    <t>Kołek gwintowany M 8 x 10</t>
  </si>
  <si>
    <t>492.</t>
  </si>
  <si>
    <t>Złącze DN25 wtyk R1"</t>
  </si>
  <si>
    <t>493.</t>
  </si>
  <si>
    <t>Złącze DN25 gniazdo R1"</t>
  </si>
  <si>
    <t>494.</t>
  </si>
  <si>
    <t>Podkłądka- Usit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</si>
  <si>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</si>
  <si>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</si>
  <si>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</si>
  <si>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</si>
  <si>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</si>
  <si>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</si>
  <si>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</si>
  <si>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</si>
  <si>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</si>
  <si>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</si>
  <si>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Tuleja siedliska zaworu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</si>
  <si>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</si>
  <si>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</si>
  <si>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</si>
  <si>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</si>
  <si>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</si>
  <si>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</si>
  <si>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</si>
  <si>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</si>
  <si>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</si>
  <si>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</si>
  <si>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</si>
  <si>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Stożek zaworu</t>
  </si>
  <si>
    <t>516.</t>
  </si>
  <si>
    <t>517.</t>
  </si>
  <si>
    <t>518.</t>
  </si>
  <si>
    <t>Korek platikowy do w/w płytki</t>
  </si>
  <si>
    <t>519.</t>
  </si>
  <si>
    <t>520.</t>
  </si>
  <si>
    <t>521.</t>
  </si>
  <si>
    <t>522.</t>
  </si>
  <si>
    <t>523.</t>
  </si>
  <si>
    <t>524.</t>
  </si>
  <si>
    <t>525.</t>
  </si>
  <si>
    <t>526.</t>
  </si>
  <si>
    <t>Złacze proste dwustronne ze stożkiem uszczelniającym</t>
  </si>
  <si>
    <t>527.</t>
  </si>
  <si>
    <t>Złącze DN 25/R1 1/4"</t>
  </si>
  <si>
    <t>528.</t>
  </si>
  <si>
    <t>Złacze proste</t>
  </si>
  <si>
    <t>529.</t>
  </si>
  <si>
    <t>Przetyczka DN25</t>
  </si>
  <si>
    <t>530.</t>
  </si>
  <si>
    <t>Armatura przelewowa DN25 kpl.</t>
  </si>
  <si>
    <t>531.</t>
  </si>
  <si>
    <t>Obudowa zaworu V 300 z dyszami 4559622, 4559614, 4559606</t>
  </si>
  <si>
    <t>532.</t>
  </si>
  <si>
    <t>Śruba nastawcza</t>
  </si>
  <si>
    <t>533.</t>
  </si>
  <si>
    <t>Bolec sprężynowy</t>
  </si>
  <si>
    <t>534.</t>
  </si>
  <si>
    <t>Sprężyna talerzowa</t>
  </si>
  <si>
    <t>535.</t>
  </si>
  <si>
    <t>536.</t>
  </si>
  <si>
    <t>537.</t>
  </si>
  <si>
    <t>538.</t>
  </si>
  <si>
    <t>539.</t>
  </si>
  <si>
    <t>Gniazdo zaworu</t>
  </si>
  <si>
    <t>540.</t>
  </si>
  <si>
    <t>541.</t>
  </si>
  <si>
    <t>542.</t>
  </si>
  <si>
    <t>Dysza M8 x 1,5</t>
  </si>
  <si>
    <t>543.</t>
  </si>
  <si>
    <t>Dysza M6 x 0,8</t>
  </si>
  <si>
    <t>544.</t>
  </si>
  <si>
    <t>Dysza M8 x 0,8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</si>
  <si>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</si>
  <si>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</si>
  <si>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</si>
  <si>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</si>
  <si>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</si>
  <si>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</si>
  <si>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</si>
  <si>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</si>
  <si>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</si>
  <si>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 xml:space="preserve">Wkład do zaworu kpl. (NOWE ROZWIĄZANIE 6576524) 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</si>
  <si>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</si>
  <si>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</si>
  <si>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</si>
  <si>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</si>
  <si>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</si>
  <si>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</si>
  <si>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</si>
  <si>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</si>
  <si>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</si>
  <si>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Wkład do zaworu kpl.</t>
  </si>
  <si>
    <t>563.</t>
  </si>
  <si>
    <t>564.</t>
  </si>
  <si>
    <t>Tłoczek zaworu V 300</t>
  </si>
  <si>
    <t>565.</t>
  </si>
  <si>
    <t xml:space="preserve">Tuleja  </t>
  </si>
  <si>
    <t>566.</t>
  </si>
  <si>
    <t>567.</t>
  </si>
  <si>
    <t>568.</t>
  </si>
  <si>
    <t>569.</t>
  </si>
  <si>
    <t>Nakrętka sześcokątna</t>
  </si>
  <si>
    <t>570.</t>
  </si>
  <si>
    <t>571.</t>
  </si>
  <si>
    <t>572.</t>
  </si>
  <si>
    <t>573.</t>
  </si>
  <si>
    <t>574.</t>
  </si>
  <si>
    <t>575.</t>
  </si>
  <si>
    <t>576.</t>
  </si>
  <si>
    <t>Obudowa filtra</t>
  </si>
  <si>
    <t>577.</t>
  </si>
  <si>
    <t>Filtr do urządz. sterującego</t>
  </si>
  <si>
    <t>578.</t>
  </si>
  <si>
    <t xml:space="preserve">O-ring </t>
  </si>
  <si>
    <t>579.</t>
  </si>
  <si>
    <t>580.</t>
  </si>
  <si>
    <t>581.</t>
  </si>
  <si>
    <t>582.</t>
  </si>
  <si>
    <t>Mocowanie stożka zaworu</t>
  </si>
  <si>
    <t>583.</t>
  </si>
  <si>
    <t>584.</t>
  </si>
  <si>
    <t>585.</t>
  </si>
  <si>
    <t>586.</t>
  </si>
  <si>
    <t>587.</t>
  </si>
  <si>
    <t>588.</t>
  </si>
  <si>
    <t>589.</t>
  </si>
  <si>
    <t>590.</t>
  </si>
  <si>
    <t>Podkładka 1,0 mm</t>
  </si>
  <si>
    <t>591.</t>
  </si>
  <si>
    <t>Podkładka 1,2 mm</t>
  </si>
  <si>
    <t>592.</t>
  </si>
  <si>
    <t>Podkładka 1,4 mm</t>
  </si>
  <si>
    <t>593.</t>
  </si>
  <si>
    <t>Podkładka 1,6 mm</t>
  </si>
  <si>
    <t>594.</t>
  </si>
  <si>
    <t>Podkładka 1,8 mm</t>
  </si>
  <si>
    <t>595.</t>
  </si>
  <si>
    <t>596.</t>
  </si>
  <si>
    <t>Śruba odpowietrzająca</t>
  </si>
  <si>
    <t>597.</t>
  </si>
  <si>
    <t>Kołek rozprężny</t>
  </si>
  <si>
    <t>598.</t>
  </si>
  <si>
    <t>599.</t>
  </si>
  <si>
    <t>Drut do plomb</t>
  </si>
  <si>
    <t>600.</t>
  </si>
  <si>
    <t>Plomba</t>
  </si>
  <si>
    <t>601.</t>
  </si>
  <si>
    <t>602.</t>
  </si>
  <si>
    <t>603.</t>
  </si>
  <si>
    <t>604.</t>
  </si>
  <si>
    <t>605.</t>
  </si>
  <si>
    <t>606.</t>
  </si>
  <si>
    <t>607.</t>
  </si>
  <si>
    <t>608.</t>
  </si>
  <si>
    <t>Śruba drążona z nakrętką</t>
  </si>
  <si>
    <t>609.</t>
  </si>
  <si>
    <t>Śruba drążona kpl.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</si>
  <si>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</si>
  <si>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</si>
  <si>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</si>
  <si>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</si>
  <si>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</si>
  <si>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</si>
  <si>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</si>
  <si>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</si>
  <si>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</si>
  <si>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Kompletna śruba drążona</t>
  </si>
  <si>
    <t>619.</t>
  </si>
  <si>
    <t>Korpus zaworu</t>
  </si>
  <si>
    <t>620.</t>
  </si>
  <si>
    <t>Płytka przyłączeniowa</t>
  </si>
  <si>
    <t>621.</t>
  </si>
  <si>
    <t>Hydroakumulator 0,1 l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</si>
  <si>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</si>
  <si>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</si>
  <si>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</si>
  <si>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</si>
  <si>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</si>
  <si>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</si>
  <si>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</si>
  <si>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</si>
  <si>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</si>
  <si>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</si>
  <si>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</si>
  <si>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</si>
  <si>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</si>
  <si>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</si>
  <si>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</si>
  <si>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</si>
  <si>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</si>
  <si>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</si>
  <si>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Zawór U 504/400 kompletny</t>
  </si>
  <si>
    <t>640.</t>
  </si>
  <si>
    <t>641.</t>
  </si>
  <si>
    <t>642.</t>
  </si>
  <si>
    <t>643.</t>
  </si>
  <si>
    <t>644.</t>
  </si>
  <si>
    <t>645.</t>
  </si>
  <si>
    <t>Śruba sześciokatna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</si>
  <si>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</si>
  <si>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</si>
  <si>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</si>
  <si>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</si>
  <si>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</si>
  <si>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</si>
  <si>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</si>
  <si>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</si>
  <si>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</si>
  <si>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</si>
  <si>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</si>
  <si>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Pokrywa zabezpieczająca</t>
  </si>
  <si>
    <t>657.</t>
  </si>
  <si>
    <t>658.</t>
  </si>
  <si>
    <t>659.</t>
  </si>
  <si>
    <t>660.</t>
  </si>
  <si>
    <t>661.</t>
  </si>
  <si>
    <t>662.</t>
  </si>
  <si>
    <t>663.</t>
  </si>
  <si>
    <t>Plomba ołowiana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</si>
  <si>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</si>
  <si>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</si>
  <si>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</si>
  <si>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</si>
  <si>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</si>
  <si>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</si>
  <si>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</si>
  <si>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</si>
  <si>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</si>
  <si>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</si>
  <si>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</si>
  <si>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</si>
  <si>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</si>
  <si>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</si>
  <si>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</si>
  <si>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</si>
  <si>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</si>
  <si>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</si>
  <si>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</si>
  <si>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</si>
  <si>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</si>
  <si>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</si>
  <si>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</si>
  <si>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</si>
  <si>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</si>
  <si>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</si>
  <si>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</si>
  <si>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</si>
  <si>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</si>
  <si>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</si>
  <si>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</si>
  <si>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</si>
  <si>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</si>
  <si>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Zawór U504/200 kompletny</t>
  </si>
  <si>
    <t>697.</t>
  </si>
  <si>
    <t>Złącze proste</t>
  </si>
  <si>
    <t>698.</t>
  </si>
  <si>
    <t>Złącze redukcyjne</t>
  </si>
  <si>
    <t>699.</t>
  </si>
  <si>
    <t>700.</t>
  </si>
  <si>
    <t>Manometr glicerynowy 100 bar</t>
  </si>
  <si>
    <t>701.</t>
  </si>
  <si>
    <t>702.</t>
  </si>
  <si>
    <t>703.</t>
  </si>
  <si>
    <t>Czujnik niskiego ciśnienia</t>
  </si>
  <si>
    <t>704.</t>
  </si>
  <si>
    <t>705.</t>
  </si>
  <si>
    <t xml:space="preserve">Wskaźnik temperatury </t>
  </si>
  <si>
    <t>706.</t>
  </si>
  <si>
    <t>707.</t>
  </si>
  <si>
    <t>Płytka przyłączowa-ssanie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</si>
  <si>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</si>
  <si>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</si>
  <si>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</si>
  <si>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</si>
  <si>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</si>
  <si>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</si>
  <si>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</si>
  <si>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</si>
  <si>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</si>
  <si>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</si>
  <si>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Czujnik ciśnienia oleju FF 4-4</t>
  </si>
  <si>
    <t>718.</t>
  </si>
  <si>
    <t>719.</t>
  </si>
  <si>
    <t>720.</t>
  </si>
  <si>
    <t>Wyłącznik uchylny (stary nr 2327317)</t>
  </si>
  <si>
    <t>721.</t>
  </si>
  <si>
    <t>722.</t>
  </si>
  <si>
    <t>723.</t>
  </si>
  <si>
    <t>724.</t>
  </si>
  <si>
    <t>725.</t>
  </si>
  <si>
    <t>726.</t>
  </si>
  <si>
    <t>727.</t>
  </si>
  <si>
    <t>Złącze L</t>
  </si>
  <si>
    <t>728.</t>
  </si>
  <si>
    <t>Rura 50 dł.</t>
  </si>
  <si>
    <t>729.</t>
  </si>
  <si>
    <t>730.</t>
  </si>
  <si>
    <t>Rura 40 dł.</t>
  </si>
  <si>
    <t>731.</t>
  </si>
  <si>
    <t>Złącze D 10 G 1/4” MAV 10 - PLR</t>
  </si>
  <si>
    <t>732.</t>
  </si>
  <si>
    <t>Manometr glicerynowy 10 bar</t>
  </si>
  <si>
    <t>733.</t>
  </si>
  <si>
    <t>734.</t>
  </si>
  <si>
    <t>735.</t>
  </si>
  <si>
    <t>736.</t>
  </si>
  <si>
    <t>737.</t>
  </si>
  <si>
    <t xml:space="preserve">Redukcja </t>
  </si>
  <si>
    <t>738.</t>
  </si>
  <si>
    <t>Czujnik z armaturą i wyłącz. kpl.</t>
  </si>
  <si>
    <t>739.</t>
  </si>
  <si>
    <t>740.</t>
  </si>
  <si>
    <t xml:space="preserve">Śruba sześciokątna 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</si>
  <si>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</si>
  <si>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</si>
  <si>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</si>
  <si>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</si>
  <si>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</si>
  <si>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</si>
  <si>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</si>
  <si>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</si>
  <si>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</si>
  <si>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</si>
  <si>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</si>
  <si>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</si>
  <si>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</si>
  <si>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</si>
  <si>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</si>
  <si>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</si>
  <si>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</si>
  <si>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Czujnik z armaturą komplet</t>
  </si>
  <si>
    <t>758.</t>
  </si>
  <si>
    <t>Manometr glicerynowy 250 bar</t>
  </si>
  <si>
    <t>759.</t>
  </si>
  <si>
    <t>Nakrętka M 38 S</t>
  </si>
  <si>
    <t>760.</t>
  </si>
  <si>
    <t>Uszczelnienie DKIR G ½”</t>
  </si>
  <si>
    <t>761.</t>
  </si>
  <si>
    <t>762.</t>
  </si>
  <si>
    <t>Złącze-L</t>
  </si>
  <si>
    <t>763.</t>
  </si>
  <si>
    <t>Zawór kulowy DN 32-PN 250 bar</t>
  </si>
  <si>
    <t>764.</t>
  </si>
  <si>
    <t>Złącze kątowe 38S</t>
  </si>
  <si>
    <t>765.</t>
  </si>
  <si>
    <t>766.</t>
  </si>
  <si>
    <t>767.</t>
  </si>
  <si>
    <t>768.</t>
  </si>
  <si>
    <t>Złącze GE D32 - 1 1/2"</t>
  </si>
  <si>
    <t>769.</t>
  </si>
  <si>
    <t xml:space="preserve">Złącze-E </t>
  </si>
  <si>
    <t>770.</t>
  </si>
  <si>
    <t>Armatura wysokociś. DN32 kpl.</t>
  </si>
  <si>
    <t>771.</t>
  </si>
  <si>
    <t>Wąż ciśnieniowy DN 32-PN 125</t>
  </si>
  <si>
    <t>772.</t>
  </si>
  <si>
    <t>773.</t>
  </si>
  <si>
    <t>774.</t>
  </si>
  <si>
    <t>775.</t>
  </si>
  <si>
    <t>776.</t>
  </si>
  <si>
    <t>Nakrętka M 3 6x2</t>
  </si>
  <si>
    <t>777.</t>
  </si>
  <si>
    <t>Króciec przyłączowy manometru</t>
  </si>
  <si>
    <t>778.</t>
  </si>
  <si>
    <t>779.</t>
  </si>
  <si>
    <t>780.</t>
  </si>
  <si>
    <t>Wyłącznik temperatury</t>
  </si>
  <si>
    <t>781.</t>
  </si>
  <si>
    <t>782.</t>
  </si>
  <si>
    <t>783.</t>
  </si>
  <si>
    <t>784.</t>
  </si>
  <si>
    <t>785.</t>
  </si>
  <si>
    <t>Czujnik wysok. Ciśnienia FF4-250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</si>
  <si>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</si>
  <si>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</si>
  <si>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</si>
  <si>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</si>
  <si>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</si>
  <si>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</si>
  <si>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</si>
  <si>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</si>
  <si>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</si>
  <si>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</si>
  <si>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Wąż DN 10</t>
  </si>
  <si>
    <t>796.</t>
  </si>
  <si>
    <t>797.</t>
  </si>
  <si>
    <t>798.</t>
  </si>
  <si>
    <t>799.</t>
  </si>
  <si>
    <t>800.</t>
  </si>
  <si>
    <t>Poł. sprzęg. str. pompy z wkładami</t>
  </si>
  <si>
    <t>801.</t>
  </si>
  <si>
    <t>Sprzęgło str. silnika D80</t>
  </si>
  <si>
    <t>802.</t>
  </si>
  <si>
    <t>Śruba drążona do z.b. 32l.</t>
  </si>
  <si>
    <t>803.</t>
  </si>
  <si>
    <t>804.</t>
  </si>
  <si>
    <t>Armatura ciśnieniowa kpl.</t>
  </si>
  <si>
    <t>805.</t>
  </si>
  <si>
    <t>Czujnik temperatury</t>
  </si>
  <si>
    <t>806.</t>
  </si>
  <si>
    <t>Kabel iskrobezpieczny 1 m</t>
  </si>
  <si>
    <t>807.</t>
  </si>
  <si>
    <t>808.</t>
  </si>
  <si>
    <t>809.</t>
  </si>
  <si>
    <t>810.</t>
  </si>
  <si>
    <t>Czujnik temperatury kpl.</t>
  </si>
  <si>
    <t>Wartość zadania nr 5.3:</t>
  </si>
  <si>
    <t xml:space="preserve">Łączna wartośc zadania 5 (5.1+5.3): </t>
  </si>
  <si>
    <t>Wartość zadania nr 5.2:</t>
  </si>
  <si>
    <t>Wartość zadania nr 5.1:</t>
  </si>
  <si>
    <t xml:space="preserve">Łączna wartośc zadania 2 (2.1+2.2): </t>
  </si>
  <si>
    <t xml:space="preserve">Wartość  zadania 2.2 </t>
  </si>
  <si>
    <t>42.    </t>
  </si>
  <si>
    <t>43.    </t>
  </si>
  <si>
    <t>44.    </t>
  </si>
  <si>
    <t>45.    </t>
  </si>
  <si>
    <t>46.    </t>
  </si>
  <si>
    <t>47.    </t>
  </si>
  <si>
    <t>48.    </t>
  </si>
  <si>
    <t>49.    </t>
  </si>
  <si>
    <t>50.    </t>
  </si>
  <si>
    <t>51.    </t>
  </si>
  <si>
    <t>52.    </t>
  </si>
  <si>
    <t>53.    </t>
  </si>
  <si>
    <t>54.    </t>
  </si>
  <si>
    <t>55.    </t>
  </si>
  <si>
    <t>56.    </t>
  </si>
  <si>
    <t>57.    </t>
  </si>
  <si>
    <t>58.    </t>
  </si>
  <si>
    <t>59.    </t>
  </si>
  <si>
    <t>60.    </t>
  </si>
  <si>
    <t>61.    </t>
  </si>
  <si>
    <t>62.    </t>
  </si>
  <si>
    <t>63.    </t>
  </si>
  <si>
    <t>64.    </t>
  </si>
  <si>
    <t>65.    </t>
  </si>
  <si>
    <t>66.    </t>
  </si>
  <si>
    <t>67.    </t>
  </si>
  <si>
    <t>68.    </t>
  </si>
  <si>
    <t>69.    </t>
  </si>
  <si>
    <t>70.    </t>
  </si>
  <si>
    <t>71.    </t>
  </si>
  <si>
    <t>72.    </t>
  </si>
  <si>
    <t>73.    </t>
  </si>
  <si>
    <t>75.    </t>
  </si>
  <si>
    <t>76.    </t>
  </si>
  <si>
    <t>77.    </t>
  </si>
  <si>
    <t>78.    </t>
  </si>
  <si>
    <t>79.    </t>
  </si>
  <si>
    <t>80.    </t>
  </si>
  <si>
    <t>81.    </t>
  </si>
  <si>
    <t>82.    </t>
  </si>
  <si>
    <t>83.    </t>
  </si>
  <si>
    <t>84.    </t>
  </si>
  <si>
    <t>85.    </t>
  </si>
  <si>
    <t>86.    </t>
  </si>
  <si>
    <t>87.    </t>
  </si>
  <si>
    <t>88.    </t>
  </si>
  <si>
    <t>89.    </t>
  </si>
  <si>
    <t>90.    </t>
  </si>
  <si>
    <t>91.    </t>
  </si>
  <si>
    <t>92.    </t>
  </si>
  <si>
    <t>93.    </t>
  </si>
  <si>
    <t>94.    </t>
  </si>
  <si>
    <t>95.    </t>
  </si>
  <si>
    <t>96.    </t>
  </si>
  <si>
    <t>97.    </t>
  </si>
  <si>
    <t>98.    </t>
  </si>
  <si>
    <t>99.    </t>
  </si>
  <si>
    <t>100.            </t>
  </si>
  <si>
    <t>101.            </t>
  </si>
  <si>
    <t>102.            </t>
  </si>
  <si>
    <t>103.            </t>
  </si>
  <si>
    <t>104.            </t>
  </si>
  <si>
    <t>105.            </t>
  </si>
  <si>
    <t>106.            </t>
  </si>
  <si>
    <t>107.            </t>
  </si>
  <si>
    <t>108.            </t>
  </si>
  <si>
    <t>109.            </t>
  </si>
  <si>
    <t>110.            </t>
  </si>
  <si>
    <t>111.            </t>
  </si>
  <si>
    <t>112.            </t>
  </si>
  <si>
    <t>113.            </t>
  </si>
  <si>
    <t>114.            </t>
  </si>
  <si>
    <t>115.            </t>
  </si>
  <si>
    <t>116.            </t>
  </si>
  <si>
    <t>117.            </t>
  </si>
  <si>
    <t>118.            </t>
  </si>
  <si>
    <t>119.            </t>
  </si>
  <si>
    <t>120.            </t>
  </si>
  <si>
    <t>122.            </t>
  </si>
  <si>
    <t>123.            </t>
  </si>
  <si>
    <t>124.            </t>
  </si>
  <si>
    <t>125.            </t>
  </si>
  <si>
    <t>126.            </t>
  </si>
  <si>
    <t>127.            </t>
  </si>
  <si>
    <t>128.            </t>
  </si>
  <si>
    <t>129.            </t>
  </si>
  <si>
    <t>130.            </t>
  </si>
  <si>
    <t>131.            </t>
  </si>
  <si>
    <t>132.            </t>
  </si>
  <si>
    <t>133.            </t>
  </si>
  <si>
    <t>134.            </t>
  </si>
  <si>
    <t>135.            </t>
  </si>
  <si>
    <t>136.            </t>
  </si>
  <si>
    <t>137.            </t>
  </si>
  <si>
    <t>138.            </t>
  </si>
  <si>
    <t>139.            </t>
  </si>
  <si>
    <t>140.            </t>
  </si>
  <si>
    <t>141.            </t>
  </si>
  <si>
    <t>142.            </t>
  </si>
  <si>
    <t>143.            </t>
  </si>
  <si>
    <t>144.            </t>
  </si>
  <si>
    <t>145.            </t>
  </si>
  <si>
    <t>146.            </t>
  </si>
  <si>
    <t>147.            </t>
  </si>
  <si>
    <t>148.            </t>
  </si>
  <si>
    <t>811.</t>
  </si>
  <si>
    <t>812.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</si>
</sst>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Symbol"/>
      <family val="1"/>
      <charset val="2"/>
    </font>
    <font>
      <sz val="8.8000000000000007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7"/>
      <color theme="1"/>
      <name val="Times New Roman"/>
      <family val="1"/>
      <charset val="238"/>
    </font>
    <font>
      <sz val="11"/>
      <color rgb="FF000000"/>
      <name val="Arial"/>
      <family val="2"/>
      <charset val="238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8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9"/>
      <name val="Verdana"/>
      <family val="2"/>
      <charset val="238"/>
    </font>
    <font>
      <sz val="9"/>
      <name val="Verdana"/>
      <family val="2"/>
    </font>
    <font>
      <b/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8" fillId="0" borderId="0"/>
    <xf numFmtId="0" fontId="48" fillId="0" borderId="0"/>
  </cellStyleXfs>
  <cellXfs count="375">
    <xf numFmtId="0" fontId="0" fillId="0" borderId="0" xfId="0"/>
    <xf numFmtId="0" fontId="8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5" borderId="8" xfId="0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0" fillId="3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8" fontId="0" fillId="3" borderId="0" xfId="0" applyNumberFormat="1" applyFill="1"/>
    <xf numFmtId="0" fontId="0" fillId="3" borderId="1" xfId="0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/>
    </xf>
    <xf numFmtId="0" fontId="15" fillId="0" borderId="21" xfId="0" applyFont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8" fillId="3" borderId="1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" fillId="2" borderId="29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8" fillId="3" borderId="13" xfId="0" applyFont="1" applyFill="1" applyBorder="1" applyAlignment="1">
      <alignment horizontal="left" vertical="center" wrapText="1"/>
    </xf>
    <xf numFmtId="0" fontId="17" fillId="5" borderId="34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/>
    </xf>
    <xf numFmtId="0" fontId="21" fillId="0" borderId="21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0" fillId="3" borderId="0" xfId="0" applyFill="1" applyAlignment="1">
      <alignment horizontal="left"/>
    </xf>
    <xf numFmtId="0" fontId="5" fillId="4" borderId="4" xfId="0" applyFont="1" applyFill="1" applyBorder="1" applyAlignment="1">
      <alignment horizontal="center"/>
    </xf>
    <xf numFmtId="0" fontId="14" fillId="8" borderId="7" xfId="0" applyFont="1" applyFill="1" applyBorder="1" applyAlignment="1">
      <alignment vertical="center" wrapText="1"/>
    </xf>
    <xf numFmtId="0" fontId="23" fillId="8" borderId="7" xfId="0" applyFont="1" applyFill="1" applyBorder="1" applyAlignment="1">
      <alignment horizontal="center" vertical="center" wrapText="1"/>
    </xf>
    <xf numFmtId="0" fontId="23" fillId="8" borderId="7" xfId="0" applyFont="1" applyFill="1" applyBorder="1" applyAlignment="1">
      <alignment vertical="center" wrapText="1"/>
    </xf>
    <xf numFmtId="0" fontId="15" fillId="0" borderId="27" xfId="0" applyFont="1" applyBorder="1" applyAlignment="1">
      <alignment horizontal="center" vertical="center"/>
    </xf>
    <xf numFmtId="0" fontId="23" fillId="0" borderId="7" xfId="0" applyFont="1" applyBorder="1" applyAlignment="1">
      <alignment vertical="center" wrapText="1"/>
    </xf>
    <xf numFmtId="0" fontId="23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0" fontId="15" fillId="8" borderId="7" xfId="0" applyFont="1" applyFill="1" applyBorder="1" applyAlignment="1">
      <alignment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left" vertical="center" indent="2"/>
    </xf>
    <xf numFmtId="0" fontId="0" fillId="3" borderId="0" xfId="0" applyFill="1" applyAlignment="1">
      <alignment horizontal="right"/>
    </xf>
    <xf numFmtId="0" fontId="12" fillId="0" borderId="20" xfId="0" applyFont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15" fillId="0" borderId="2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8" borderId="2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25" fillId="3" borderId="0" xfId="0" applyFont="1" applyFill="1"/>
    <xf numFmtId="0" fontId="25" fillId="3" borderId="0" xfId="0" applyFont="1" applyFill="1" applyAlignment="1">
      <alignment horizontal="center" vertical="center" wrapText="1"/>
    </xf>
    <xf numFmtId="0" fontId="26" fillId="3" borderId="0" xfId="0" applyFont="1" applyFill="1" applyAlignment="1">
      <alignment horizontal="center"/>
    </xf>
    <xf numFmtId="8" fontId="16" fillId="3" borderId="0" xfId="0" applyNumberFormat="1" applyFont="1" applyFill="1"/>
    <xf numFmtId="0" fontId="26" fillId="0" borderId="0" xfId="0" applyFont="1" applyAlignment="1">
      <alignment horizontal="center"/>
    </xf>
    <xf numFmtId="8" fontId="18" fillId="3" borderId="0" xfId="0" applyNumberFormat="1" applyFont="1" applyFill="1"/>
    <xf numFmtId="0" fontId="0" fillId="0" borderId="6" xfId="0" applyBorder="1"/>
    <xf numFmtId="8" fontId="5" fillId="3" borderId="0" xfId="0" applyNumberFormat="1" applyFont="1" applyFill="1"/>
    <xf numFmtId="0" fontId="8" fillId="3" borderId="0" xfId="0" applyFont="1" applyFill="1" applyAlignment="1">
      <alignment horizontal="right" vertical="center" wrapText="1"/>
    </xf>
    <xf numFmtId="8" fontId="25" fillId="3" borderId="0" xfId="0" applyNumberFormat="1" applyFont="1" applyFill="1"/>
    <xf numFmtId="0" fontId="0" fillId="3" borderId="0" xfId="0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0" fillId="3" borderId="13" xfId="0" applyFill="1" applyBorder="1"/>
    <xf numFmtId="0" fontId="12" fillId="3" borderId="0" xfId="0" applyFont="1" applyFill="1" applyAlignment="1">
      <alignment horizontal="center"/>
    </xf>
    <xf numFmtId="0" fontId="19" fillId="3" borderId="0" xfId="0" applyFont="1" applyFill="1" applyAlignment="1">
      <alignment horizontal="center" vertical="center" wrapText="1"/>
    </xf>
    <xf numFmtId="0" fontId="27" fillId="3" borderId="0" xfId="0" applyFont="1" applyFill="1" applyAlignment="1">
      <alignment horizontal="center"/>
    </xf>
    <xf numFmtId="0" fontId="27" fillId="3" borderId="0" xfId="0" applyFont="1" applyFill="1"/>
    <xf numFmtId="0" fontId="27" fillId="3" borderId="0" xfId="0" applyFont="1" applyFill="1" applyAlignment="1">
      <alignment horizontal="center" vertical="center" wrapText="1"/>
    </xf>
    <xf numFmtId="0" fontId="20" fillId="0" borderId="41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0" fillId="0" borderId="13" xfId="0" applyBorder="1"/>
    <xf numFmtId="0" fontId="20" fillId="0" borderId="26" xfId="0" applyFont="1" applyBorder="1" applyAlignment="1">
      <alignment vertical="center" wrapText="1"/>
    </xf>
    <xf numFmtId="0" fontId="20" fillId="0" borderId="27" xfId="0" applyFont="1" applyBorder="1" applyAlignment="1">
      <alignment vertical="center" wrapText="1"/>
    </xf>
    <xf numFmtId="0" fontId="20" fillId="0" borderId="28" xfId="0" applyFont="1" applyBorder="1" applyAlignment="1">
      <alignment vertical="center" wrapText="1"/>
    </xf>
    <xf numFmtId="0" fontId="16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6" fillId="8" borderId="27" xfId="0" applyFont="1" applyFill="1" applyBorder="1" applyAlignment="1">
      <alignment vertical="center" wrapText="1"/>
    </xf>
    <xf numFmtId="0" fontId="6" fillId="8" borderId="28" xfId="0" applyFont="1" applyFill="1" applyBorder="1" applyAlignment="1">
      <alignment vertical="center" wrapText="1"/>
    </xf>
    <xf numFmtId="2" fontId="0" fillId="3" borderId="0" xfId="0" applyNumberFormat="1" applyFill="1"/>
    <xf numFmtId="0" fontId="0" fillId="0" borderId="5" xfId="0" applyBorder="1"/>
    <xf numFmtId="0" fontId="6" fillId="0" borderId="1" xfId="0" applyFont="1" applyBorder="1" applyAlignment="1">
      <alignment horizontal="center" vertical="center"/>
    </xf>
    <xf numFmtId="0" fontId="6" fillId="0" borderId="39" xfId="0" applyFont="1" applyBorder="1" applyAlignment="1">
      <alignment vertical="center" wrapText="1"/>
    </xf>
    <xf numFmtId="0" fontId="6" fillId="0" borderId="38" xfId="0" applyFont="1" applyBorder="1" applyAlignment="1">
      <alignment horizontal="center" vertical="center" wrapText="1"/>
    </xf>
    <xf numFmtId="0" fontId="0" fillId="0" borderId="32" xfId="0" applyBorder="1"/>
    <xf numFmtId="0" fontId="5" fillId="3" borderId="37" xfId="0" applyFont="1" applyFill="1" applyBorder="1" applyAlignment="1">
      <alignment horizontal="center"/>
    </xf>
    <xf numFmtId="0" fontId="5" fillId="3" borderId="44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3" borderId="47" xfId="0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7" fillId="2" borderId="33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15" fillId="0" borderId="24" xfId="0" applyFont="1" applyBorder="1" applyAlignment="1">
      <alignment horizontal="center" vertical="center" wrapText="1"/>
    </xf>
    <xf numFmtId="0" fontId="32" fillId="10" borderId="7" xfId="0" applyFont="1" applyFill="1" applyBorder="1" applyAlignment="1">
      <alignment vertical="center" wrapText="1"/>
    </xf>
    <xf numFmtId="0" fontId="23" fillId="10" borderId="7" xfId="0" applyFont="1" applyFill="1" applyBorder="1" applyAlignment="1">
      <alignment horizontal="center" vertical="center" wrapText="1"/>
    </xf>
    <xf numFmtId="0" fontId="32" fillId="10" borderId="7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4" fillId="5" borderId="9" xfId="0" applyFont="1" applyFill="1" applyBorder="1" applyAlignment="1">
      <alignment horizontal="center" vertical="center" wrapText="1"/>
    </xf>
    <xf numFmtId="0" fontId="34" fillId="5" borderId="4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/>
    </xf>
    <xf numFmtId="0" fontId="18" fillId="5" borderId="29" xfId="0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/>
    </xf>
    <xf numFmtId="0" fontId="36" fillId="0" borderId="0" xfId="0" applyFont="1"/>
    <xf numFmtId="0" fontId="35" fillId="2" borderId="27" xfId="0" applyFont="1" applyFill="1" applyBorder="1" applyAlignment="1">
      <alignment horizontal="center"/>
    </xf>
    <xf numFmtId="0" fontId="0" fillId="0" borderId="23" xfId="0" applyBorder="1"/>
    <xf numFmtId="0" fontId="0" fillId="0" borderId="7" xfId="0" applyBorder="1"/>
    <xf numFmtId="0" fontId="0" fillId="0" borderId="27" xfId="0" applyBorder="1"/>
    <xf numFmtId="0" fontId="0" fillId="2" borderId="27" xfId="0" applyFill="1" applyBorder="1" applyAlignment="1">
      <alignment horizontal="center"/>
    </xf>
    <xf numFmtId="0" fontId="0" fillId="3" borderId="7" xfId="0" applyFill="1" applyBorder="1" applyAlignment="1">
      <alignment horizontal="right"/>
    </xf>
    <xf numFmtId="0" fontId="0" fillId="3" borderId="27" xfId="0" applyFill="1" applyBorder="1" applyAlignment="1">
      <alignment horizontal="right"/>
    </xf>
    <xf numFmtId="0" fontId="5" fillId="0" borderId="7" xfId="0" applyFont="1" applyBorder="1"/>
    <xf numFmtId="0" fontId="5" fillId="0" borderId="23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5" fillId="5" borderId="22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17" fillId="5" borderId="21" xfId="0" applyFon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41" fillId="0" borderId="0" xfId="0" applyFont="1"/>
    <xf numFmtId="0" fontId="42" fillId="0" borderId="0" xfId="0" applyFont="1" applyAlignment="1">
      <alignment vertical="center"/>
    </xf>
    <xf numFmtId="44" fontId="15" fillId="0" borderId="0" xfId="0" applyNumberFormat="1" applyFont="1" applyAlignment="1">
      <alignment horizontal="right"/>
    </xf>
    <xf numFmtId="0" fontId="43" fillId="0" borderId="0" xfId="0" applyFont="1" applyAlignment="1">
      <alignment vertical="center"/>
    </xf>
    <xf numFmtId="8" fontId="0" fillId="0" borderId="0" xfId="0" applyNumberFormat="1"/>
    <xf numFmtId="44" fontId="18" fillId="7" borderId="4" xfId="0" applyNumberFormat="1" applyFont="1" applyFill="1" applyBorder="1" applyAlignment="1">
      <alignment horizontal="right" vertical="center"/>
    </xf>
    <xf numFmtId="44" fontId="31" fillId="7" borderId="11" xfId="0" applyNumberFormat="1" applyFont="1" applyFill="1" applyBorder="1" applyAlignment="1">
      <alignment vertical="center"/>
    </xf>
    <xf numFmtId="44" fontId="18" fillId="7" borderId="4" xfId="0" applyNumberFormat="1" applyFont="1" applyFill="1" applyBorder="1" applyAlignment="1">
      <alignment vertical="center"/>
    </xf>
    <xf numFmtId="44" fontId="18" fillId="6" borderId="4" xfId="0" applyNumberFormat="1" applyFont="1" applyFill="1" applyBorder="1"/>
    <xf numFmtId="44" fontId="29" fillId="6" borderId="35" xfId="0" applyNumberFormat="1" applyFont="1" applyFill="1" applyBorder="1"/>
    <xf numFmtId="44" fontId="30" fillId="2" borderId="11" xfId="0" applyNumberFormat="1" applyFont="1" applyFill="1" applyBorder="1" applyAlignment="1">
      <alignment vertical="center"/>
    </xf>
    <xf numFmtId="44" fontId="29" fillId="6" borderId="35" xfId="0" applyNumberFormat="1" applyFont="1" applyFill="1" applyBorder="1" applyAlignment="1">
      <alignment vertical="center"/>
    </xf>
    <xf numFmtId="44" fontId="29" fillId="7" borderId="4" xfId="0" applyNumberFormat="1" applyFont="1" applyFill="1" applyBorder="1" applyAlignment="1">
      <alignment vertical="center"/>
    </xf>
    <xf numFmtId="0" fontId="24" fillId="3" borderId="0" xfId="0" applyFont="1" applyFill="1"/>
    <xf numFmtId="44" fontId="0" fillId="2" borderId="4" xfId="0" applyNumberFormat="1" applyFill="1" applyBorder="1"/>
    <xf numFmtId="44" fontId="0" fillId="0" borderId="22" xfId="0" applyNumberFormat="1" applyBorder="1"/>
    <xf numFmtId="44" fontId="0" fillId="0" borderId="23" xfId="0" applyNumberFormat="1" applyBorder="1"/>
    <xf numFmtId="0" fontId="45" fillId="0" borderId="7" xfId="0" applyFont="1" applyBorder="1" applyAlignment="1">
      <alignment vertical="center" wrapText="1"/>
    </xf>
    <xf numFmtId="0" fontId="46" fillId="8" borderId="7" xfId="0" applyFont="1" applyFill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10" fontId="18" fillId="6" borderId="35" xfId="0" applyNumberFormat="1" applyFont="1" applyFill="1" applyBorder="1"/>
    <xf numFmtId="44" fontId="0" fillId="2" borderId="23" xfId="0" applyNumberFormat="1" applyFill="1" applyBorder="1"/>
    <xf numFmtId="44" fontId="24" fillId="6" borderId="23" xfId="0" applyNumberFormat="1" applyFont="1" applyFill="1" applyBorder="1"/>
    <xf numFmtId="44" fontId="0" fillId="3" borderId="23" xfId="0" applyNumberFormat="1" applyFill="1" applyBorder="1"/>
    <xf numFmtId="44" fontId="17" fillId="2" borderId="23" xfId="0" applyNumberFormat="1" applyFont="1" applyFill="1" applyBorder="1"/>
    <xf numFmtId="44" fontId="18" fillId="6" borderId="23" xfId="0" applyNumberFormat="1" applyFont="1" applyFill="1" applyBorder="1"/>
    <xf numFmtId="44" fontId="24" fillId="9" borderId="23" xfId="0" applyNumberFormat="1" applyFont="1" applyFill="1" applyBorder="1"/>
    <xf numFmtId="44" fontId="18" fillId="7" borderId="23" xfId="0" applyNumberFormat="1" applyFont="1" applyFill="1" applyBorder="1"/>
    <xf numFmtId="44" fontId="35" fillId="0" borderId="23" xfId="0" applyNumberFormat="1" applyFont="1" applyBorder="1"/>
    <xf numFmtId="44" fontId="0" fillId="3" borderId="0" xfId="0" applyNumberFormat="1" applyFill="1"/>
    <xf numFmtId="44" fontId="3" fillId="0" borderId="23" xfId="0" applyNumberFormat="1" applyFont="1" applyBorder="1"/>
    <xf numFmtId="44" fontId="3" fillId="2" borderId="25" xfId="0" applyNumberFormat="1" applyFont="1" applyFill="1" applyBorder="1"/>
    <xf numFmtId="0" fontId="2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8" fillId="0" borderId="0" xfId="0" applyFont="1"/>
    <xf numFmtId="0" fontId="9" fillId="0" borderId="50" xfId="0" applyFont="1" applyBorder="1" applyAlignment="1">
      <alignment horizontal="left" vertical="center" wrapText="1"/>
    </xf>
    <xf numFmtId="44" fontId="18" fillId="6" borderId="11" xfId="0" applyNumberFormat="1" applyFont="1" applyFill="1" applyBorder="1" applyAlignment="1">
      <alignment horizontal="right" vertical="center"/>
    </xf>
    <xf numFmtId="0" fontId="14" fillId="0" borderId="52" xfId="0" applyFont="1" applyBorder="1" applyAlignment="1">
      <alignment vertical="center" wrapText="1"/>
    </xf>
    <xf numFmtId="0" fontId="14" fillId="0" borderId="50" xfId="0" applyFont="1" applyBorder="1" applyAlignment="1">
      <alignment vertical="center" wrapText="1"/>
    </xf>
    <xf numFmtId="0" fontId="14" fillId="0" borderId="53" xfId="0" applyFont="1" applyBorder="1" applyAlignment="1">
      <alignment vertical="center" wrapText="1"/>
    </xf>
    <xf numFmtId="44" fontId="0" fillId="9" borderId="45" xfId="0" applyNumberFormat="1" applyFill="1" applyBorder="1"/>
    <xf numFmtId="44" fontId="0" fillId="9" borderId="46" xfId="0" applyNumberFormat="1" applyFill="1" applyBorder="1"/>
    <xf numFmtId="44" fontId="0" fillId="9" borderId="54" xfId="0" applyNumberFormat="1" applyFill="1" applyBorder="1"/>
    <xf numFmtId="0" fontId="13" fillId="0" borderId="52" xfId="0" applyFont="1" applyBorder="1" applyAlignment="1">
      <alignment vertical="center" wrapText="1"/>
    </xf>
    <xf numFmtId="0" fontId="13" fillId="0" borderId="50" xfId="0" applyFont="1" applyBorder="1" applyAlignment="1">
      <alignment vertical="center" wrapText="1"/>
    </xf>
    <xf numFmtId="0" fontId="13" fillId="0" borderId="53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44" fontId="29" fillId="7" borderId="25" xfId="0" applyNumberFormat="1" applyFont="1" applyFill="1" applyBorder="1" applyAlignment="1">
      <alignment horizontal="right"/>
    </xf>
    <xf numFmtId="0" fontId="0" fillId="0" borderId="31" xfId="0" applyBorder="1"/>
    <xf numFmtId="0" fontId="0" fillId="0" borderId="16" xfId="0" applyBorder="1"/>
    <xf numFmtId="0" fontId="24" fillId="3" borderId="13" xfId="0" applyFont="1" applyFill="1" applyBorder="1" applyAlignment="1">
      <alignment vertical="center"/>
    </xf>
    <xf numFmtId="0" fontId="0" fillId="0" borderId="15" xfId="0" applyBorder="1"/>
    <xf numFmtId="0" fontId="24" fillId="3" borderId="31" xfId="0" applyFont="1" applyFill="1" applyBorder="1" applyAlignment="1">
      <alignment wrapText="1"/>
    </xf>
    <xf numFmtId="10" fontId="33" fillId="11" borderId="51" xfId="0" applyNumberFormat="1" applyFont="1" applyFill="1" applyBorder="1" applyAlignment="1">
      <alignment horizontal="right"/>
    </xf>
    <xf numFmtId="10" fontId="29" fillId="11" borderId="35" xfId="0" applyNumberFormat="1" applyFont="1" applyFill="1" applyBorder="1" applyAlignment="1">
      <alignment vertical="center"/>
    </xf>
    <xf numFmtId="44" fontId="18" fillId="2" borderId="11" xfId="0" applyNumberFormat="1" applyFont="1" applyFill="1" applyBorder="1" applyAlignment="1">
      <alignment vertical="center"/>
    </xf>
    <xf numFmtId="0" fontId="21" fillId="0" borderId="52" xfId="0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 wrapText="1"/>
    </xf>
    <xf numFmtId="44" fontId="28" fillId="0" borderId="45" xfId="0" applyNumberFormat="1" applyFont="1" applyBorder="1"/>
    <xf numFmtId="44" fontId="28" fillId="0" borderId="46" xfId="0" applyNumberFormat="1" applyFont="1" applyBorder="1"/>
    <xf numFmtId="44" fontId="28" fillId="0" borderId="54" xfId="0" applyNumberFormat="1" applyFont="1" applyBorder="1"/>
    <xf numFmtId="0" fontId="20" fillId="0" borderId="52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21" xfId="0" applyBorder="1"/>
    <xf numFmtId="0" fontId="0" fillId="0" borderId="21" xfId="0" applyBorder="1" applyAlignment="1">
      <alignment horizontal="center"/>
    </xf>
    <xf numFmtId="0" fontId="0" fillId="0" borderId="24" xfId="0" applyBorder="1"/>
    <xf numFmtId="0" fontId="0" fillId="0" borderId="24" xfId="0" applyBorder="1" applyAlignment="1">
      <alignment horizontal="center"/>
    </xf>
    <xf numFmtId="44" fontId="0" fillId="0" borderId="11" xfId="0" applyNumberFormat="1" applyBorder="1"/>
    <xf numFmtId="44" fontId="0" fillId="0" borderId="25" xfId="0" applyNumberFormat="1" applyBorder="1"/>
    <xf numFmtId="10" fontId="18" fillId="0" borderId="4" xfId="0" applyNumberFormat="1" applyFont="1" applyBorder="1" applyAlignment="1">
      <alignment vertical="center"/>
    </xf>
    <xf numFmtId="44" fontId="17" fillId="7" borderId="4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51" fillId="3" borderId="35" xfId="0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center" vertical="center"/>
    </xf>
    <xf numFmtId="0" fontId="49" fillId="3" borderId="26" xfId="2" applyFont="1" applyFill="1" applyBorder="1" applyAlignment="1">
      <alignment horizontal="center" vertical="center"/>
    </xf>
    <xf numFmtId="0" fontId="49" fillId="3" borderId="21" xfId="2" applyFont="1" applyFill="1" applyBorder="1" applyAlignment="1">
      <alignment horizontal="left" vertical="center"/>
    </xf>
    <xf numFmtId="0" fontId="49" fillId="3" borderId="21" xfId="2" applyFont="1" applyFill="1" applyBorder="1" applyAlignment="1">
      <alignment horizontal="center" vertical="center"/>
    </xf>
    <xf numFmtId="49" fontId="49" fillId="3" borderId="21" xfId="2" applyNumberFormat="1" applyFont="1" applyFill="1" applyBorder="1" applyAlignment="1">
      <alignment horizontal="center" vertical="center"/>
    </xf>
    <xf numFmtId="0" fontId="50" fillId="3" borderId="7" xfId="2" applyFont="1" applyFill="1" applyBorder="1" applyAlignment="1">
      <alignment horizontal="left" vertical="center"/>
    </xf>
    <xf numFmtId="0" fontId="50" fillId="3" borderId="7" xfId="2" applyFont="1" applyFill="1" applyBorder="1" applyAlignment="1">
      <alignment horizontal="center" vertical="center"/>
    </xf>
    <xf numFmtId="49" fontId="49" fillId="3" borderId="7" xfId="2" applyNumberFormat="1" applyFont="1" applyFill="1" applyBorder="1" applyAlignment="1">
      <alignment horizontal="center" vertical="center"/>
    </xf>
    <xf numFmtId="0" fontId="49" fillId="3" borderId="7" xfId="2" applyFont="1" applyFill="1" applyBorder="1" applyAlignment="1">
      <alignment horizontal="left" vertical="center"/>
    </xf>
    <xf numFmtId="49" fontId="49" fillId="3" borderId="7" xfId="2" applyNumberFormat="1" applyFont="1" applyFill="1" applyBorder="1" applyAlignment="1">
      <alignment horizontal="center"/>
    </xf>
    <xf numFmtId="0" fontId="49" fillId="3" borderId="7" xfId="2" applyFont="1" applyFill="1" applyBorder="1" applyAlignment="1">
      <alignment horizontal="left" vertical="center" wrapText="1"/>
    </xf>
    <xf numFmtId="0" fontId="50" fillId="3" borderId="7" xfId="2" applyFont="1" applyFill="1" applyBorder="1" applyAlignment="1">
      <alignment horizontal="left" vertical="center" wrapText="1"/>
    </xf>
    <xf numFmtId="0" fontId="49" fillId="3" borderId="38" xfId="2" applyFont="1" applyFill="1" applyBorder="1" applyAlignment="1">
      <alignment horizontal="left" vertical="center" wrapText="1"/>
    </xf>
    <xf numFmtId="0" fontId="50" fillId="3" borderId="24" xfId="2" applyFont="1" applyFill="1" applyBorder="1" applyAlignment="1">
      <alignment horizontal="center" vertical="center"/>
    </xf>
    <xf numFmtId="49" fontId="49" fillId="3" borderId="24" xfId="2" applyNumberFormat="1" applyFont="1" applyFill="1" applyBorder="1" applyAlignment="1">
      <alignment horizontal="center" vertical="center"/>
    </xf>
    <xf numFmtId="44" fontId="0" fillId="0" borderId="40" xfId="0" applyNumberFormat="1" applyBorder="1"/>
    <xf numFmtId="44" fontId="28" fillId="2" borderId="4" xfId="0" applyNumberFormat="1" applyFont="1" applyFill="1" applyBorder="1"/>
    <xf numFmtId="44" fontId="1" fillId="3" borderId="57" xfId="0" applyNumberFormat="1" applyFont="1" applyFill="1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wrapText="1"/>
    </xf>
    <xf numFmtId="0" fontId="6" fillId="0" borderId="20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10" borderId="49" xfId="0" applyFont="1" applyFill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6" fillId="10" borderId="23" xfId="0" applyFont="1" applyFill="1" applyBorder="1" applyAlignment="1">
      <alignment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0" fontId="49" fillId="3" borderId="59" xfId="2" applyFont="1" applyFill="1" applyBorder="1" applyAlignment="1">
      <alignment horizontal="left" vertical="center"/>
    </xf>
    <xf numFmtId="0" fontId="49" fillId="3" borderId="4" xfId="2" applyFont="1" applyFill="1" applyBorder="1" applyAlignment="1">
      <alignment horizontal="center" vertical="center"/>
    </xf>
    <xf numFmtId="0" fontId="38" fillId="3" borderId="0" xfId="0" applyFont="1" applyFill="1" applyAlignment="1">
      <alignment horizontal="center" vertical="center" wrapText="1"/>
    </xf>
    <xf numFmtId="0" fontId="38" fillId="0" borderId="33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24" fillId="0" borderId="31" xfId="0" applyFont="1" applyBorder="1" applyAlignment="1">
      <alignment horizontal="right" vertical="center" wrapText="1"/>
    </xf>
    <xf numFmtId="0" fontId="24" fillId="0" borderId="32" xfId="0" applyFont="1" applyBorder="1" applyAlignment="1">
      <alignment horizontal="right" vertical="center" wrapText="1"/>
    </xf>
    <xf numFmtId="0" fontId="33" fillId="6" borderId="33" xfId="0" applyFont="1" applyFill="1" applyBorder="1" applyAlignment="1">
      <alignment horizontal="right" vertical="center"/>
    </xf>
    <xf numFmtId="0" fontId="33" fillId="6" borderId="31" xfId="0" applyFont="1" applyFill="1" applyBorder="1" applyAlignment="1">
      <alignment horizontal="right" vertical="center"/>
    </xf>
    <xf numFmtId="0" fontId="33" fillId="6" borderId="32" xfId="0" applyFont="1" applyFill="1" applyBorder="1" applyAlignment="1">
      <alignment horizontal="right" vertic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9" fillId="0" borderId="7" xfId="0" applyFont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/>
    </xf>
    <xf numFmtId="0" fontId="8" fillId="3" borderId="33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34" fillId="5" borderId="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9" fillId="3" borderId="21" xfId="0" applyFont="1" applyFill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 wrapText="1"/>
    </xf>
    <xf numFmtId="0" fontId="9" fillId="0" borderId="49" xfId="0" applyFont="1" applyBorder="1" applyAlignment="1">
      <alignment horizontal="left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center" vertical="center"/>
    </xf>
    <xf numFmtId="0" fontId="33" fillId="7" borderId="37" xfId="0" applyFont="1" applyFill="1" applyBorder="1" applyAlignment="1">
      <alignment horizontal="right"/>
    </xf>
    <xf numFmtId="0" fontId="33" fillId="7" borderId="44" xfId="0" applyFont="1" applyFill="1" applyBorder="1" applyAlignment="1">
      <alignment horizontal="right"/>
    </xf>
    <xf numFmtId="0" fontId="33" fillId="0" borderId="8" xfId="0" applyFont="1" applyBorder="1" applyAlignment="1">
      <alignment horizontal="right"/>
    </xf>
    <xf numFmtId="0" fontId="33" fillId="0" borderId="9" xfId="0" applyFont="1" applyBorder="1" applyAlignment="1">
      <alignment horizontal="right"/>
    </xf>
    <xf numFmtId="0" fontId="33" fillId="0" borderId="10" xfId="0" applyFont="1" applyBorder="1" applyAlignment="1">
      <alignment horizontal="right"/>
    </xf>
    <xf numFmtId="0" fontId="18" fillId="2" borderId="29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right" vertical="center"/>
    </xf>
    <xf numFmtId="0" fontId="18" fillId="4" borderId="19" xfId="0" applyFont="1" applyFill="1" applyBorder="1" applyAlignment="1">
      <alignment horizontal="right" vertical="center"/>
    </xf>
    <xf numFmtId="0" fontId="18" fillId="4" borderId="14" xfId="0" applyFont="1" applyFill="1" applyBorder="1" applyAlignment="1">
      <alignment horizontal="right" vertical="center"/>
    </xf>
    <xf numFmtId="0" fontId="18" fillId="4" borderId="6" xfId="0" applyFont="1" applyFill="1" applyBorder="1" applyAlignment="1">
      <alignment horizontal="right" vertical="center"/>
    </xf>
    <xf numFmtId="0" fontId="33" fillId="0" borderId="30" xfId="0" applyFont="1" applyBorder="1" applyAlignment="1">
      <alignment horizontal="right"/>
    </xf>
    <xf numFmtId="0" fontId="33" fillId="7" borderId="47" xfId="0" applyFont="1" applyFill="1" applyBorder="1" applyAlignment="1">
      <alignment horizontal="right"/>
    </xf>
    <xf numFmtId="0" fontId="28" fillId="0" borderId="19" xfId="0" applyFont="1" applyBorder="1" applyAlignment="1">
      <alignment horizontal="right" vertical="center" wrapText="1"/>
    </xf>
    <xf numFmtId="0" fontId="28" fillId="0" borderId="14" xfId="0" applyFont="1" applyBorder="1" applyAlignment="1">
      <alignment horizontal="right" vertical="center"/>
    </xf>
    <xf numFmtId="0" fontId="29" fillId="6" borderId="29" xfId="0" applyFont="1" applyFill="1" applyBorder="1" applyAlignment="1">
      <alignment horizontal="right" vertical="center"/>
    </xf>
    <xf numFmtId="0" fontId="29" fillId="6" borderId="19" xfId="0" applyFont="1" applyFill="1" applyBorder="1" applyAlignment="1">
      <alignment horizontal="right" vertical="center"/>
    </xf>
    <xf numFmtId="0" fontId="29" fillId="6" borderId="14" xfId="0" applyFont="1" applyFill="1" applyBorder="1" applyAlignment="1">
      <alignment horizontal="right" vertical="center"/>
    </xf>
    <xf numFmtId="0" fontId="24" fillId="3" borderId="29" xfId="0" applyFont="1" applyFill="1" applyBorder="1" applyAlignment="1">
      <alignment horizontal="left" wrapText="1"/>
    </xf>
    <xf numFmtId="0" fontId="24" fillId="3" borderId="19" xfId="0" applyFont="1" applyFill="1" applyBorder="1" applyAlignment="1">
      <alignment horizontal="left" wrapText="1"/>
    </xf>
    <xf numFmtId="0" fontId="38" fillId="3" borderId="5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28" fillId="3" borderId="33" xfId="0" applyFont="1" applyFill="1" applyBorder="1" applyAlignment="1">
      <alignment horizontal="left" vertical="center" wrapText="1"/>
    </xf>
    <xf numFmtId="0" fontId="28" fillId="3" borderId="31" xfId="0" applyFont="1" applyFill="1" applyBorder="1" applyAlignment="1">
      <alignment horizontal="left" vertical="center" wrapText="1"/>
    </xf>
    <xf numFmtId="0" fontId="28" fillId="0" borderId="31" xfId="0" applyFont="1" applyBorder="1" applyAlignment="1">
      <alignment horizontal="right" vertical="center" wrapText="1"/>
    </xf>
    <xf numFmtId="0" fontId="28" fillId="0" borderId="32" xfId="0" applyFont="1" applyBorder="1" applyAlignment="1">
      <alignment horizontal="right" vertical="center"/>
    </xf>
    <xf numFmtId="0" fontId="38" fillId="3" borderId="29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right"/>
    </xf>
    <xf numFmtId="0" fontId="0" fillId="0" borderId="14" xfId="0" applyBorder="1" applyAlignment="1">
      <alignment horizontal="right"/>
    </xf>
    <xf numFmtId="0" fontId="18" fillId="7" borderId="29" xfId="0" applyFont="1" applyFill="1" applyBorder="1" applyAlignment="1">
      <alignment horizontal="right" vertical="center"/>
    </xf>
    <xf numFmtId="0" fontId="18" fillId="7" borderId="19" xfId="0" applyFont="1" applyFill="1" applyBorder="1" applyAlignment="1">
      <alignment horizontal="right" vertical="center"/>
    </xf>
    <xf numFmtId="0" fontId="18" fillId="0" borderId="29" xfId="0" applyFont="1" applyBorder="1" applyAlignment="1">
      <alignment horizontal="right" vertical="center"/>
    </xf>
    <xf numFmtId="0" fontId="18" fillId="0" borderId="19" xfId="0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5" xfId="0" applyBorder="1" applyAlignment="1">
      <alignment horizontal="center"/>
    </xf>
    <xf numFmtId="0" fontId="5" fillId="2" borderId="27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33" fillId="7" borderId="8" xfId="0" applyFont="1" applyFill="1" applyBorder="1" applyAlignment="1">
      <alignment horizontal="right"/>
    </xf>
    <xf numFmtId="0" fontId="33" fillId="7" borderId="9" xfId="0" applyFont="1" applyFill="1" applyBorder="1" applyAlignment="1">
      <alignment horizontal="right"/>
    </xf>
    <xf numFmtId="0" fontId="33" fillId="7" borderId="10" xfId="0" applyFont="1" applyFill="1" applyBorder="1" applyAlignment="1">
      <alignment horizontal="right"/>
    </xf>
    <xf numFmtId="0" fontId="33" fillId="0" borderId="0" xfId="0" applyFont="1" applyAlignment="1">
      <alignment horizontal="right"/>
    </xf>
    <xf numFmtId="0" fontId="18" fillId="7" borderId="29" xfId="0" applyFont="1" applyFill="1" applyBorder="1" applyAlignment="1">
      <alignment horizontal="right"/>
    </xf>
    <xf numFmtId="0" fontId="18" fillId="7" borderId="19" xfId="0" applyFont="1" applyFill="1" applyBorder="1" applyAlignment="1">
      <alignment horizontal="right"/>
    </xf>
    <xf numFmtId="0" fontId="18" fillId="7" borderId="14" xfId="0" applyFont="1" applyFill="1" applyBorder="1" applyAlignment="1">
      <alignment horizontal="right"/>
    </xf>
    <xf numFmtId="0" fontId="38" fillId="0" borderId="0" xfId="0" applyFont="1" applyAlignment="1">
      <alignment horizontal="left" vertical="center" wrapText="1"/>
    </xf>
    <xf numFmtId="0" fontId="24" fillId="0" borderId="0" xfId="0" applyFont="1" applyAlignment="1">
      <alignment horizontal="right" vertical="center" wrapText="1"/>
    </xf>
    <xf numFmtId="0" fontId="17" fillId="7" borderId="7" xfId="0" applyFont="1" applyFill="1" applyBorder="1" applyAlignment="1">
      <alignment horizontal="center" vertical="center"/>
    </xf>
    <xf numFmtId="0" fontId="44" fillId="2" borderId="7" xfId="0" applyFont="1" applyFill="1" applyBorder="1" applyAlignment="1">
      <alignment horizontal="left"/>
    </xf>
    <xf numFmtId="0" fontId="37" fillId="2" borderId="7" xfId="0" applyFont="1" applyFill="1" applyBorder="1" applyAlignment="1">
      <alignment horizontal="left"/>
    </xf>
    <xf numFmtId="0" fontId="35" fillId="2" borderId="28" xfId="0" applyFont="1" applyFill="1" applyBorder="1" applyAlignment="1">
      <alignment horizontal="right"/>
    </xf>
    <xf numFmtId="0" fontId="35" fillId="2" borderId="24" xfId="0" applyFont="1" applyFill="1" applyBorder="1" applyAlignment="1">
      <alignment horizontal="right"/>
    </xf>
    <xf numFmtId="0" fontId="0" fillId="9" borderId="27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16" fillId="2" borderId="29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9" fillId="3" borderId="31" xfId="0" applyFont="1" applyFill="1" applyBorder="1" applyAlignment="1">
      <alignment horizontal="center"/>
    </xf>
    <xf numFmtId="0" fontId="19" fillId="3" borderId="32" xfId="0" applyFont="1" applyFill="1" applyBorder="1" applyAlignment="1">
      <alignment horizontal="center"/>
    </xf>
  </cellXfs>
  <cellStyles count="3">
    <cellStyle name="Normalny" xfId="0" builtinId="0"/>
    <cellStyle name="Normalny 2" xfId="1" xr:uid="{872D154D-4DC7-4606-AA4E-EC14CA8CCD60}"/>
    <cellStyle name="Normalny 3" xfId="2" xr:uid="{2AFB7396-5A9D-4C00-B337-E436EA1837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0"/>
  <sheetViews>
    <sheetView tabSelected="1" zoomScale="70" zoomScaleNormal="70" workbookViewId="0">
      <selection activeCell="F1" sqref="F1:G1"/>
    </sheetView>
  </sheetViews>
  <sheetFormatPr defaultRowHeight="14.5"/>
  <cols>
    <col min="1" max="1" width="2.81640625" customWidth="1"/>
    <col min="2" max="2" width="7.81640625" customWidth="1"/>
    <col min="3" max="3" width="24.81640625" customWidth="1"/>
    <col min="4" max="4" width="47.7265625" customWidth="1"/>
    <col min="5" max="5" width="18.453125" customWidth="1"/>
    <col min="6" max="6" width="26.54296875" customWidth="1"/>
    <col min="7" max="7" width="22.54296875" customWidth="1"/>
    <col min="8" max="8" width="10.453125" style="5" customWidth="1"/>
    <col min="9" max="9" width="10.81640625" style="5" customWidth="1"/>
    <col min="10" max="10" width="11.54296875" style="5" customWidth="1"/>
    <col min="11" max="11" width="9.54296875" style="5" customWidth="1"/>
  </cols>
  <sheetData>
    <row r="1" spans="2:11" ht="70.5" customHeight="1">
      <c r="B1" s="248" t="s">
        <v>1845</v>
      </c>
      <c r="C1" s="249"/>
      <c r="D1" s="185"/>
      <c r="E1" s="185"/>
      <c r="F1" s="250"/>
      <c r="G1" s="251"/>
    </row>
    <row r="2" spans="2:11" ht="46.5" customHeight="1">
      <c r="B2" s="186"/>
      <c r="C2" s="247" t="s">
        <v>1846</v>
      </c>
      <c r="D2" s="247"/>
      <c r="E2" s="247"/>
      <c r="F2" s="247"/>
      <c r="G2" s="187"/>
    </row>
    <row r="3" spans="2:11" ht="15" thickBot="1">
      <c r="B3" s="87"/>
      <c r="C3" s="60"/>
      <c r="D3" s="60"/>
      <c r="E3" s="60"/>
      <c r="F3" s="60"/>
      <c r="G3" s="188"/>
      <c r="H3" s="269"/>
      <c r="I3" s="269"/>
      <c r="J3" s="269"/>
      <c r="K3" s="269"/>
    </row>
    <row r="4" spans="2:11" ht="89.25" customHeight="1" thickBot="1">
      <c r="B4" s="108" t="s">
        <v>223</v>
      </c>
      <c r="C4" s="280" t="s">
        <v>221</v>
      </c>
      <c r="D4" s="280"/>
      <c r="E4" s="106" t="s">
        <v>222</v>
      </c>
      <c r="F4" s="106" t="s">
        <v>1633</v>
      </c>
      <c r="G4" s="107" t="s">
        <v>1632</v>
      </c>
      <c r="H4" s="65"/>
      <c r="I4" s="65"/>
      <c r="J4" s="65"/>
      <c r="K4" s="65"/>
    </row>
    <row r="5" spans="2:11" ht="25.5" customHeight="1" thickBot="1">
      <c r="B5" s="21" t="s">
        <v>0</v>
      </c>
      <c r="C5" s="277" t="s">
        <v>1</v>
      </c>
      <c r="D5" s="278"/>
      <c r="E5" s="278"/>
      <c r="F5" s="279"/>
      <c r="G5" s="66"/>
    </row>
    <row r="6" spans="2:11">
      <c r="B6" s="16" t="s">
        <v>2</v>
      </c>
      <c r="C6" s="265" t="s">
        <v>3</v>
      </c>
      <c r="D6" s="265"/>
      <c r="E6" s="22" t="s">
        <v>224</v>
      </c>
      <c r="F6" s="181" t="s">
        <v>226</v>
      </c>
      <c r="G6" s="174">
        <v>0</v>
      </c>
      <c r="I6" s="9"/>
      <c r="J6" s="53"/>
      <c r="K6" s="9"/>
    </row>
    <row r="7" spans="2:11">
      <c r="B7" s="17" t="s">
        <v>4</v>
      </c>
      <c r="C7" s="258" t="s">
        <v>5</v>
      </c>
      <c r="D7" s="258"/>
      <c r="E7" s="7" t="s">
        <v>224</v>
      </c>
      <c r="F7" s="182" t="s">
        <v>226</v>
      </c>
      <c r="G7" s="175">
        <v>0</v>
      </c>
      <c r="I7" s="9"/>
      <c r="J7" s="53"/>
      <c r="K7" s="9"/>
    </row>
    <row r="8" spans="2:11">
      <c r="B8" s="17" t="s">
        <v>6</v>
      </c>
      <c r="C8" s="258" t="s">
        <v>7</v>
      </c>
      <c r="D8" s="258"/>
      <c r="E8" s="7" t="s">
        <v>224</v>
      </c>
      <c r="F8" s="182" t="s">
        <v>227</v>
      </c>
      <c r="G8" s="175">
        <v>0</v>
      </c>
      <c r="I8" s="9"/>
      <c r="J8" s="53"/>
      <c r="K8" s="9"/>
    </row>
    <row r="9" spans="2:11">
      <c r="B9" s="17" t="s">
        <v>8</v>
      </c>
      <c r="C9" s="258" t="s">
        <v>9</v>
      </c>
      <c r="D9" s="258"/>
      <c r="E9" s="8" t="s">
        <v>224</v>
      </c>
      <c r="F9" s="182" t="s">
        <v>228</v>
      </c>
      <c r="G9" s="175">
        <v>0</v>
      </c>
      <c r="I9" s="9"/>
      <c r="J9" s="53"/>
      <c r="K9" s="9"/>
    </row>
    <row r="10" spans="2:11">
      <c r="B10" s="17" t="s">
        <v>10</v>
      </c>
      <c r="C10" s="258" t="s">
        <v>11</v>
      </c>
      <c r="D10" s="258"/>
      <c r="E10" s="8" t="s">
        <v>224</v>
      </c>
      <c r="F10" s="182" t="s">
        <v>227</v>
      </c>
      <c r="G10" s="175">
        <v>0</v>
      </c>
      <c r="I10" s="9"/>
      <c r="J10" s="53"/>
      <c r="K10" s="9"/>
    </row>
    <row r="11" spans="2:11">
      <c r="B11" s="17" t="s">
        <v>12</v>
      </c>
      <c r="C11" s="258" t="s">
        <v>13</v>
      </c>
      <c r="D11" s="258"/>
      <c r="E11" s="8" t="s">
        <v>224</v>
      </c>
      <c r="F11" s="182" t="s">
        <v>228</v>
      </c>
      <c r="G11" s="175">
        <v>0</v>
      </c>
      <c r="I11" s="9"/>
      <c r="J11" s="53"/>
      <c r="K11" s="9"/>
    </row>
    <row r="12" spans="2:11">
      <c r="B12" s="17" t="s">
        <v>14</v>
      </c>
      <c r="C12" s="258" t="s">
        <v>15</v>
      </c>
      <c r="D12" s="258"/>
      <c r="E12" s="8" t="s">
        <v>225</v>
      </c>
      <c r="F12" s="182" t="s">
        <v>229</v>
      </c>
      <c r="G12" s="175">
        <v>0</v>
      </c>
      <c r="I12" s="9"/>
      <c r="J12" s="53"/>
      <c r="K12" s="9"/>
    </row>
    <row r="13" spans="2:11">
      <c r="B13" s="17" t="s">
        <v>16</v>
      </c>
      <c r="C13" s="258" t="s">
        <v>17</v>
      </c>
      <c r="D13" s="258"/>
      <c r="E13" s="8" t="s">
        <v>225</v>
      </c>
      <c r="F13" s="182" t="s">
        <v>230</v>
      </c>
      <c r="G13" s="175">
        <v>0</v>
      </c>
      <c r="I13" s="9"/>
      <c r="J13" s="53"/>
      <c r="K13" s="9"/>
    </row>
    <row r="14" spans="2:11">
      <c r="B14" s="17" t="s">
        <v>18</v>
      </c>
      <c r="C14" s="258" t="s">
        <v>19</v>
      </c>
      <c r="D14" s="258"/>
      <c r="E14" s="8" t="s">
        <v>225</v>
      </c>
      <c r="F14" s="182" t="s">
        <v>231</v>
      </c>
      <c r="G14" s="175">
        <v>0</v>
      </c>
      <c r="I14" s="9"/>
      <c r="J14" s="53"/>
      <c r="K14" s="9"/>
    </row>
    <row r="15" spans="2:11">
      <c r="B15" s="17" t="s">
        <v>20</v>
      </c>
      <c r="C15" s="258" t="s">
        <v>21</v>
      </c>
      <c r="D15" s="258"/>
      <c r="E15" s="8" t="s">
        <v>225</v>
      </c>
      <c r="F15" s="182" t="s">
        <v>232</v>
      </c>
      <c r="G15" s="175">
        <v>0</v>
      </c>
      <c r="I15" s="9"/>
      <c r="J15" s="53"/>
      <c r="K15" s="9"/>
    </row>
    <row r="16" spans="2:11">
      <c r="B16" s="17" t="s">
        <v>22</v>
      </c>
      <c r="C16" s="258" t="s">
        <v>23</v>
      </c>
      <c r="D16" s="258"/>
      <c r="E16" s="8" t="s">
        <v>225</v>
      </c>
      <c r="F16" s="182" t="s">
        <v>233</v>
      </c>
      <c r="G16" s="175">
        <v>0</v>
      </c>
      <c r="I16" s="9"/>
      <c r="J16" s="53"/>
      <c r="K16" s="9"/>
    </row>
    <row r="17" spans="2:11">
      <c r="B17" s="17" t="s">
        <v>24</v>
      </c>
      <c r="C17" s="258" t="s">
        <v>25</v>
      </c>
      <c r="D17" s="258"/>
      <c r="E17" s="8" t="s">
        <v>225</v>
      </c>
      <c r="F17" s="182" t="s">
        <v>234</v>
      </c>
      <c r="G17" s="175">
        <v>0</v>
      </c>
      <c r="I17" s="9"/>
      <c r="J17" s="53"/>
      <c r="K17" s="9"/>
    </row>
    <row r="18" spans="2:11">
      <c r="B18" s="17" t="s">
        <v>26</v>
      </c>
      <c r="C18" s="258" t="s">
        <v>27</v>
      </c>
      <c r="D18" s="258"/>
      <c r="E18" s="8" t="s">
        <v>225</v>
      </c>
      <c r="F18" s="182" t="s">
        <v>235</v>
      </c>
      <c r="G18" s="175">
        <v>0</v>
      </c>
      <c r="I18" s="9"/>
      <c r="J18" s="53"/>
      <c r="K18" s="9"/>
    </row>
    <row r="19" spans="2:11">
      <c r="B19" s="17" t="s">
        <v>28</v>
      </c>
      <c r="C19" s="258" t="s">
        <v>29</v>
      </c>
      <c r="D19" s="258"/>
      <c r="E19" s="8" t="s">
        <v>225</v>
      </c>
      <c r="F19" s="182" t="s">
        <v>236</v>
      </c>
      <c r="G19" s="175">
        <v>0</v>
      </c>
      <c r="I19" s="9"/>
      <c r="J19" s="53"/>
      <c r="K19" s="9"/>
    </row>
    <row r="20" spans="2:11">
      <c r="B20" s="17" t="s">
        <v>30</v>
      </c>
      <c r="C20" s="258" t="s">
        <v>31</v>
      </c>
      <c r="D20" s="258"/>
      <c r="E20" s="8" t="s">
        <v>225</v>
      </c>
      <c r="F20" s="182" t="s">
        <v>237</v>
      </c>
      <c r="G20" s="175">
        <v>0</v>
      </c>
      <c r="I20" s="9"/>
      <c r="J20" s="53"/>
      <c r="K20" s="9"/>
    </row>
    <row r="21" spans="2:11">
      <c r="B21" s="17" t="s">
        <v>32</v>
      </c>
      <c r="C21" s="258" t="s">
        <v>33</v>
      </c>
      <c r="D21" s="258"/>
      <c r="E21" s="8" t="s">
        <v>225</v>
      </c>
      <c r="F21" s="182" t="s">
        <v>238</v>
      </c>
      <c r="G21" s="175">
        <v>0</v>
      </c>
      <c r="I21" s="9"/>
      <c r="J21" s="53"/>
      <c r="K21" s="9"/>
    </row>
    <row r="22" spans="2:11">
      <c r="B22" s="17" t="s">
        <v>34</v>
      </c>
      <c r="C22" s="258" t="s">
        <v>35</v>
      </c>
      <c r="D22" s="258"/>
      <c r="E22" s="8" t="s">
        <v>225</v>
      </c>
      <c r="F22" s="182" t="s">
        <v>239</v>
      </c>
      <c r="G22" s="175">
        <v>0</v>
      </c>
      <c r="I22" s="9"/>
      <c r="J22" s="53"/>
      <c r="K22" s="9"/>
    </row>
    <row r="23" spans="2:11">
      <c r="B23" s="17" t="s">
        <v>36</v>
      </c>
      <c r="C23" s="258" t="s">
        <v>37</v>
      </c>
      <c r="D23" s="258"/>
      <c r="E23" s="8" t="s">
        <v>225</v>
      </c>
      <c r="F23" s="182" t="s">
        <v>240</v>
      </c>
      <c r="G23" s="175">
        <v>0</v>
      </c>
      <c r="I23" s="9"/>
      <c r="J23" s="53"/>
      <c r="K23" s="9"/>
    </row>
    <row r="24" spans="2:11">
      <c r="B24" s="17" t="s">
        <v>38</v>
      </c>
      <c r="C24" s="258" t="s">
        <v>39</v>
      </c>
      <c r="D24" s="258"/>
      <c r="E24" s="8" t="s">
        <v>225</v>
      </c>
      <c r="F24" s="182" t="s">
        <v>241</v>
      </c>
      <c r="G24" s="175">
        <v>0</v>
      </c>
      <c r="I24" s="9"/>
      <c r="J24" s="53"/>
      <c r="K24" s="9"/>
    </row>
    <row r="25" spans="2:11">
      <c r="B25" s="17" t="s">
        <v>40</v>
      </c>
      <c r="C25" s="258" t="s">
        <v>41</v>
      </c>
      <c r="D25" s="258"/>
      <c r="E25" s="8" t="s">
        <v>225</v>
      </c>
      <c r="F25" s="182" t="s">
        <v>242</v>
      </c>
      <c r="G25" s="175">
        <v>0</v>
      </c>
      <c r="I25" s="9"/>
      <c r="J25" s="53"/>
      <c r="K25" s="9"/>
    </row>
    <row r="26" spans="2:11">
      <c r="B26" s="17" t="s">
        <v>42</v>
      </c>
      <c r="C26" s="258" t="s">
        <v>43</v>
      </c>
      <c r="D26" s="258"/>
      <c r="E26" s="8" t="s">
        <v>225</v>
      </c>
      <c r="F26" s="182" t="s">
        <v>243</v>
      </c>
      <c r="G26" s="175">
        <v>0</v>
      </c>
      <c r="I26" s="9"/>
      <c r="J26" s="53"/>
      <c r="K26" s="9"/>
    </row>
    <row r="27" spans="2:11">
      <c r="B27" s="17" t="s">
        <v>44</v>
      </c>
      <c r="C27" s="258" t="s">
        <v>45</v>
      </c>
      <c r="D27" s="258"/>
      <c r="E27" s="8" t="s">
        <v>225</v>
      </c>
      <c r="F27" s="182" t="s">
        <v>244</v>
      </c>
      <c r="G27" s="175">
        <v>0</v>
      </c>
      <c r="I27" s="9"/>
      <c r="J27" s="53"/>
      <c r="K27" s="9"/>
    </row>
    <row r="28" spans="2:11">
      <c r="B28" s="17" t="s">
        <v>46</v>
      </c>
      <c r="C28" s="258" t="s">
        <v>47</v>
      </c>
      <c r="D28" s="258"/>
      <c r="E28" s="8" t="s">
        <v>225</v>
      </c>
      <c r="F28" s="182" t="s">
        <v>245</v>
      </c>
      <c r="G28" s="175">
        <v>0</v>
      </c>
      <c r="I28" s="9"/>
      <c r="J28" s="53"/>
      <c r="K28" s="9"/>
    </row>
    <row r="29" spans="2:11">
      <c r="B29" s="17" t="s">
        <v>48</v>
      </c>
      <c r="C29" s="258" t="s">
        <v>49</v>
      </c>
      <c r="D29" s="258"/>
      <c r="E29" s="8" t="s">
        <v>225</v>
      </c>
      <c r="F29" s="182" t="s">
        <v>246</v>
      </c>
      <c r="G29" s="175">
        <v>0</v>
      </c>
      <c r="I29" s="9"/>
      <c r="J29" s="53"/>
      <c r="K29" s="9"/>
    </row>
    <row r="30" spans="2:11">
      <c r="B30" s="17" t="s">
        <v>50</v>
      </c>
      <c r="C30" s="258" t="s">
        <v>51</v>
      </c>
      <c r="D30" s="258"/>
      <c r="E30" s="8" t="s">
        <v>225</v>
      </c>
      <c r="F30" s="182" t="s">
        <v>247</v>
      </c>
      <c r="G30" s="175">
        <v>0</v>
      </c>
      <c r="I30" s="9"/>
      <c r="J30" s="53"/>
      <c r="K30" s="9"/>
    </row>
    <row r="31" spans="2:11">
      <c r="B31" s="17" t="s">
        <v>52</v>
      </c>
      <c r="C31" s="258" t="s">
        <v>53</v>
      </c>
      <c r="D31" s="258"/>
      <c r="E31" s="8" t="s">
        <v>225</v>
      </c>
      <c r="F31" s="182" t="s">
        <v>248</v>
      </c>
      <c r="G31" s="175">
        <v>0</v>
      </c>
      <c r="I31" s="9"/>
      <c r="J31" s="53"/>
      <c r="K31" s="9"/>
    </row>
    <row r="32" spans="2:11">
      <c r="B32" s="17" t="s">
        <v>54</v>
      </c>
      <c r="C32" s="258" t="s">
        <v>55</v>
      </c>
      <c r="D32" s="258"/>
      <c r="E32" s="8" t="s">
        <v>225</v>
      </c>
      <c r="F32" s="182" t="s">
        <v>249</v>
      </c>
      <c r="G32" s="175">
        <v>0</v>
      </c>
      <c r="I32" s="9"/>
      <c r="J32" s="53"/>
      <c r="K32" s="9"/>
    </row>
    <row r="33" spans="2:11">
      <c r="B33" s="17" t="s">
        <v>56</v>
      </c>
      <c r="C33" s="258" t="s">
        <v>57</v>
      </c>
      <c r="D33" s="258"/>
      <c r="E33" s="8" t="s">
        <v>225</v>
      </c>
      <c r="F33" s="182" t="s">
        <v>250</v>
      </c>
      <c r="G33" s="175">
        <v>0</v>
      </c>
      <c r="I33" s="9"/>
      <c r="J33" s="53"/>
      <c r="K33" s="9"/>
    </row>
    <row r="34" spans="2:11">
      <c r="B34" s="17" t="s">
        <v>58</v>
      </c>
      <c r="C34" s="258" t="s">
        <v>59</v>
      </c>
      <c r="D34" s="258"/>
      <c r="E34" s="8" t="s">
        <v>225</v>
      </c>
      <c r="F34" s="182" t="s">
        <v>251</v>
      </c>
      <c r="G34" s="175">
        <v>0</v>
      </c>
      <c r="I34" s="9"/>
      <c r="J34" s="53"/>
      <c r="K34" s="9"/>
    </row>
    <row r="35" spans="2:11">
      <c r="B35" s="17" t="s">
        <v>60</v>
      </c>
      <c r="C35" s="258" t="s">
        <v>61</v>
      </c>
      <c r="D35" s="258"/>
      <c r="E35" s="8" t="s">
        <v>225</v>
      </c>
      <c r="F35" s="182" t="s">
        <v>252</v>
      </c>
      <c r="G35" s="175">
        <v>0</v>
      </c>
      <c r="I35" s="9"/>
      <c r="J35" s="53"/>
      <c r="K35" s="9"/>
    </row>
    <row r="36" spans="2:11">
      <c r="B36" s="17" t="s">
        <v>62</v>
      </c>
      <c r="C36" s="258" t="s">
        <v>63</v>
      </c>
      <c r="D36" s="258"/>
      <c r="E36" s="8" t="s">
        <v>225</v>
      </c>
      <c r="F36" s="182" t="s">
        <v>253</v>
      </c>
      <c r="G36" s="175">
        <v>0</v>
      </c>
      <c r="I36" s="9"/>
      <c r="J36" s="53"/>
      <c r="K36" s="9"/>
    </row>
    <row r="37" spans="2:11">
      <c r="B37" s="17" t="s">
        <v>64</v>
      </c>
      <c r="C37" s="258" t="s">
        <v>65</v>
      </c>
      <c r="D37" s="258"/>
      <c r="E37" s="8" t="s">
        <v>225</v>
      </c>
      <c r="F37" s="182" t="s">
        <v>254</v>
      </c>
      <c r="G37" s="175">
        <v>0</v>
      </c>
      <c r="I37" s="9"/>
      <c r="J37" s="53"/>
      <c r="K37" s="9"/>
    </row>
    <row r="38" spans="2:11">
      <c r="B38" s="17" t="s">
        <v>66</v>
      </c>
      <c r="C38" s="258" t="s">
        <v>67</v>
      </c>
      <c r="D38" s="258"/>
      <c r="E38" s="8" t="s">
        <v>225</v>
      </c>
      <c r="F38" s="182" t="s">
        <v>255</v>
      </c>
      <c r="G38" s="175">
        <v>0</v>
      </c>
      <c r="I38" s="9"/>
      <c r="J38" s="53"/>
      <c r="K38" s="9"/>
    </row>
    <row r="39" spans="2:11">
      <c r="B39" s="17" t="s">
        <v>68</v>
      </c>
      <c r="C39" s="258" t="s">
        <v>69</v>
      </c>
      <c r="D39" s="258"/>
      <c r="E39" s="8" t="s">
        <v>225</v>
      </c>
      <c r="F39" s="182" t="s">
        <v>256</v>
      </c>
      <c r="G39" s="175">
        <v>0</v>
      </c>
      <c r="I39" s="9"/>
      <c r="J39" s="53"/>
      <c r="K39" s="9"/>
    </row>
    <row r="40" spans="2:11">
      <c r="B40" s="17" t="s">
        <v>70</v>
      </c>
      <c r="C40" s="258" t="s">
        <v>71</v>
      </c>
      <c r="D40" s="258"/>
      <c r="E40" s="8" t="s">
        <v>225</v>
      </c>
      <c r="F40" s="182" t="s">
        <v>256</v>
      </c>
      <c r="G40" s="175">
        <v>0</v>
      </c>
      <c r="I40" s="9"/>
      <c r="J40" s="53"/>
      <c r="K40" s="9"/>
    </row>
    <row r="41" spans="2:11">
      <c r="B41" s="17" t="s">
        <v>72</v>
      </c>
      <c r="C41" s="258" t="s">
        <v>73</v>
      </c>
      <c r="D41" s="258"/>
      <c r="E41" s="8" t="s">
        <v>225</v>
      </c>
      <c r="F41" s="182" t="s">
        <v>256</v>
      </c>
      <c r="G41" s="175">
        <v>0</v>
      </c>
      <c r="I41" s="9"/>
      <c r="J41" s="53"/>
      <c r="K41" s="9"/>
    </row>
    <row r="42" spans="2:11">
      <c r="B42" s="17" t="s">
        <v>74</v>
      </c>
      <c r="C42" s="258" t="s">
        <v>75</v>
      </c>
      <c r="D42" s="258"/>
      <c r="E42" s="8" t="s">
        <v>225</v>
      </c>
      <c r="F42" s="182" t="s">
        <v>256</v>
      </c>
      <c r="G42" s="175">
        <v>0</v>
      </c>
      <c r="I42" s="9"/>
      <c r="J42" s="53"/>
      <c r="K42" s="9"/>
    </row>
    <row r="43" spans="2:11">
      <c r="B43" s="17" t="s">
        <v>76</v>
      </c>
      <c r="C43" s="258" t="s">
        <v>77</v>
      </c>
      <c r="D43" s="258"/>
      <c r="E43" s="8" t="s">
        <v>225</v>
      </c>
      <c r="F43" s="182" t="s">
        <v>257</v>
      </c>
      <c r="G43" s="175">
        <v>0</v>
      </c>
      <c r="I43" s="9"/>
      <c r="J43" s="53"/>
      <c r="K43" s="9"/>
    </row>
    <row r="44" spans="2:11">
      <c r="B44" s="17" t="s">
        <v>78</v>
      </c>
      <c r="C44" s="258" t="s">
        <v>79</v>
      </c>
      <c r="D44" s="258"/>
      <c r="E44" s="7" t="s">
        <v>225</v>
      </c>
      <c r="F44" s="169"/>
      <c r="G44" s="175">
        <v>0</v>
      </c>
      <c r="I44" s="9"/>
      <c r="K44" s="9"/>
    </row>
    <row r="45" spans="2:11">
      <c r="B45" s="17" t="s">
        <v>80</v>
      </c>
      <c r="C45" s="258" t="s">
        <v>81</v>
      </c>
      <c r="D45" s="258"/>
      <c r="E45" s="7" t="s">
        <v>225</v>
      </c>
      <c r="F45" s="169"/>
      <c r="G45" s="175">
        <v>0</v>
      </c>
      <c r="I45" s="9"/>
      <c r="K45" s="9"/>
    </row>
    <row r="46" spans="2:11">
      <c r="B46" s="17" t="s">
        <v>82</v>
      </c>
      <c r="C46" s="258" t="s">
        <v>83</v>
      </c>
      <c r="D46" s="258"/>
      <c r="E46" s="7" t="s">
        <v>225</v>
      </c>
      <c r="F46" s="169"/>
      <c r="G46" s="175">
        <v>0</v>
      </c>
      <c r="I46" s="9"/>
      <c r="K46" s="9"/>
    </row>
    <row r="47" spans="2:11">
      <c r="B47" s="17" t="s">
        <v>84</v>
      </c>
      <c r="C47" s="258" t="s">
        <v>85</v>
      </c>
      <c r="D47" s="258"/>
      <c r="E47" s="7" t="s">
        <v>225</v>
      </c>
      <c r="F47" s="169"/>
      <c r="G47" s="175">
        <v>0</v>
      </c>
      <c r="I47" s="9"/>
      <c r="K47" s="9"/>
    </row>
    <row r="48" spans="2:11">
      <c r="B48" s="17" t="s">
        <v>86</v>
      </c>
      <c r="C48" s="258" t="s">
        <v>87</v>
      </c>
      <c r="D48" s="258"/>
      <c r="E48" s="7" t="s">
        <v>225</v>
      </c>
      <c r="F48" s="169"/>
      <c r="G48" s="175">
        <v>0</v>
      </c>
      <c r="I48" s="9"/>
      <c r="K48" s="9"/>
    </row>
    <row r="49" spans="1:11">
      <c r="B49" s="17" t="s">
        <v>88</v>
      </c>
      <c r="C49" s="258" t="s">
        <v>89</v>
      </c>
      <c r="D49" s="258"/>
      <c r="E49" s="7" t="s">
        <v>225</v>
      </c>
      <c r="F49" s="169"/>
      <c r="G49" s="175">
        <v>0</v>
      </c>
      <c r="I49" s="9"/>
      <c r="K49" s="9"/>
    </row>
    <row r="50" spans="1:11">
      <c r="B50" s="17" t="s">
        <v>90</v>
      </c>
      <c r="C50" s="258" t="s">
        <v>91</v>
      </c>
      <c r="D50" s="258"/>
      <c r="E50" s="8" t="s">
        <v>225</v>
      </c>
      <c r="F50" s="169"/>
      <c r="G50" s="175">
        <v>0</v>
      </c>
      <c r="I50" s="9"/>
      <c r="K50" s="9"/>
    </row>
    <row r="51" spans="1:11">
      <c r="B51" s="17" t="s">
        <v>92</v>
      </c>
      <c r="C51" s="258" t="s">
        <v>93</v>
      </c>
      <c r="D51" s="258"/>
      <c r="E51" s="8" t="s">
        <v>225</v>
      </c>
      <c r="F51" s="169"/>
      <c r="G51" s="175">
        <v>0</v>
      </c>
      <c r="I51" s="9"/>
      <c r="K51" s="9"/>
    </row>
    <row r="52" spans="1:11">
      <c r="B52" s="17" t="s">
        <v>94</v>
      </c>
      <c r="C52" s="258" t="s">
        <v>95</v>
      </c>
      <c r="D52" s="258"/>
      <c r="E52" s="8" t="s">
        <v>225</v>
      </c>
      <c r="F52" s="169"/>
      <c r="G52" s="175">
        <v>0</v>
      </c>
      <c r="I52" s="9"/>
      <c r="K52" s="9"/>
    </row>
    <row r="53" spans="1:11">
      <c r="B53" s="17" t="s">
        <v>96</v>
      </c>
      <c r="C53" s="258" t="s">
        <v>97</v>
      </c>
      <c r="D53" s="258"/>
      <c r="E53" s="8" t="s">
        <v>225</v>
      </c>
      <c r="F53" s="169"/>
      <c r="G53" s="175">
        <v>0</v>
      </c>
      <c r="I53" s="9"/>
      <c r="K53" s="9"/>
    </row>
    <row r="54" spans="1:11" ht="15" customHeight="1">
      <c r="B54" s="43" t="s">
        <v>98</v>
      </c>
      <c r="C54" s="285" t="s">
        <v>99</v>
      </c>
      <c r="D54" s="285"/>
      <c r="E54" s="42" t="s">
        <v>225</v>
      </c>
      <c r="F54" s="183"/>
      <c r="G54" s="175">
        <v>0</v>
      </c>
      <c r="I54" s="9"/>
      <c r="K54" s="9"/>
    </row>
    <row r="55" spans="1:11" ht="15" customHeight="1">
      <c r="B55" s="17" t="s">
        <v>462</v>
      </c>
      <c r="C55" s="289" t="s">
        <v>1636</v>
      </c>
      <c r="D55" s="290"/>
      <c r="E55" s="42" t="s">
        <v>225</v>
      </c>
      <c r="F55" s="183"/>
      <c r="G55" s="175">
        <v>0</v>
      </c>
      <c r="I55" s="9"/>
      <c r="K55" s="9"/>
    </row>
    <row r="56" spans="1:11" ht="15" customHeight="1">
      <c r="B56" s="43" t="s">
        <v>465</v>
      </c>
      <c r="C56" s="289" t="s">
        <v>1637</v>
      </c>
      <c r="D56" s="290"/>
      <c r="E56" s="42" t="s">
        <v>225</v>
      </c>
      <c r="F56" s="183"/>
      <c r="G56" s="175">
        <v>0</v>
      </c>
      <c r="I56" s="9"/>
      <c r="K56" s="9"/>
    </row>
    <row r="57" spans="1:11" ht="15" customHeight="1">
      <c r="B57" s="17" t="s">
        <v>467</v>
      </c>
      <c r="C57" s="289" t="s">
        <v>1638</v>
      </c>
      <c r="D57" s="290"/>
      <c r="E57" s="42" t="s">
        <v>225</v>
      </c>
      <c r="F57" s="183"/>
      <c r="G57" s="175">
        <v>0</v>
      </c>
      <c r="I57" s="9"/>
      <c r="K57" s="9"/>
    </row>
    <row r="58" spans="1:11" ht="15" customHeight="1">
      <c r="B58" s="43" t="s">
        <v>469</v>
      </c>
      <c r="C58" s="289" t="s">
        <v>1639</v>
      </c>
      <c r="D58" s="290"/>
      <c r="E58" s="42" t="s">
        <v>225</v>
      </c>
      <c r="F58" s="183"/>
      <c r="G58" s="175">
        <v>0</v>
      </c>
      <c r="I58" s="9"/>
      <c r="K58" s="9"/>
    </row>
    <row r="59" spans="1:11" ht="15" thickBot="1">
      <c r="B59" s="17" t="s">
        <v>472</v>
      </c>
      <c r="C59" s="289" t="s">
        <v>1640</v>
      </c>
      <c r="D59" s="290"/>
      <c r="E59" s="42" t="s">
        <v>225</v>
      </c>
      <c r="F59" s="183"/>
      <c r="G59" s="176">
        <v>0</v>
      </c>
      <c r="I59" s="9"/>
      <c r="K59" s="9"/>
    </row>
    <row r="60" spans="1:11" ht="26.25" customHeight="1" thickBot="1">
      <c r="B60" s="277" t="s">
        <v>100</v>
      </c>
      <c r="C60" s="278"/>
      <c r="D60" s="278"/>
      <c r="E60" s="278"/>
      <c r="F60" s="278"/>
      <c r="G60" s="140">
        <f>SUM(G6:G59)</f>
        <v>0</v>
      </c>
      <c r="I60" s="9"/>
      <c r="K60" s="9"/>
    </row>
    <row r="61" spans="1:11" ht="15" customHeight="1">
      <c r="A61" s="5"/>
      <c r="B61" s="62"/>
      <c r="C61" s="62"/>
      <c r="D61" s="62"/>
      <c r="E61" s="62"/>
      <c r="F61" s="62"/>
      <c r="G61" s="9"/>
      <c r="I61" s="9"/>
      <c r="K61" s="9"/>
    </row>
    <row r="62" spans="1:11" ht="6.75" customHeight="1" thickBot="1">
      <c r="A62" s="5"/>
      <c r="B62" s="96"/>
      <c r="C62" s="292"/>
      <c r="D62" s="292"/>
      <c r="E62" s="65"/>
      <c r="F62" s="65"/>
      <c r="G62" s="65"/>
      <c r="I62" s="9"/>
      <c r="K62" s="9"/>
    </row>
    <row r="63" spans="1:11" ht="15.75" customHeight="1" thickBot="1">
      <c r="B63" s="20" t="s">
        <v>101</v>
      </c>
      <c r="C63" s="291" t="s">
        <v>102</v>
      </c>
      <c r="D63" s="287"/>
      <c r="E63" s="275"/>
      <c r="F63" s="275"/>
      <c r="G63" s="276"/>
    </row>
    <row r="64" spans="1:11" ht="15.75" customHeight="1">
      <c r="B64" s="16" t="s">
        <v>2</v>
      </c>
      <c r="C64" s="265" t="s">
        <v>103</v>
      </c>
      <c r="D64" s="265"/>
      <c r="E64" s="15" t="s">
        <v>225</v>
      </c>
      <c r="F64" s="171" t="s">
        <v>259</v>
      </c>
      <c r="G64" s="174">
        <v>0</v>
      </c>
      <c r="H64" s="67"/>
      <c r="I64" s="9"/>
      <c r="J64" s="53"/>
      <c r="K64" s="9"/>
    </row>
    <row r="65" spans="2:11">
      <c r="B65" s="17" t="s">
        <v>4</v>
      </c>
      <c r="C65" s="258" t="s">
        <v>104</v>
      </c>
      <c r="D65" s="258"/>
      <c r="E65" s="13" t="s">
        <v>225</v>
      </c>
      <c r="F65" s="172" t="s">
        <v>260</v>
      </c>
      <c r="G65" s="175">
        <v>0</v>
      </c>
      <c r="H65" s="67"/>
      <c r="I65" s="9"/>
      <c r="J65" s="53"/>
      <c r="K65" s="9"/>
    </row>
    <row r="66" spans="2:11">
      <c r="B66" s="17" t="s">
        <v>6</v>
      </c>
      <c r="C66" s="258" t="s">
        <v>105</v>
      </c>
      <c r="D66" s="258"/>
      <c r="E66" s="13" t="s">
        <v>225</v>
      </c>
      <c r="F66" s="172" t="s">
        <v>260</v>
      </c>
      <c r="G66" s="175">
        <v>0</v>
      </c>
      <c r="H66" s="67"/>
      <c r="I66" s="9"/>
      <c r="J66" s="53"/>
      <c r="K66" s="9"/>
    </row>
    <row r="67" spans="2:11">
      <c r="B67" s="17" t="s">
        <v>8</v>
      </c>
      <c r="C67" s="258" t="s">
        <v>106</v>
      </c>
      <c r="D67" s="258"/>
      <c r="E67" s="13" t="s">
        <v>225</v>
      </c>
      <c r="F67" s="172" t="s">
        <v>261</v>
      </c>
      <c r="G67" s="175">
        <v>0</v>
      </c>
      <c r="H67" s="67"/>
      <c r="I67" s="9"/>
      <c r="J67" s="53"/>
      <c r="K67" s="9"/>
    </row>
    <row r="68" spans="2:11">
      <c r="B68" s="17" t="s">
        <v>10</v>
      </c>
      <c r="C68" s="258" t="s">
        <v>107</v>
      </c>
      <c r="D68" s="258"/>
      <c r="E68" s="13" t="s">
        <v>225</v>
      </c>
      <c r="F68" s="172" t="s">
        <v>262</v>
      </c>
      <c r="G68" s="175">
        <v>0</v>
      </c>
      <c r="H68" s="67"/>
      <c r="I68" s="9"/>
      <c r="J68" s="53"/>
      <c r="K68" s="9"/>
    </row>
    <row r="69" spans="2:11">
      <c r="B69" s="17" t="s">
        <v>12</v>
      </c>
      <c r="C69" s="258" t="s">
        <v>108</v>
      </c>
      <c r="D69" s="258"/>
      <c r="E69" s="13" t="s">
        <v>225</v>
      </c>
      <c r="F69" s="172" t="s">
        <v>263</v>
      </c>
      <c r="G69" s="175">
        <v>0</v>
      </c>
      <c r="H69" s="67"/>
      <c r="I69" s="9"/>
      <c r="J69" s="53"/>
      <c r="K69" s="9"/>
    </row>
    <row r="70" spans="2:11">
      <c r="B70" s="17" t="s">
        <v>14</v>
      </c>
      <c r="C70" s="258" t="s">
        <v>109</v>
      </c>
      <c r="D70" s="258"/>
      <c r="E70" s="13" t="s">
        <v>225</v>
      </c>
      <c r="F70" s="172" t="s">
        <v>264</v>
      </c>
      <c r="G70" s="175">
        <v>0</v>
      </c>
      <c r="H70" s="67"/>
      <c r="I70" s="9"/>
      <c r="J70" s="53"/>
      <c r="K70" s="9"/>
    </row>
    <row r="71" spans="2:11">
      <c r="B71" s="17" t="s">
        <v>16</v>
      </c>
      <c r="C71" s="258" t="s">
        <v>110</v>
      </c>
      <c r="D71" s="258"/>
      <c r="E71" s="13" t="s">
        <v>225</v>
      </c>
      <c r="F71" s="172" t="s">
        <v>265</v>
      </c>
      <c r="G71" s="175">
        <v>0</v>
      </c>
      <c r="H71" s="67"/>
      <c r="I71" s="9"/>
      <c r="J71" s="53"/>
      <c r="K71" s="9"/>
    </row>
    <row r="72" spans="2:11">
      <c r="B72" s="17" t="s">
        <v>18</v>
      </c>
      <c r="C72" s="258" t="s">
        <v>111</v>
      </c>
      <c r="D72" s="258"/>
      <c r="E72" s="13" t="s">
        <v>225</v>
      </c>
      <c r="F72" s="172" t="s">
        <v>266</v>
      </c>
      <c r="G72" s="175">
        <v>0</v>
      </c>
      <c r="H72" s="67"/>
      <c r="I72" s="9"/>
      <c r="J72" s="53"/>
      <c r="K72" s="9"/>
    </row>
    <row r="73" spans="2:11">
      <c r="B73" s="17" t="s">
        <v>20</v>
      </c>
      <c r="C73" s="258" t="s">
        <v>112</v>
      </c>
      <c r="D73" s="258"/>
      <c r="E73" s="13" t="s">
        <v>225</v>
      </c>
      <c r="F73" s="172" t="s">
        <v>267</v>
      </c>
      <c r="G73" s="175">
        <v>0</v>
      </c>
      <c r="H73" s="67"/>
      <c r="I73" s="9"/>
      <c r="J73" s="53"/>
      <c r="K73" s="9"/>
    </row>
    <row r="74" spans="2:11">
      <c r="B74" s="17" t="s">
        <v>22</v>
      </c>
      <c r="C74" s="258" t="s">
        <v>113</v>
      </c>
      <c r="D74" s="258"/>
      <c r="E74" s="13" t="s">
        <v>225</v>
      </c>
      <c r="F74" s="172" t="s">
        <v>268</v>
      </c>
      <c r="G74" s="175">
        <v>0</v>
      </c>
      <c r="H74" s="67"/>
      <c r="I74" s="9"/>
      <c r="J74" s="53"/>
      <c r="K74" s="9"/>
    </row>
    <row r="75" spans="2:11">
      <c r="B75" s="17" t="s">
        <v>24</v>
      </c>
      <c r="C75" s="258" t="s">
        <v>114</v>
      </c>
      <c r="D75" s="258"/>
      <c r="E75" s="13" t="s">
        <v>225</v>
      </c>
      <c r="F75" s="172" t="s">
        <v>269</v>
      </c>
      <c r="G75" s="175">
        <v>0</v>
      </c>
      <c r="H75" s="67"/>
      <c r="I75" s="9"/>
      <c r="J75" s="53"/>
      <c r="K75" s="9"/>
    </row>
    <row r="76" spans="2:11">
      <c r="B76" s="17" t="s">
        <v>26</v>
      </c>
      <c r="C76" s="258" t="s">
        <v>115</v>
      </c>
      <c r="D76" s="258"/>
      <c r="E76" s="13" t="s">
        <v>225</v>
      </c>
      <c r="F76" s="172" t="s">
        <v>270</v>
      </c>
      <c r="G76" s="175">
        <v>0</v>
      </c>
      <c r="H76" s="67"/>
      <c r="I76" s="9"/>
      <c r="J76" s="53"/>
      <c r="K76" s="9"/>
    </row>
    <row r="77" spans="2:11">
      <c r="B77" s="17" t="s">
        <v>28</v>
      </c>
      <c r="C77" s="258" t="s">
        <v>116</v>
      </c>
      <c r="D77" s="258"/>
      <c r="E77" s="13" t="s">
        <v>225</v>
      </c>
      <c r="F77" s="172" t="s">
        <v>271</v>
      </c>
      <c r="G77" s="175">
        <v>0</v>
      </c>
      <c r="H77" s="67"/>
      <c r="I77" s="9"/>
      <c r="J77" s="53"/>
      <c r="K77" s="9"/>
    </row>
    <row r="78" spans="2:11">
      <c r="B78" s="17" t="s">
        <v>30</v>
      </c>
      <c r="C78" s="258" t="s">
        <v>117</v>
      </c>
      <c r="D78" s="258"/>
      <c r="E78" s="13" t="s">
        <v>225</v>
      </c>
      <c r="F78" s="172" t="s">
        <v>272</v>
      </c>
      <c r="G78" s="175">
        <v>0</v>
      </c>
      <c r="H78" s="67"/>
      <c r="I78" s="9"/>
      <c r="J78" s="53"/>
      <c r="K78" s="9"/>
    </row>
    <row r="79" spans="2:11">
      <c r="B79" s="17" t="s">
        <v>32</v>
      </c>
      <c r="C79" s="258" t="s">
        <v>118</v>
      </c>
      <c r="D79" s="258"/>
      <c r="E79" s="13" t="s">
        <v>225</v>
      </c>
      <c r="F79" s="172" t="s">
        <v>273</v>
      </c>
      <c r="G79" s="175">
        <v>0</v>
      </c>
      <c r="H79" s="67"/>
      <c r="I79" s="9"/>
      <c r="J79" s="53"/>
      <c r="K79" s="9"/>
    </row>
    <row r="80" spans="2:11">
      <c r="B80" s="17" t="s">
        <v>34</v>
      </c>
      <c r="C80" s="258" t="s">
        <v>119</v>
      </c>
      <c r="D80" s="258"/>
      <c r="E80" s="13" t="s">
        <v>225</v>
      </c>
      <c r="F80" s="172" t="s">
        <v>274</v>
      </c>
      <c r="G80" s="175">
        <v>0</v>
      </c>
      <c r="H80" s="67"/>
      <c r="I80" s="9"/>
      <c r="J80" s="53"/>
      <c r="K80" s="9"/>
    </row>
    <row r="81" spans="2:12">
      <c r="B81" s="17" t="s">
        <v>36</v>
      </c>
      <c r="C81" s="258" t="s">
        <v>120</v>
      </c>
      <c r="D81" s="258"/>
      <c r="E81" s="13" t="s">
        <v>225</v>
      </c>
      <c r="F81" s="172" t="s">
        <v>275</v>
      </c>
      <c r="G81" s="175">
        <v>0</v>
      </c>
      <c r="H81" s="67"/>
      <c r="I81" s="9"/>
      <c r="J81" s="53"/>
      <c r="K81" s="9"/>
    </row>
    <row r="82" spans="2:12">
      <c r="B82" s="17" t="s">
        <v>38</v>
      </c>
      <c r="C82" s="258" t="s">
        <v>121</v>
      </c>
      <c r="D82" s="258"/>
      <c r="E82" s="13" t="s">
        <v>225</v>
      </c>
      <c r="F82" s="172" t="s">
        <v>276</v>
      </c>
      <c r="G82" s="175">
        <v>0</v>
      </c>
      <c r="H82" s="67"/>
      <c r="I82" s="9"/>
      <c r="J82" s="53"/>
      <c r="K82" s="9"/>
    </row>
    <row r="83" spans="2:12">
      <c r="B83" s="17" t="s">
        <v>40</v>
      </c>
      <c r="C83" s="258" t="s">
        <v>122</v>
      </c>
      <c r="D83" s="258"/>
      <c r="E83" s="13" t="s">
        <v>225</v>
      </c>
      <c r="F83" s="172" t="s">
        <v>277</v>
      </c>
      <c r="G83" s="175">
        <v>0</v>
      </c>
      <c r="H83" s="67"/>
      <c r="I83" s="9"/>
      <c r="J83" s="53"/>
      <c r="K83" s="9"/>
    </row>
    <row r="84" spans="2:12">
      <c r="B84" s="17" t="s">
        <v>42</v>
      </c>
      <c r="C84" s="258" t="s">
        <v>123</v>
      </c>
      <c r="D84" s="258"/>
      <c r="E84" s="13" t="s">
        <v>225</v>
      </c>
      <c r="F84" s="172" t="s">
        <v>278</v>
      </c>
      <c r="G84" s="175">
        <v>0</v>
      </c>
      <c r="H84" s="67"/>
      <c r="I84" s="9"/>
      <c r="J84" s="53"/>
      <c r="K84" s="9"/>
    </row>
    <row r="85" spans="2:12" ht="30.75" customHeight="1">
      <c r="B85" s="17" t="s">
        <v>44</v>
      </c>
      <c r="C85" s="258" t="s">
        <v>124</v>
      </c>
      <c r="D85" s="258"/>
      <c r="E85" s="13" t="s">
        <v>225</v>
      </c>
      <c r="F85" s="172" t="s">
        <v>279</v>
      </c>
      <c r="G85" s="175">
        <v>0</v>
      </c>
      <c r="H85" s="67"/>
      <c r="I85" s="9"/>
      <c r="J85" s="53"/>
      <c r="K85" s="9"/>
    </row>
    <row r="86" spans="2:12" ht="34.5" customHeight="1">
      <c r="B86" s="17" t="s">
        <v>46</v>
      </c>
      <c r="C86" s="258" t="s">
        <v>125</v>
      </c>
      <c r="D86" s="258"/>
      <c r="E86" s="13" t="s">
        <v>225</v>
      </c>
      <c r="F86" s="172" t="s">
        <v>279</v>
      </c>
      <c r="G86" s="175">
        <v>0</v>
      </c>
      <c r="H86" s="67"/>
      <c r="I86" s="9"/>
      <c r="J86" s="53"/>
      <c r="K86" s="9"/>
    </row>
    <row r="87" spans="2:12">
      <c r="B87" s="17" t="s">
        <v>48</v>
      </c>
      <c r="C87" s="258" t="s">
        <v>126</v>
      </c>
      <c r="D87" s="258"/>
      <c r="E87" s="13" t="s">
        <v>225</v>
      </c>
      <c r="F87" s="172" t="s">
        <v>280</v>
      </c>
      <c r="G87" s="175">
        <v>0</v>
      </c>
      <c r="H87" s="67"/>
      <c r="I87" s="9"/>
      <c r="J87" s="53"/>
      <c r="K87" s="9"/>
    </row>
    <row r="88" spans="2:12">
      <c r="B88" s="17" t="s">
        <v>50</v>
      </c>
      <c r="C88" s="258" t="s">
        <v>127</v>
      </c>
      <c r="D88" s="258"/>
      <c r="E88" s="13" t="s">
        <v>225</v>
      </c>
      <c r="F88" s="172" t="s">
        <v>281</v>
      </c>
      <c r="G88" s="175">
        <v>0</v>
      </c>
      <c r="H88" s="67"/>
      <c r="I88" s="9"/>
      <c r="J88" s="53"/>
      <c r="K88" s="9"/>
    </row>
    <row r="89" spans="2:12">
      <c r="B89" s="17" t="s">
        <v>52</v>
      </c>
      <c r="C89" s="258" t="s">
        <v>128</v>
      </c>
      <c r="D89" s="258"/>
      <c r="E89" s="13" t="s">
        <v>225</v>
      </c>
      <c r="F89" s="172" t="s">
        <v>282</v>
      </c>
      <c r="G89" s="175">
        <v>0</v>
      </c>
      <c r="H89" s="67"/>
      <c r="I89" s="9"/>
      <c r="J89" s="53"/>
      <c r="K89" s="9"/>
    </row>
    <row r="90" spans="2:12" ht="15" thickBot="1">
      <c r="B90" s="43" t="s">
        <v>54</v>
      </c>
      <c r="C90" s="285" t="s">
        <v>129</v>
      </c>
      <c r="D90" s="285"/>
      <c r="E90" s="44" t="s">
        <v>225</v>
      </c>
      <c r="F90" s="180" t="s">
        <v>283</v>
      </c>
      <c r="G90" s="176">
        <v>0</v>
      </c>
      <c r="H90" s="67"/>
      <c r="I90" s="9"/>
      <c r="J90" s="53"/>
      <c r="K90" s="9"/>
    </row>
    <row r="91" spans="2:12" ht="23.25" customHeight="1" thickBot="1">
      <c r="B91" s="281" t="s">
        <v>130</v>
      </c>
      <c r="C91" s="282"/>
      <c r="D91" s="282"/>
      <c r="E91" s="282"/>
      <c r="F91" s="282"/>
      <c r="G91" s="137">
        <f>SUM(G64:G90)</f>
        <v>0</v>
      </c>
      <c r="I91" s="9"/>
      <c r="K91" s="9"/>
    </row>
    <row r="92" spans="2:12" ht="15" thickBot="1">
      <c r="B92" s="19"/>
      <c r="C92" s="18"/>
      <c r="D92" s="2"/>
      <c r="E92" s="271"/>
      <c r="F92" s="271"/>
      <c r="G92" s="271"/>
      <c r="L92" s="5"/>
    </row>
    <row r="93" spans="2:12" ht="15" thickBot="1">
      <c r="B93" s="20" t="s">
        <v>131</v>
      </c>
      <c r="C93" s="286" t="s">
        <v>132</v>
      </c>
      <c r="D93" s="287"/>
      <c r="E93" s="274"/>
      <c r="F93" s="274"/>
      <c r="G93" s="274"/>
      <c r="L93" s="5"/>
    </row>
    <row r="94" spans="2:12">
      <c r="B94" s="16" t="s">
        <v>2</v>
      </c>
      <c r="C94" s="288" t="s">
        <v>133</v>
      </c>
      <c r="D94" s="288"/>
      <c r="E94" s="15" t="s">
        <v>225</v>
      </c>
      <c r="F94" s="171" t="s">
        <v>284</v>
      </c>
      <c r="G94" s="174">
        <v>0</v>
      </c>
      <c r="H94" s="67"/>
      <c r="I94" s="9"/>
      <c r="J94" s="53"/>
      <c r="K94" s="9"/>
      <c r="L94" s="5"/>
    </row>
    <row r="95" spans="2:12" ht="16.5" customHeight="1">
      <c r="B95" s="17" t="s">
        <v>4</v>
      </c>
      <c r="C95" s="266" t="s">
        <v>134</v>
      </c>
      <c r="D95" s="266"/>
      <c r="E95" s="13" t="s">
        <v>225</v>
      </c>
      <c r="F95" s="172" t="s">
        <v>285</v>
      </c>
      <c r="G95" s="175">
        <v>0</v>
      </c>
      <c r="H95" s="67"/>
      <c r="I95" s="9"/>
      <c r="J95" s="53"/>
      <c r="K95" s="9"/>
      <c r="L95" s="5"/>
    </row>
    <row r="96" spans="2:12">
      <c r="B96" s="17" t="s">
        <v>6</v>
      </c>
      <c r="C96" s="266" t="s">
        <v>135</v>
      </c>
      <c r="D96" s="266"/>
      <c r="E96" s="13" t="s">
        <v>225</v>
      </c>
      <c r="F96" s="172" t="s">
        <v>286</v>
      </c>
      <c r="G96" s="175">
        <v>0</v>
      </c>
      <c r="H96" s="67"/>
      <c r="I96" s="9"/>
      <c r="J96" s="53"/>
      <c r="K96" s="9"/>
      <c r="L96" s="5"/>
    </row>
    <row r="97" spans="2:12">
      <c r="B97" s="17" t="s">
        <v>8</v>
      </c>
      <c r="C97" s="266" t="s">
        <v>136</v>
      </c>
      <c r="D97" s="266"/>
      <c r="E97" s="13" t="s">
        <v>225</v>
      </c>
      <c r="F97" s="172" t="s">
        <v>287</v>
      </c>
      <c r="G97" s="175">
        <v>0</v>
      </c>
      <c r="H97" s="67"/>
      <c r="I97" s="9"/>
      <c r="J97" s="53"/>
      <c r="K97" s="9"/>
      <c r="L97" s="5"/>
    </row>
    <row r="98" spans="2:12">
      <c r="B98" s="17" t="s">
        <v>10</v>
      </c>
      <c r="C98" s="266" t="s">
        <v>137</v>
      </c>
      <c r="D98" s="266"/>
      <c r="E98" s="13" t="s">
        <v>225</v>
      </c>
      <c r="F98" s="172" t="s">
        <v>288</v>
      </c>
      <c r="G98" s="175">
        <v>0</v>
      </c>
      <c r="H98" s="67"/>
      <c r="I98" s="9"/>
      <c r="J98" s="53"/>
      <c r="K98" s="9"/>
      <c r="L98" s="5"/>
    </row>
    <row r="99" spans="2:12">
      <c r="B99" s="17" t="s">
        <v>12</v>
      </c>
      <c r="C99" s="266" t="s">
        <v>138</v>
      </c>
      <c r="D99" s="266"/>
      <c r="E99" s="13" t="s">
        <v>225</v>
      </c>
      <c r="F99" s="172" t="s">
        <v>289</v>
      </c>
      <c r="G99" s="175">
        <v>0</v>
      </c>
      <c r="H99" s="67"/>
      <c r="I99" s="9"/>
      <c r="J99" s="53"/>
      <c r="K99" s="9"/>
      <c r="L99" s="5"/>
    </row>
    <row r="100" spans="2:12">
      <c r="B100" s="17" t="s">
        <v>14</v>
      </c>
      <c r="C100" s="266" t="s">
        <v>139</v>
      </c>
      <c r="D100" s="266"/>
      <c r="E100" s="13" t="s">
        <v>225</v>
      </c>
      <c r="F100" s="172" t="s">
        <v>290</v>
      </c>
      <c r="G100" s="175">
        <v>0</v>
      </c>
      <c r="H100" s="67"/>
      <c r="I100" s="9"/>
      <c r="J100" s="53"/>
      <c r="K100" s="9"/>
      <c r="L100" s="5"/>
    </row>
    <row r="101" spans="2:12" ht="16.5" customHeight="1">
      <c r="B101" s="17" t="s">
        <v>16</v>
      </c>
      <c r="C101" s="266" t="s">
        <v>140</v>
      </c>
      <c r="D101" s="266"/>
      <c r="E101" s="13" t="s">
        <v>225</v>
      </c>
      <c r="F101" s="172" t="s">
        <v>291</v>
      </c>
      <c r="G101" s="175">
        <v>0</v>
      </c>
      <c r="H101" s="67"/>
      <c r="I101" s="9"/>
      <c r="J101" s="53"/>
      <c r="K101" s="9"/>
      <c r="L101" s="5"/>
    </row>
    <row r="102" spans="2:12">
      <c r="B102" s="17" t="s">
        <v>18</v>
      </c>
      <c r="C102" s="266" t="s">
        <v>141</v>
      </c>
      <c r="D102" s="266"/>
      <c r="E102" s="13" t="s">
        <v>225</v>
      </c>
      <c r="F102" s="172" t="s">
        <v>292</v>
      </c>
      <c r="G102" s="175">
        <v>0</v>
      </c>
      <c r="H102" s="67"/>
      <c r="I102" s="9"/>
      <c r="J102" s="53"/>
      <c r="K102" s="9"/>
      <c r="L102" s="5"/>
    </row>
    <row r="103" spans="2:12" ht="15" customHeight="1">
      <c r="B103" s="17" t="s">
        <v>20</v>
      </c>
      <c r="C103" s="266" t="s">
        <v>142</v>
      </c>
      <c r="D103" s="266"/>
      <c r="E103" s="13" t="s">
        <v>225</v>
      </c>
      <c r="F103" s="172" t="s">
        <v>293</v>
      </c>
      <c r="G103" s="175">
        <v>0</v>
      </c>
      <c r="H103" s="67"/>
      <c r="I103" s="9"/>
      <c r="J103" s="53"/>
      <c r="K103" s="9"/>
      <c r="L103" s="5"/>
    </row>
    <row r="104" spans="2:12">
      <c r="B104" s="17" t="s">
        <v>22</v>
      </c>
      <c r="C104" s="266" t="s">
        <v>143</v>
      </c>
      <c r="D104" s="266"/>
      <c r="E104" s="13" t="s">
        <v>225</v>
      </c>
      <c r="F104" s="172" t="s">
        <v>294</v>
      </c>
      <c r="G104" s="175">
        <v>0</v>
      </c>
      <c r="H104" s="67"/>
      <c r="I104" s="9"/>
      <c r="J104" s="53"/>
      <c r="K104" s="9"/>
      <c r="L104" s="5"/>
    </row>
    <row r="105" spans="2:12">
      <c r="B105" s="17" t="s">
        <v>24</v>
      </c>
      <c r="C105" s="266" t="s">
        <v>144</v>
      </c>
      <c r="D105" s="266"/>
      <c r="E105" s="13" t="s">
        <v>225</v>
      </c>
      <c r="F105" s="172" t="s">
        <v>295</v>
      </c>
      <c r="G105" s="175">
        <v>0</v>
      </c>
      <c r="H105" s="67"/>
      <c r="I105" s="9"/>
      <c r="J105" s="53"/>
      <c r="K105" s="9"/>
      <c r="L105" s="5"/>
    </row>
    <row r="106" spans="2:12">
      <c r="B106" s="17" t="s">
        <v>26</v>
      </c>
      <c r="C106" s="266" t="s">
        <v>145</v>
      </c>
      <c r="D106" s="266"/>
      <c r="E106" s="13" t="s">
        <v>225</v>
      </c>
      <c r="F106" s="172" t="s">
        <v>296</v>
      </c>
      <c r="G106" s="175">
        <v>0</v>
      </c>
      <c r="H106" s="67"/>
      <c r="I106" s="9"/>
      <c r="J106" s="53"/>
      <c r="K106" s="9"/>
      <c r="L106" s="5"/>
    </row>
    <row r="107" spans="2:12">
      <c r="B107" s="17" t="s">
        <v>28</v>
      </c>
      <c r="C107" s="266" t="s">
        <v>146</v>
      </c>
      <c r="D107" s="266"/>
      <c r="E107" s="13" t="s">
        <v>225</v>
      </c>
      <c r="F107" s="172" t="s">
        <v>297</v>
      </c>
      <c r="G107" s="175">
        <v>0</v>
      </c>
      <c r="H107" s="67"/>
      <c r="I107" s="9"/>
      <c r="J107" s="53"/>
      <c r="K107" s="9"/>
      <c r="L107" s="5"/>
    </row>
    <row r="108" spans="2:12">
      <c r="B108" s="17" t="s">
        <v>30</v>
      </c>
      <c r="C108" s="266" t="s">
        <v>147</v>
      </c>
      <c r="D108" s="266"/>
      <c r="E108" s="13" t="s">
        <v>225</v>
      </c>
      <c r="F108" s="172" t="s">
        <v>298</v>
      </c>
      <c r="G108" s="175">
        <v>0</v>
      </c>
      <c r="H108" s="67"/>
      <c r="I108" s="9"/>
      <c r="J108" s="53"/>
      <c r="K108" s="9"/>
      <c r="L108" s="5"/>
    </row>
    <row r="109" spans="2:12">
      <c r="B109" s="17" t="s">
        <v>32</v>
      </c>
      <c r="C109" s="266" t="s">
        <v>148</v>
      </c>
      <c r="D109" s="266"/>
      <c r="E109" s="13" t="s">
        <v>225</v>
      </c>
      <c r="F109" s="172" t="s">
        <v>299</v>
      </c>
      <c r="G109" s="175">
        <v>0</v>
      </c>
      <c r="H109" s="67"/>
      <c r="I109" s="9"/>
      <c r="J109" s="53"/>
      <c r="K109" s="9"/>
      <c r="L109" s="5"/>
    </row>
    <row r="110" spans="2:12">
      <c r="B110" s="17" t="s">
        <v>34</v>
      </c>
      <c r="C110" s="266" t="s">
        <v>149</v>
      </c>
      <c r="D110" s="266"/>
      <c r="E110" s="13" t="s">
        <v>225</v>
      </c>
      <c r="F110" s="172" t="s">
        <v>300</v>
      </c>
      <c r="G110" s="175">
        <v>0</v>
      </c>
      <c r="H110" s="67"/>
      <c r="I110" s="9"/>
      <c r="J110" s="53"/>
      <c r="K110" s="9"/>
      <c r="L110" s="5"/>
    </row>
    <row r="111" spans="2:12">
      <c r="B111" s="17" t="s">
        <v>36</v>
      </c>
      <c r="C111" s="266" t="s">
        <v>150</v>
      </c>
      <c r="D111" s="266"/>
      <c r="E111" s="13" t="s">
        <v>225</v>
      </c>
      <c r="F111" s="172" t="s">
        <v>301</v>
      </c>
      <c r="G111" s="175">
        <v>0</v>
      </c>
      <c r="H111" s="67"/>
      <c r="I111" s="9"/>
      <c r="J111" s="53"/>
      <c r="K111" s="9"/>
      <c r="L111" s="5"/>
    </row>
    <row r="112" spans="2:12">
      <c r="B112" s="17" t="s">
        <v>38</v>
      </c>
      <c r="C112" s="266" t="s">
        <v>151</v>
      </c>
      <c r="D112" s="266"/>
      <c r="E112" s="13" t="s">
        <v>225</v>
      </c>
      <c r="F112" s="172" t="s">
        <v>302</v>
      </c>
      <c r="G112" s="175">
        <v>0</v>
      </c>
      <c r="H112" s="67"/>
      <c r="I112" s="9"/>
      <c r="J112" s="53"/>
      <c r="K112" s="9"/>
      <c r="L112" s="5"/>
    </row>
    <row r="113" spans="2:12">
      <c r="B113" s="17" t="s">
        <v>40</v>
      </c>
      <c r="C113" s="266" t="s">
        <v>152</v>
      </c>
      <c r="D113" s="266"/>
      <c r="E113" s="13" t="s">
        <v>225</v>
      </c>
      <c r="F113" s="172" t="s">
        <v>303</v>
      </c>
      <c r="G113" s="175">
        <v>0</v>
      </c>
      <c r="H113" s="67"/>
      <c r="I113" s="9"/>
      <c r="J113" s="53"/>
      <c r="K113" s="9"/>
      <c r="L113" s="5"/>
    </row>
    <row r="114" spans="2:12">
      <c r="B114" s="17" t="s">
        <v>42</v>
      </c>
      <c r="C114" s="266" t="s">
        <v>147</v>
      </c>
      <c r="D114" s="266"/>
      <c r="E114" s="13" t="s">
        <v>225</v>
      </c>
      <c r="F114" s="172" t="s">
        <v>298</v>
      </c>
      <c r="G114" s="175">
        <v>0</v>
      </c>
      <c r="H114" s="67"/>
      <c r="I114" s="9"/>
      <c r="J114" s="53"/>
      <c r="K114" s="9"/>
      <c r="L114" s="5"/>
    </row>
    <row r="115" spans="2:12">
      <c r="B115" s="17" t="s">
        <v>44</v>
      </c>
      <c r="C115" s="266" t="s">
        <v>153</v>
      </c>
      <c r="D115" s="266"/>
      <c r="E115" s="13" t="s">
        <v>225</v>
      </c>
      <c r="F115" s="172" t="s">
        <v>304</v>
      </c>
      <c r="G115" s="175">
        <v>0</v>
      </c>
      <c r="H115" s="67"/>
      <c r="I115" s="9"/>
      <c r="J115" s="53"/>
      <c r="K115" s="9"/>
      <c r="L115" s="5"/>
    </row>
    <row r="116" spans="2:12">
      <c r="B116" s="17" t="s">
        <v>46</v>
      </c>
      <c r="C116" s="266" t="s">
        <v>154</v>
      </c>
      <c r="D116" s="266"/>
      <c r="E116" s="13" t="s">
        <v>225</v>
      </c>
      <c r="F116" s="172" t="s">
        <v>305</v>
      </c>
      <c r="G116" s="175">
        <v>0</v>
      </c>
      <c r="H116" s="67"/>
      <c r="I116" s="9"/>
      <c r="J116" s="53"/>
      <c r="K116" s="9"/>
      <c r="L116" s="5"/>
    </row>
    <row r="117" spans="2:12">
      <c r="B117" s="17" t="s">
        <v>48</v>
      </c>
      <c r="C117" s="266" t="s">
        <v>155</v>
      </c>
      <c r="D117" s="266"/>
      <c r="E117" s="13" t="s">
        <v>225</v>
      </c>
      <c r="F117" s="172" t="s">
        <v>306</v>
      </c>
      <c r="G117" s="175">
        <v>0</v>
      </c>
      <c r="H117" s="67"/>
      <c r="I117" s="9"/>
      <c r="J117" s="53"/>
      <c r="K117" s="9"/>
      <c r="L117" s="5"/>
    </row>
    <row r="118" spans="2:12">
      <c r="B118" s="17" t="s">
        <v>50</v>
      </c>
      <c r="C118" s="266" t="s">
        <v>156</v>
      </c>
      <c r="D118" s="266"/>
      <c r="E118" s="13" t="s">
        <v>225</v>
      </c>
      <c r="F118" s="172" t="s">
        <v>307</v>
      </c>
      <c r="G118" s="175">
        <v>0</v>
      </c>
      <c r="H118" s="67"/>
      <c r="I118" s="9"/>
      <c r="J118" s="53"/>
      <c r="K118" s="9"/>
      <c r="L118" s="5"/>
    </row>
    <row r="119" spans="2:12">
      <c r="B119" s="17" t="s">
        <v>52</v>
      </c>
      <c r="C119" s="266" t="s">
        <v>157</v>
      </c>
      <c r="D119" s="266"/>
      <c r="E119" s="13" t="s">
        <v>225</v>
      </c>
      <c r="F119" s="172" t="s">
        <v>308</v>
      </c>
      <c r="G119" s="175">
        <v>0</v>
      </c>
      <c r="H119" s="67"/>
      <c r="I119" s="9"/>
      <c r="J119" s="53"/>
      <c r="K119" s="9"/>
      <c r="L119" s="5"/>
    </row>
    <row r="120" spans="2:12">
      <c r="B120" s="17" t="s">
        <v>54</v>
      </c>
      <c r="C120" s="266" t="s">
        <v>158</v>
      </c>
      <c r="D120" s="266"/>
      <c r="E120" s="13" t="s">
        <v>225</v>
      </c>
      <c r="F120" s="172" t="s">
        <v>309</v>
      </c>
      <c r="G120" s="175">
        <v>0</v>
      </c>
      <c r="H120" s="67"/>
      <c r="I120" s="9"/>
      <c r="J120" s="53"/>
      <c r="K120" s="9"/>
      <c r="L120" s="5"/>
    </row>
    <row r="121" spans="2:12">
      <c r="B121" s="17" t="s">
        <v>56</v>
      </c>
      <c r="C121" s="266" t="s">
        <v>159</v>
      </c>
      <c r="D121" s="266"/>
      <c r="E121" s="13" t="s">
        <v>225</v>
      </c>
      <c r="F121" s="172" t="s">
        <v>310</v>
      </c>
      <c r="G121" s="175">
        <v>0</v>
      </c>
      <c r="H121" s="67"/>
      <c r="I121" s="9"/>
      <c r="J121" s="53"/>
      <c r="K121" s="9"/>
      <c r="L121" s="5"/>
    </row>
    <row r="122" spans="2:12" ht="16.5" customHeight="1">
      <c r="B122" s="17" t="s">
        <v>58</v>
      </c>
      <c r="C122" s="266" t="s">
        <v>160</v>
      </c>
      <c r="D122" s="266"/>
      <c r="E122" s="13" t="s">
        <v>225</v>
      </c>
      <c r="F122" s="172" t="s">
        <v>311</v>
      </c>
      <c r="G122" s="175">
        <v>0</v>
      </c>
      <c r="H122" s="67"/>
      <c r="I122" s="9"/>
      <c r="J122" s="53"/>
      <c r="K122" s="9"/>
      <c r="L122" s="5"/>
    </row>
    <row r="123" spans="2:12" ht="14.25" customHeight="1" thickBot="1">
      <c r="B123" s="43" t="s">
        <v>60</v>
      </c>
      <c r="C123" s="284" t="s">
        <v>161</v>
      </c>
      <c r="D123" s="284"/>
      <c r="E123" s="44" t="s">
        <v>225</v>
      </c>
      <c r="F123" s="180" t="s">
        <v>312</v>
      </c>
      <c r="G123" s="176">
        <v>0</v>
      </c>
      <c r="H123" s="67"/>
      <c r="I123" s="9"/>
      <c r="J123" s="53"/>
      <c r="K123" s="9"/>
      <c r="L123" s="5"/>
    </row>
    <row r="124" spans="2:12" ht="24" customHeight="1" thickBot="1">
      <c r="B124" s="281" t="s">
        <v>162</v>
      </c>
      <c r="C124" s="282"/>
      <c r="D124" s="282"/>
      <c r="E124" s="282"/>
      <c r="F124" s="283"/>
      <c r="G124" s="137">
        <f>SUM(G94:G123)</f>
        <v>0</v>
      </c>
      <c r="I124" s="9"/>
      <c r="K124" s="9"/>
      <c r="L124" s="5"/>
    </row>
    <row r="125" spans="2:12" ht="15" thickBot="1">
      <c r="B125" s="255"/>
      <c r="C125" s="256"/>
      <c r="D125" s="257"/>
      <c r="E125" s="270"/>
      <c r="F125" s="271"/>
      <c r="G125" s="271"/>
      <c r="L125" s="5"/>
    </row>
    <row r="126" spans="2:12" ht="15" thickBot="1">
      <c r="B126" s="97" t="s">
        <v>163</v>
      </c>
      <c r="C126" s="263" t="s">
        <v>164</v>
      </c>
      <c r="D126" s="264"/>
      <c r="E126" s="272"/>
      <c r="F126" s="273"/>
      <c r="G126" s="273"/>
    </row>
    <row r="127" spans="2:12">
      <c r="B127" s="16" t="s">
        <v>2</v>
      </c>
      <c r="C127" s="265" t="s">
        <v>165</v>
      </c>
      <c r="D127" s="265"/>
      <c r="E127" s="15" t="s">
        <v>225</v>
      </c>
      <c r="F127" s="171" t="s">
        <v>284</v>
      </c>
      <c r="G127" s="174">
        <v>0</v>
      </c>
      <c r="H127" s="67"/>
      <c r="I127" s="9"/>
      <c r="J127" s="53"/>
      <c r="K127" s="9"/>
    </row>
    <row r="128" spans="2:12">
      <c r="B128" s="17" t="s">
        <v>4</v>
      </c>
      <c r="C128" s="258" t="s">
        <v>166</v>
      </c>
      <c r="D128" s="258"/>
      <c r="E128" s="13" t="s">
        <v>225</v>
      </c>
      <c r="F128" s="172" t="s">
        <v>313</v>
      </c>
      <c r="G128" s="175">
        <v>0</v>
      </c>
      <c r="H128" s="67"/>
      <c r="I128" s="9"/>
      <c r="J128" s="53"/>
      <c r="K128" s="9"/>
    </row>
    <row r="129" spans="2:11">
      <c r="B129" s="17" t="s">
        <v>6</v>
      </c>
      <c r="C129" s="258" t="s">
        <v>167</v>
      </c>
      <c r="D129" s="258"/>
      <c r="E129" s="13" t="s">
        <v>225</v>
      </c>
      <c r="F129" s="172" t="s">
        <v>314</v>
      </c>
      <c r="G129" s="175">
        <v>0</v>
      </c>
      <c r="H129" s="67"/>
      <c r="I129" s="9"/>
      <c r="J129" s="53"/>
      <c r="K129" s="9"/>
    </row>
    <row r="130" spans="2:11">
      <c r="B130" s="17" t="s">
        <v>8</v>
      </c>
      <c r="C130" s="258" t="s">
        <v>168</v>
      </c>
      <c r="D130" s="258"/>
      <c r="E130" s="13" t="s">
        <v>225</v>
      </c>
      <c r="F130" s="172" t="s">
        <v>315</v>
      </c>
      <c r="G130" s="175">
        <v>0</v>
      </c>
      <c r="H130" s="67"/>
      <c r="I130" s="9"/>
      <c r="J130" s="53"/>
      <c r="K130" s="9"/>
    </row>
    <row r="131" spans="2:11">
      <c r="B131" s="17" t="s">
        <v>10</v>
      </c>
      <c r="C131" s="258" t="s">
        <v>169</v>
      </c>
      <c r="D131" s="258"/>
      <c r="E131" s="13" t="s">
        <v>225</v>
      </c>
      <c r="F131" s="172" t="s">
        <v>316</v>
      </c>
      <c r="G131" s="175">
        <v>0</v>
      </c>
      <c r="H131" s="67"/>
      <c r="I131" s="9"/>
      <c r="J131" s="53"/>
      <c r="K131" s="9"/>
    </row>
    <row r="132" spans="2:11">
      <c r="B132" s="17" t="s">
        <v>12</v>
      </c>
      <c r="C132" s="258" t="s">
        <v>170</v>
      </c>
      <c r="D132" s="258"/>
      <c r="E132" s="13" t="s">
        <v>225</v>
      </c>
      <c r="F132" s="172" t="s">
        <v>276</v>
      </c>
      <c r="G132" s="175">
        <v>0</v>
      </c>
      <c r="H132" s="67"/>
      <c r="I132" s="9"/>
      <c r="J132" s="53"/>
      <c r="K132" s="9"/>
    </row>
    <row r="133" spans="2:11">
      <c r="B133" s="17" t="s">
        <v>14</v>
      </c>
      <c r="C133" s="258" t="s">
        <v>171</v>
      </c>
      <c r="D133" s="258"/>
      <c r="E133" s="13" t="s">
        <v>225</v>
      </c>
      <c r="F133" s="172" t="s">
        <v>264</v>
      </c>
      <c r="G133" s="175">
        <v>0</v>
      </c>
      <c r="H133" s="67"/>
      <c r="I133" s="9"/>
      <c r="J133" s="53"/>
      <c r="K133" s="9"/>
    </row>
    <row r="134" spans="2:11">
      <c r="B134" s="17" t="s">
        <v>16</v>
      </c>
      <c r="C134" s="258" t="s">
        <v>172</v>
      </c>
      <c r="D134" s="258"/>
      <c r="E134" s="13" t="s">
        <v>225</v>
      </c>
      <c r="F134" s="172" t="s">
        <v>267</v>
      </c>
      <c r="G134" s="175">
        <v>0</v>
      </c>
      <c r="H134" s="67"/>
      <c r="I134" s="9"/>
      <c r="J134" s="53"/>
      <c r="K134" s="9"/>
    </row>
    <row r="135" spans="2:11">
      <c r="B135" s="17" t="s">
        <v>18</v>
      </c>
      <c r="C135" s="258" t="s">
        <v>173</v>
      </c>
      <c r="D135" s="258"/>
      <c r="E135" s="13" t="s">
        <v>225</v>
      </c>
      <c r="F135" s="172" t="s">
        <v>317</v>
      </c>
      <c r="G135" s="175">
        <v>0</v>
      </c>
      <c r="H135" s="67"/>
      <c r="I135" s="9"/>
      <c r="J135" s="53"/>
      <c r="K135" s="9"/>
    </row>
    <row r="136" spans="2:11">
      <c r="B136" s="17" t="s">
        <v>20</v>
      </c>
      <c r="C136" s="258" t="s">
        <v>174</v>
      </c>
      <c r="D136" s="258"/>
      <c r="E136" s="13" t="s">
        <v>225</v>
      </c>
      <c r="F136" s="172" t="s">
        <v>277</v>
      </c>
      <c r="G136" s="175">
        <v>0</v>
      </c>
      <c r="H136" s="67"/>
      <c r="I136" s="9"/>
      <c r="J136" s="53"/>
      <c r="K136" s="9"/>
    </row>
    <row r="137" spans="2:11" ht="15" thickBot="1">
      <c r="B137" s="98" t="s">
        <v>22</v>
      </c>
      <c r="C137" s="262" t="s">
        <v>175</v>
      </c>
      <c r="D137" s="262"/>
      <c r="E137" s="99" t="s">
        <v>225</v>
      </c>
      <c r="F137" s="173" t="s">
        <v>265</v>
      </c>
      <c r="G137" s="176">
        <v>0</v>
      </c>
      <c r="H137" s="67"/>
      <c r="I137" s="9"/>
      <c r="J137" s="53"/>
      <c r="K137" s="9"/>
    </row>
    <row r="138" spans="2:11" ht="27" customHeight="1" thickBot="1">
      <c r="B138" s="259" t="s">
        <v>176</v>
      </c>
      <c r="C138" s="260"/>
      <c r="D138" s="260"/>
      <c r="E138" s="260"/>
      <c r="F138" s="261"/>
      <c r="G138" s="139">
        <f>SUM(G127:G137)</f>
        <v>0</v>
      </c>
      <c r="I138" s="9"/>
      <c r="K138" s="9"/>
    </row>
    <row r="139" spans="2:11" ht="15" thickBot="1">
      <c r="B139" s="23"/>
      <c r="C139" s="18"/>
      <c r="D139" s="24"/>
      <c r="E139" s="270"/>
      <c r="F139" s="271"/>
      <c r="G139" s="271"/>
    </row>
    <row r="140" spans="2:11" ht="15" thickBot="1">
      <c r="B140" s="97" t="s">
        <v>177</v>
      </c>
      <c r="C140" s="263" t="s">
        <v>178</v>
      </c>
      <c r="D140" s="264"/>
      <c r="E140" s="272"/>
      <c r="F140" s="273"/>
      <c r="G140" s="273"/>
    </row>
    <row r="141" spans="2:11">
      <c r="B141" s="16" t="s">
        <v>2</v>
      </c>
      <c r="C141" s="265" t="s">
        <v>179</v>
      </c>
      <c r="D141" s="265"/>
      <c r="E141" s="15" t="s">
        <v>225</v>
      </c>
      <c r="F141" s="171" t="s">
        <v>318</v>
      </c>
      <c r="G141" s="174">
        <v>0</v>
      </c>
      <c r="H141" s="67"/>
      <c r="I141" s="9"/>
      <c r="J141" s="53"/>
      <c r="K141" s="9"/>
    </row>
    <row r="142" spans="2:11">
      <c r="B142" s="17" t="s">
        <v>4</v>
      </c>
      <c r="C142" s="258" t="s">
        <v>180</v>
      </c>
      <c r="D142" s="258"/>
      <c r="E142" s="13" t="s">
        <v>225</v>
      </c>
      <c r="F142" s="172" t="s">
        <v>319</v>
      </c>
      <c r="G142" s="175">
        <v>0</v>
      </c>
      <c r="H142" s="67"/>
      <c r="I142" s="9"/>
      <c r="J142" s="53"/>
      <c r="K142" s="9"/>
    </row>
    <row r="143" spans="2:11">
      <c r="B143" s="17" t="s">
        <v>6</v>
      </c>
      <c r="C143" s="258" t="s">
        <v>181</v>
      </c>
      <c r="D143" s="258"/>
      <c r="E143" s="13" t="s">
        <v>225</v>
      </c>
      <c r="F143" s="172" t="s">
        <v>320</v>
      </c>
      <c r="G143" s="175">
        <v>0</v>
      </c>
      <c r="H143" s="67"/>
      <c r="I143" s="9"/>
      <c r="J143" s="53"/>
      <c r="K143" s="9"/>
    </row>
    <row r="144" spans="2:11">
      <c r="B144" s="17" t="s">
        <v>8</v>
      </c>
      <c r="C144" s="258" t="s">
        <v>182</v>
      </c>
      <c r="D144" s="258"/>
      <c r="E144" s="13" t="s">
        <v>225</v>
      </c>
      <c r="F144" s="178" t="s">
        <v>321</v>
      </c>
      <c r="G144" s="175">
        <v>0</v>
      </c>
      <c r="H144" s="67"/>
      <c r="I144" s="9"/>
      <c r="J144" s="53"/>
      <c r="K144" s="9"/>
    </row>
    <row r="145" spans="2:11">
      <c r="B145" s="17" t="s">
        <v>10</v>
      </c>
      <c r="C145" s="258" t="s">
        <v>183</v>
      </c>
      <c r="D145" s="258"/>
      <c r="E145" s="13" t="s">
        <v>225</v>
      </c>
      <c r="F145" s="172" t="s">
        <v>322</v>
      </c>
      <c r="G145" s="175">
        <v>0</v>
      </c>
      <c r="H145" s="67"/>
      <c r="I145" s="9"/>
      <c r="J145" s="53"/>
      <c r="K145" s="9"/>
    </row>
    <row r="146" spans="2:11">
      <c r="B146" s="17" t="s">
        <v>12</v>
      </c>
      <c r="C146" s="258" t="s">
        <v>184</v>
      </c>
      <c r="D146" s="258"/>
      <c r="E146" s="13" t="s">
        <v>225</v>
      </c>
      <c r="F146" s="172" t="s">
        <v>323</v>
      </c>
      <c r="G146" s="175">
        <v>0</v>
      </c>
      <c r="H146" s="67"/>
      <c r="I146" s="9"/>
      <c r="J146" s="53"/>
      <c r="K146" s="9"/>
    </row>
    <row r="147" spans="2:11">
      <c r="B147" s="17" t="s">
        <v>14</v>
      </c>
      <c r="C147" s="258" t="s">
        <v>185</v>
      </c>
      <c r="D147" s="258"/>
      <c r="E147" s="13" t="s">
        <v>225</v>
      </c>
      <c r="F147" s="178" t="s">
        <v>321</v>
      </c>
      <c r="G147" s="175">
        <v>0</v>
      </c>
      <c r="H147" s="67"/>
      <c r="I147" s="9"/>
      <c r="J147" s="53"/>
      <c r="K147" s="9"/>
    </row>
    <row r="148" spans="2:11" ht="15" thickBot="1">
      <c r="B148" s="98" t="s">
        <v>16</v>
      </c>
      <c r="C148" s="262" t="s">
        <v>186</v>
      </c>
      <c r="D148" s="262"/>
      <c r="E148" s="99" t="s">
        <v>225</v>
      </c>
      <c r="F148" s="179" t="s">
        <v>321</v>
      </c>
      <c r="G148" s="176">
        <v>0</v>
      </c>
      <c r="H148" s="67"/>
      <c r="I148" s="9"/>
      <c r="J148" s="53"/>
      <c r="K148" s="9"/>
    </row>
    <row r="149" spans="2:11" ht="23.25" customHeight="1" thickBot="1">
      <c r="B149" s="259" t="s">
        <v>187</v>
      </c>
      <c r="C149" s="260"/>
      <c r="D149" s="260"/>
      <c r="E149" s="260"/>
      <c r="F149" s="261"/>
      <c r="G149" s="138">
        <f>SUM(G141:G148)</f>
        <v>0</v>
      </c>
      <c r="I149" s="9"/>
      <c r="K149" s="9"/>
    </row>
    <row r="150" spans="2:11">
      <c r="B150" s="10"/>
      <c r="C150" s="11"/>
      <c r="D150" s="12"/>
      <c r="E150" s="270"/>
      <c r="F150" s="271"/>
      <c r="G150" s="271"/>
    </row>
    <row r="151" spans="2:11" ht="15" thickBot="1">
      <c r="B151" s="14" t="s">
        <v>188</v>
      </c>
      <c r="C151" s="267" t="s">
        <v>189</v>
      </c>
      <c r="D151" s="268"/>
      <c r="E151" s="272"/>
      <c r="F151" s="273"/>
      <c r="G151" s="273"/>
    </row>
    <row r="152" spans="2:11">
      <c r="B152" s="16" t="s">
        <v>2</v>
      </c>
      <c r="C152" s="265" t="s">
        <v>190</v>
      </c>
      <c r="D152" s="265"/>
      <c r="E152" s="15" t="s">
        <v>225</v>
      </c>
      <c r="F152" s="177" t="s">
        <v>324</v>
      </c>
      <c r="G152" s="174">
        <v>0</v>
      </c>
    </row>
    <row r="153" spans="2:11">
      <c r="B153" s="17" t="s">
        <v>4</v>
      </c>
      <c r="C153" s="258" t="s">
        <v>191</v>
      </c>
      <c r="D153" s="258"/>
      <c r="E153" s="13" t="s">
        <v>225</v>
      </c>
      <c r="F153" s="178" t="s">
        <v>324</v>
      </c>
      <c r="G153" s="175">
        <v>0</v>
      </c>
    </row>
    <row r="154" spans="2:11">
      <c r="B154" s="17" t="s">
        <v>6</v>
      </c>
      <c r="C154" s="258" t="s">
        <v>192</v>
      </c>
      <c r="D154" s="258"/>
      <c r="E154" s="13" t="s">
        <v>225</v>
      </c>
      <c r="F154" s="178" t="s">
        <v>325</v>
      </c>
      <c r="G154" s="175">
        <v>0</v>
      </c>
    </row>
    <row r="155" spans="2:11">
      <c r="B155" s="17" t="s">
        <v>8</v>
      </c>
      <c r="C155" s="258" t="s">
        <v>193</v>
      </c>
      <c r="D155" s="258"/>
      <c r="E155" s="13" t="s">
        <v>225</v>
      </c>
      <c r="F155" s="178" t="s">
        <v>326</v>
      </c>
      <c r="G155" s="175">
        <v>0</v>
      </c>
    </row>
    <row r="156" spans="2:11">
      <c r="B156" s="17" t="s">
        <v>10</v>
      </c>
      <c r="C156" s="258" t="s">
        <v>194</v>
      </c>
      <c r="D156" s="258"/>
      <c r="E156" s="13" t="s">
        <v>225</v>
      </c>
      <c r="F156" s="178" t="s">
        <v>306</v>
      </c>
      <c r="G156" s="175">
        <v>0</v>
      </c>
    </row>
    <row r="157" spans="2:11">
      <c r="B157" s="17" t="s">
        <v>12</v>
      </c>
      <c r="C157" s="258" t="s">
        <v>195</v>
      </c>
      <c r="D157" s="258"/>
      <c r="E157" s="13" t="s">
        <v>225</v>
      </c>
      <c r="F157" s="178" t="s">
        <v>327</v>
      </c>
      <c r="G157" s="175">
        <v>0</v>
      </c>
    </row>
    <row r="158" spans="2:11">
      <c r="B158" s="17" t="s">
        <v>14</v>
      </c>
      <c r="C158" s="258" t="s">
        <v>196</v>
      </c>
      <c r="D158" s="258"/>
      <c r="E158" s="13" t="s">
        <v>225</v>
      </c>
      <c r="F158" s="178" t="s">
        <v>328</v>
      </c>
      <c r="G158" s="175">
        <v>0</v>
      </c>
    </row>
    <row r="159" spans="2:11">
      <c r="B159" s="17" t="s">
        <v>16</v>
      </c>
      <c r="C159" s="258" t="s">
        <v>197</v>
      </c>
      <c r="D159" s="258"/>
      <c r="E159" s="13" t="s">
        <v>225</v>
      </c>
      <c r="F159" s="178" t="s">
        <v>329</v>
      </c>
      <c r="G159" s="175">
        <v>0</v>
      </c>
    </row>
    <row r="160" spans="2:11">
      <c r="B160" s="17" t="s">
        <v>18</v>
      </c>
      <c r="C160" s="258" t="s">
        <v>198</v>
      </c>
      <c r="D160" s="258"/>
      <c r="E160" s="13" t="s">
        <v>225</v>
      </c>
      <c r="F160" s="178" t="s">
        <v>307</v>
      </c>
      <c r="G160" s="175">
        <v>0</v>
      </c>
    </row>
    <row r="161" spans="2:11">
      <c r="B161" s="17" t="s">
        <v>20</v>
      </c>
      <c r="C161" s="258" t="s">
        <v>199</v>
      </c>
      <c r="D161" s="258"/>
      <c r="E161" s="13" t="s">
        <v>225</v>
      </c>
      <c r="F161" s="178" t="s">
        <v>330</v>
      </c>
      <c r="G161" s="175">
        <v>0</v>
      </c>
    </row>
    <row r="162" spans="2:11">
      <c r="B162" s="17" t="s">
        <v>22</v>
      </c>
      <c r="C162" s="258" t="s">
        <v>200</v>
      </c>
      <c r="D162" s="258"/>
      <c r="E162" s="13" t="s">
        <v>225</v>
      </c>
      <c r="F162" s="178" t="s">
        <v>308</v>
      </c>
      <c r="G162" s="175">
        <v>0</v>
      </c>
    </row>
    <row r="163" spans="2:11" ht="15" thickBot="1">
      <c r="B163" s="98" t="s">
        <v>24</v>
      </c>
      <c r="C163" s="262" t="s">
        <v>201</v>
      </c>
      <c r="D163" s="262"/>
      <c r="E163" s="99" t="s">
        <v>225</v>
      </c>
      <c r="F163" s="179" t="s">
        <v>309</v>
      </c>
      <c r="G163" s="176">
        <v>0</v>
      </c>
    </row>
    <row r="164" spans="2:11" ht="23.25" customHeight="1" thickBot="1">
      <c r="B164" s="259" t="s">
        <v>202</v>
      </c>
      <c r="C164" s="260"/>
      <c r="D164" s="260"/>
      <c r="E164" s="260"/>
      <c r="F164" s="261"/>
      <c r="G164" s="137">
        <f>SUM(G152:G163)</f>
        <v>0</v>
      </c>
      <c r="I164" s="9"/>
      <c r="K164" s="9"/>
    </row>
    <row r="165" spans="2:11" ht="15" thickBot="1">
      <c r="B165" s="23"/>
      <c r="C165" s="18"/>
      <c r="D165" s="24"/>
      <c r="E165" s="2"/>
      <c r="F165" s="2"/>
    </row>
    <row r="166" spans="2:11" ht="15" thickBot="1">
      <c r="B166" s="97" t="s">
        <v>203</v>
      </c>
      <c r="C166" s="263" t="s">
        <v>204</v>
      </c>
      <c r="D166" s="264"/>
      <c r="E166" s="1"/>
      <c r="F166" s="1"/>
    </row>
    <row r="167" spans="2:11">
      <c r="B167" s="16" t="s">
        <v>2</v>
      </c>
      <c r="C167" s="265" t="s">
        <v>205</v>
      </c>
      <c r="D167" s="265"/>
      <c r="E167" s="15" t="s">
        <v>225</v>
      </c>
      <c r="F167" s="171" t="s">
        <v>331</v>
      </c>
      <c r="G167" s="174">
        <v>0</v>
      </c>
      <c r="H167" s="67"/>
      <c r="I167" s="9"/>
      <c r="J167" s="67"/>
      <c r="K167" s="9"/>
    </row>
    <row r="168" spans="2:11">
      <c r="B168" s="17" t="s">
        <v>4</v>
      </c>
      <c r="C168" s="258" t="s">
        <v>206</v>
      </c>
      <c r="D168" s="258"/>
      <c r="E168" s="13" t="s">
        <v>225</v>
      </c>
      <c r="F168" s="172" t="s">
        <v>332</v>
      </c>
      <c r="G168" s="175">
        <v>0</v>
      </c>
      <c r="H168" s="67"/>
      <c r="I168" s="9"/>
      <c r="J168" s="67"/>
      <c r="K168" s="9"/>
    </row>
    <row r="169" spans="2:11">
      <c r="B169" s="17" t="s">
        <v>6</v>
      </c>
      <c r="C169" s="258" t="s">
        <v>207</v>
      </c>
      <c r="D169" s="258"/>
      <c r="E169" s="13" t="s">
        <v>225</v>
      </c>
      <c r="F169" s="172" t="s">
        <v>333</v>
      </c>
      <c r="G169" s="175">
        <v>0</v>
      </c>
      <c r="H169" s="67"/>
      <c r="I169" s="9"/>
      <c r="J169" s="67"/>
      <c r="K169" s="9"/>
    </row>
    <row r="170" spans="2:11">
      <c r="B170" s="17" t="s">
        <v>8</v>
      </c>
      <c r="C170" s="258" t="s">
        <v>208</v>
      </c>
      <c r="D170" s="258"/>
      <c r="E170" s="13" t="s">
        <v>225</v>
      </c>
      <c r="F170" s="172" t="s">
        <v>334</v>
      </c>
      <c r="G170" s="175">
        <v>0</v>
      </c>
      <c r="H170" s="67"/>
      <c r="I170" s="9"/>
      <c r="J170" s="67"/>
      <c r="K170" s="9"/>
    </row>
    <row r="171" spans="2:11">
      <c r="B171" s="17" t="s">
        <v>10</v>
      </c>
      <c r="C171" s="258" t="s">
        <v>209</v>
      </c>
      <c r="D171" s="258"/>
      <c r="E171" s="13" t="s">
        <v>225</v>
      </c>
      <c r="F171" s="172" t="s">
        <v>335</v>
      </c>
      <c r="G171" s="175">
        <v>0</v>
      </c>
      <c r="H171" s="67"/>
      <c r="I171" s="9"/>
      <c r="J171" s="67"/>
      <c r="K171" s="9"/>
    </row>
    <row r="172" spans="2:11">
      <c r="B172" s="17" t="s">
        <v>12</v>
      </c>
      <c r="C172" s="258" t="s">
        <v>210</v>
      </c>
      <c r="D172" s="258"/>
      <c r="E172" s="13" t="s">
        <v>225</v>
      </c>
      <c r="F172" s="172" t="s">
        <v>336</v>
      </c>
      <c r="G172" s="175">
        <v>0</v>
      </c>
      <c r="H172" s="67"/>
      <c r="I172" s="9"/>
      <c r="J172" s="67"/>
      <c r="K172" s="9"/>
    </row>
    <row r="173" spans="2:11">
      <c r="B173" s="17" t="s">
        <v>14</v>
      </c>
      <c r="C173" s="258" t="s">
        <v>211</v>
      </c>
      <c r="D173" s="258"/>
      <c r="E173" s="13" t="s">
        <v>225</v>
      </c>
      <c r="F173" s="172" t="s">
        <v>337</v>
      </c>
      <c r="G173" s="175">
        <v>0</v>
      </c>
      <c r="H173" s="67"/>
      <c r="I173" s="9"/>
      <c r="J173" s="67"/>
      <c r="K173" s="9"/>
    </row>
    <row r="174" spans="2:11">
      <c r="B174" s="17" t="s">
        <v>16</v>
      </c>
      <c r="C174" s="258" t="s">
        <v>212</v>
      </c>
      <c r="D174" s="258"/>
      <c r="E174" s="13" t="s">
        <v>225</v>
      </c>
      <c r="F174" s="172" t="s">
        <v>338</v>
      </c>
      <c r="G174" s="175">
        <v>0</v>
      </c>
      <c r="H174" s="67"/>
      <c r="I174" s="9"/>
      <c r="J174" s="67"/>
      <c r="K174" s="9"/>
    </row>
    <row r="175" spans="2:11">
      <c r="B175" s="17" t="s">
        <v>18</v>
      </c>
      <c r="C175" s="258" t="s">
        <v>213</v>
      </c>
      <c r="D175" s="258"/>
      <c r="E175" s="13" t="s">
        <v>225</v>
      </c>
      <c r="F175" s="172" t="s">
        <v>321</v>
      </c>
      <c r="G175" s="175">
        <v>0</v>
      </c>
      <c r="H175" s="67"/>
      <c r="I175" s="9"/>
      <c r="J175" s="67"/>
      <c r="K175" s="9"/>
    </row>
    <row r="176" spans="2:11">
      <c r="B176" s="17" t="s">
        <v>20</v>
      </c>
      <c r="C176" s="258" t="s">
        <v>214</v>
      </c>
      <c r="D176" s="258"/>
      <c r="E176" s="13" t="s">
        <v>225</v>
      </c>
      <c r="F176" s="172" t="s">
        <v>339</v>
      </c>
      <c r="G176" s="175">
        <v>0</v>
      </c>
      <c r="H176" s="67"/>
      <c r="I176" s="9"/>
      <c r="J176" s="67"/>
      <c r="K176" s="9"/>
    </row>
    <row r="177" spans="2:11">
      <c r="B177" s="17" t="s">
        <v>22</v>
      </c>
      <c r="C177" s="258" t="s">
        <v>215</v>
      </c>
      <c r="D177" s="258"/>
      <c r="E177" s="13" t="s">
        <v>225</v>
      </c>
      <c r="F177" s="172" t="s">
        <v>340</v>
      </c>
      <c r="G177" s="175">
        <v>0</v>
      </c>
      <c r="H177" s="67"/>
      <c r="I177" s="9"/>
      <c r="J177" s="67"/>
      <c r="K177" s="9"/>
    </row>
    <row r="178" spans="2:11">
      <c r="B178" s="17" t="s">
        <v>24</v>
      </c>
      <c r="C178" s="258" t="s">
        <v>216</v>
      </c>
      <c r="D178" s="258"/>
      <c r="E178" s="13" t="s">
        <v>225</v>
      </c>
      <c r="F178" s="172" t="s">
        <v>341</v>
      </c>
      <c r="G178" s="175">
        <v>0</v>
      </c>
      <c r="H178" s="67"/>
      <c r="I178" s="9"/>
      <c r="J178" s="67"/>
      <c r="K178" s="9"/>
    </row>
    <row r="179" spans="2:11">
      <c r="B179" s="17" t="s">
        <v>26</v>
      </c>
      <c r="C179" s="258" t="s">
        <v>217</v>
      </c>
      <c r="D179" s="258"/>
      <c r="E179" s="13" t="s">
        <v>225</v>
      </c>
      <c r="F179" s="172" t="s">
        <v>342</v>
      </c>
      <c r="G179" s="175">
        <v>0</v>
      </c>
      <c r="I179" s="9"/>
      <c r="J179" s="67"/>
      <c r="K179" s="9"/>
    </row>
    <row r="180" spans="2:11">
      <c r="B180" s="17" t="s">
        <v>28</v>
      </c>
      <c r="C180" s="258" t="s">
        <v>218</v>
      </c>
      <c r="D180" s="258"/>
      <c r="E180" s="13" t="s">
        <v>225</v>
      </c>
      <c r="F180" s="172" t="s">
        <v>343</v>
      </c>
      <c r="G180" s="175">
        <v>0</v>
      </c>
      <c r="H180" s="67"/>
      <c r="I180" s="9"/>
      <c r="J180" s="67"/>
      <c r="K180" s="9"/>
    </row>
    <row r="181" spans="2:11">
      <c r="B181" s="17" t="s">
        <v>30</v>
      </c>
      <c r="C181" s="258" t="s">
        <v>219</v>
      </c>
      <c r="D181" s="258"/>
      <c r="E181" s="13" t="s">
        <v>225</v>
      </c>
      <c r="F181" s="172" t="s">
        <v>344</v>
      </c>
      <c r="G181" s="175">
        <v>0</v>
      </c>
      <c r="H181" s="67"/>
      <c r="I181" s="9"/>
      <c r="J181" s="67"/>
      <c r="K181" s="9"/>
    </row>
    <row r="182" spans="2:11" ht="15" thickBot="1">
      <c r="B182" s="98" t="s">
        <v>32</v>
      </c>
      <c r="C182" s="262" t="s">
        <v>220</v>
      </c>
      <c r="D182" s="262"/>
      <c r="E182" s="99" t="s">
        <v>225</v>
      </c>
      <c r="F182" s="173" t="s">
        <v>345</v>
      </c>
      <c r="G182" s="176">
        <v>0</v>
      </c>
      <c r="H182" s="67"/>
      <c r="I182" s="9"/>
      <c r="J182" s="67"/>
      <c r="K182" s="9"/>
    </row>
    <row r="183" spans="2:11" ht="26.25" customHeight="1" thickBot="1">
      <c r="B183" s="259" t="s">
        <v>1543</v>
      </c>
      <c r="C183" s="260"/>
      <c r="D183" s="260"/>
      <c r="E183" s="260"/>
      <c r="F183" s="261"/>
      <c r="G183" s="170">
        <f>SUM(G167:G182)</f>
        <v>0</v>
      </c>
      <c r="I183" s="9"/>
      <c r="K183" s="9"/>
    </row>
    <row r="184" spans="2:11" ht="15.75" customHeight="1">
      <c r="B184" s="62"/>
      <c r="C184" s="62"/>
      <c r="D184" s="62"/>
      <c r="E184" s="62"/>
      <c r="F184" s="62"/>
      <c r="G184" s="9"/>
      <c r="I184" s="9"/>
      <c r="K184" s="9"/>
    </row>
    <row r="185" spans="2:11" ht="15.75" customHeight="1" thickBot="1">
      <c r="B185" s="62"/>
      <c r="C185" s="62"/>
      <c r="D185" s="62"/>
      <c r="E185" s="62"/>
      <c r="F185" s="62"/>
      <c r="G185" s="9"/>
      <c r="I185" s="9"/>
      <c r="K185" s="9"/>
    </row>
    <row r="186" spans="2:11" ht="21.5" thickBot="1">
      <c r="D186" s="252" t="s">
        <v>1635</v>
      </c>
      <c r="E186" s="253"/>
      <c r="F186" s="254"/>
      <c r="G186" s="141">
        <f>G60+G91+G124+G138+G149+G164+G183</f>
        <v>0</v>
      </c>
      <c r="I186" s="59"/>
      <c r="K186" s="59"/>
    </row>
    <row r="187" spans="2:11" ht="23.25" customHeight="1" thickBot="1">
      <c r="D187" s="295" t="s">
        <v>1816</v>
      </c>
      <c r="E187" s="296"/>
      <c r="F187" s="297"/>
      <c r="G187" s="190">
        <v>2.5</v>
      </c>
    </row>
    <row r="188" spans="2:11" ht="24.75" customHeight="1" thickBot="1">
      <c r="D188" s="293" t="s">
        <v>1815</v>
      </c>
      <c r="E188" s="294"/>
      <c r="F188" s="294"/>
      <c r="G188" s="184"/>
    </row>
    <row r="189" spans="2:11" ht="32.25" customHeight="1">
      <c r="C189" s="130" t="s">
        <v>1809</v>
      </c>
      <c r="D189" s="131"/>
      <c r="E189" s="132"/>
    </row>
    <row r="190" spans="2:11">
      <c r="C190" s="130" t="s">
        <v>1810</v>
      </c>
      <c r="D190" s="131"/>
      <c r="E190" s="132"/>
    </row>
    <row r="191" spans="2:11">
      <c r="C191" s="130"/>
      <c r="D191" s="131"/>
      <c r="E191" s="132"/>
    </row>
    <row r="192" spans="2:11">
      <c r="C192" s="130" t="s">
        <v>1811</v>
      </c>
      <c r="D192" s="131"/>
      <c r="E192" s="132"/>
    </row>
    <row r="193" spans="3:5">
      <c r="C193" s="133"/>
      <c r="D193" s="134"/>
      <c r="E193" s="132"/>
    </row>
    <row r="194" spans="3:5">
      <c r="C194" s="135" t="s">
        <v>1812</v>
      </c>
      <c r="D194" s="131"/>
      <c r="E194" s="132"/>
    </row>
    <row r="195" spans="3:5">
      <c r="C195" s="130" t="s">
        <v>1813</v>
      </c>
      <c r="D195" s="131"/>
      <c r="E195" s="132"/>
    </row>
    <row r="196" spans="3:5">
      <c r="C196" s="130" t="s">
        <v>1814</v>
      </c>
      <c r="D196" s="131"/>
      <c r="E196" s="132"/>
    </row>
    <row r="210" spans="4:4">
      <c r="D210" s="5"/>
    </row>
  </sheetData>
  <mergeCells count="187">
    <mergeCell ref="D188:F188"/>
    <mergeCell ref="C6:D6"/>
    <mergeCell ref="C7:D7"/>
    <mergeCell ref="C8:D8"/>
    <mergeCell ref="C9:D9"/>
    <mergeCell ref="C10:D10"/>
    <mergeCell ref="C17:D17"/>
    <mergeCell ref="C18:D18"/>
    <mergeCell ref="C19:D19"/>
    <mergeCell ref="D187:F187"/>
    <mergeCell ref="C20:D20"/>
    <mergeCell ref="C11:D11"/>
    <mergeCell ref="C12:D12"/>
    <mergeCell ref="C13:D13"/>
    <mergeCell ref="C14:D14"/>
    <mergeCell ref="C15:D15"/>
    <mergeCell ref="C16:D16"/>
    <mergeCell ref="C35:D35"/>
    <mergeCell ref="C36:D36"/>
    <mergeCell ref="C29:D29"/>
    <mergeCell ref="C23:D23"/>
    <mergeCell ref="C24:D24"/>
    <mergeCell ref="C25:D25"/>
    <mergeCell ref="C26:D26"/>
    <mergeCell ref="C27:D27"/>
    <mergeCell ref="C28:D28"/>
    <mergeCell ref="C21:D21"/>
    <mergeCell ref="C22:D22"/>
    <mergeCell ref="C37:D37"/>
    <mergeCell ref="C38:D38"/>
    <mergeCell ref="C39:D39"/>
    <mergeCell ref="C40:D40"/>
    <mergeCell ref="C30:D30"/>
    <mergeCell ref="C31:D31"/>
    <mergeCell ref="C32:D32"/>
    <mergeCell ref="C33:D33"/>
    <mergeCell ref="C34:D34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C46:D46"/>
    <mergeCell ref="C66:D66"/>
    <mergeCell ref="C67:D67"/>
    <mergeCell ref="C68:D68"/>
    <mergeCell ref="C69:D69"/>
    <mergeCell ref="C70:D70"/>
    <mergeCell ref="C71:D71"/>
    <mergeCell ref="C53:D53"/>
    <mergeCell ref="C59:D59"/>
    <mergeCell ref="C63:D63"/>
    <mergeCell ref="C64:D64"/>
    <mergeCell ref="C65:D65"/>
    <mergeCell ref="B60:F60"/>
    <mergeCell ref="C62:D62"/>
    <mergeCell ref="C54:D54"/>
    <mergeCell ref="C55:D55"/>
    <mergeCell ref="C56:D56"/>
    <mergeCell ref="C57:D57"/>
    <mergeCell ref="C58:D58"/>
    <mergeCell ref="C78:D78"/>
    <mergeCell ref="C79:D79"/>
    <mergeCell ref="C80:D80"/>
    <mergeCell ref="C81:D81"/>
    <mergeCell ref="C82:D82"/>
    <mergeCell ref="C83:D83"/>
    <mergeCell ref="C72:D72"/>
    <mergeCell ref="C73:D73"/>
    <mergeCell ref="C74:D74"/>
    <mergeCell ref="C75:D75"/>
    <mergeCell ref="C76:D76"/>
    <mergeCell ref="C77:D77"/>
    <mergeCell ref="C112:D112"/>
    <mergeCell ref="C113:D113"/>
    <mergeCell ref="C114:D114"/>
    <mergeCell ref="C90:D90"/>
    <mergeCell ref="C93:D93"/>
    <mergeCell ref="C94:D94"/>
    <mergeCell ref="C96:D96"/>
    <mergeCell ref="C97:D97"/>
    <mergeCell ref="C84:D84"/>
    <mergeCell ref="C85:D85"/>
    <mergeCell ref="C86:D86"/>
    <mergeCell ref="C87:D87"/>
    <mergeCell ref="C88:D88"/>
    <mergeCell ref="C89:D89"/>
    <mergeCell ref="B91:F91"/>
    <mergeCell ref="C106:D106"/>
    <mergeCell ref="C107:D107"/>
    <mergeCell ref="C108:D108"/>
    <mergeCell ref="C109:D109"/>
    <mergeCell ref="C110:D110"/>
    <mergeCell ref="C111:D111"/>
    <mergeCell ref="C98:D98"/>
    <mergeCell ref="C99:D99"/>
    <mergeCell ref="C100:D100"/>
    <mergeCell ref="C128:D128"/>
    <mergeCell ref="C129:D129"/>
    <mergeCell ref="C130:D130"/>
    <mergeCell ref="C143:D143"/>
    <mergeCell ref="B124:F124"/>
    <mergeCell ref="C118:D118"/>
    <mergeCell ref="C119:D119"/>
    <mergeCell ref="C120:D120"/>
    <mergeCell ref="C121:D121"/>
    <mergeCell ref="C122:D122"/>
    <mergeCell ref="C123:D123"/>
    <mergeCell ref="E139:G140"/>
    <mergeCell ref="C153:D153"/>
    <mergeCell ref="C154:D154"/>
    <mergeCell ref="C155:D155"/>
    <mergeCell ref="H3:K3"/>
    <mergeCell ref="E150:G151"/>
    <mergeCell ref="E125:G126"/>
    <mergeCell ref="E92:G93"/>
    <mergeCell ref="E63:G63"/>
    <mergeCell ref="C144:D144"/>
    <mergeCell ref="C145:D145"/>
    <mergeCell ref="C146:D146"/>
    <mergeCell ref="C147:D147"/>
    <mergeCell ref="C5:F5"/>
    <mergeCell ref="C4:D4"/>
    <mergeCell ref="C95:D95"/>
    <mergeCell ref="C131:D131"/>
    <mergeCell ref="C132:D132"/>
    <mergeCell ref="C133:D133"/>
    <mergeCell ref="C134:D134"/>
    <mergeCell ref="B138:F138"/>
    <mergeCell ref="C135:D135"/>
    <mergeCell ref="C136:D136"/>
    <mergeCell ref="C126:D126"/>
    <mergeCell ref="C127:D127"/>
    <mergeCell ref="C173:D173"/>
    <mergeCell ref="C175:D175"/>
    <mergeCell ref="C142:D142"/>
    <mergeCell ref="C102:D102"/>
    <mergeCell ref="C104:D104"/>
    <mergeCell ref="C105:D105"/>
    <mergeCell ref="C101:D101"/>
    <mergeCell ref="C103:D103"/>
    <mergeCell ref="C115:D115"/>
    <mergeCell ref="C116:D116"/>
    <mergeCell ref="C117:D117"/>
    <mergeCell ref="C174:D174"/>
    <mergeCell ref="C157:D157"/>
    <mergeCell ref="C148:D148"/>
    <mergeCell ref="C137:D137"/>
    <mergeCell ref="C140:D140"/>
    <mergeCell ref="C141:D141"/>
    <mergeCell ref="C158:D158"/>
    <mergeCell ref="C159:D159"/>
    <mergeCell ref="C160:D160"/>
    <mergeCell ref="C161:D161"/>
    <mergeCell ref="C162:D162"/>
    <mergeCell ref="C151:D151"/>
    <mergeCell ref="C152:D152"/>
    <mergeCell ref="C2:F2"/>
    <mergeCell ref="B1:C1"/>
    <mergeCell ref="F1:G1"/>
    <mergeCell ref="D186:F186"/>
    <mergeCell ref="B125:D125"/>
    <mergeCell ref="C179:D179"/>
    <mergeCell ref="B149:F149"/>
    <mergeCell ref="B164:F164"/>
    <mergeCell ref="C169:D169"/>
    <mergeCell ref="C163:D163"/>
    <mergeCell ref="C166:D166"/>
    <mergeCell ref="C167:D167"/>
    <mergeCell ref="C168:D168"/>
    <mergeCell ref="C156:D156"/>
    <mergeCell ref="C182:D182"/>
    <mergeCell ref="C176:D176"/>
    <mergeCell ref="C177:D177"/>
    <mergeCell ref="C178:D178"/>
    <mergeCell ref="B183:F183"/>
    <mergeCell ref="C180:D180"/>
    <mergeCell ref="C181:D181"/>
    <mergeCell ref="C170:D170"/>
    <mergeCell ref="C171:D171"/>
    <mergeCell ref="C172:D172"/>
  </mergeCells>
  <pageMargins left="0.7" right="0.7" top="0.75" bottom="0.75" header="0.3" footer="0.3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174"/>
  <sheetViews>
    <sheetView zoomScale="70" zoomScaleNormal="70" workbookViewId="0">
      <selection activeCell="E1" sqref="E1:F1"/>
    </sheetView>
  </sheetViews>
  <sheetFormatPr defaultRowHeight="14.5"/>
  <cols>
    <col min="3" max="3" width="56.54296875" customWidth="1"/>
    <col min="4" max="4" width="22.81640625" customWidth="1"/>
    <col min="5" max="5" width="17.54296875" customWidth="1"/>
    <col min="6" max="6" width="22" customWidth="1"/>
    <col min="7" max="7" width="9.1796875" style="54"/>
    <col min="8" max="8" width="15.54296875" style="5" customWidth="1"/>
    <col min="9" max="9" width="9.1796875" style="54"/>
    <col min="10" max="10" width="14.7265625" style="5" customWidth="1"/>
  </cols>
  <sheetData>
    <row r="1" spans="2:10" ht="60" customHeight="1" thickBot="1">
      <c r="B1" s="315" t="s">
        <v>1847</v>
      </c>
      <c r="C1" s="316"/>
      <c r="D1" s="234"/>
      <c r="E1" s="310"/>
      <c r="F1" s="311"/>
    </row>
    <row r="2" spans="2:10" ht="71.25" customHeight="1" thickBot="1">
      <c r="B2" s="317" t="s">
        <v>1848</v>
      </c>
      <c r="C2" s="318"/>
      <c r="D2" s="318"/>
      <c r="E2" s="318"/>
      <c r="F2" s="319"/>
    </row>
    <row r="3" spans="2:10" ht="9" customHeight="1" thickBot="1"/>
    <row r="4" spans="2:10" ht="77.25" customHeight="1" thickBot="1">
      <c r="B4" s="109" t="s">
        <v>223</v>
      </c>
      <c r="C4" s="108" t="s">
        <v>221</v>
      </c>
      <c r="D4" s="110" t="s">
        <v>222</v>
      </c>
      <c r="E4" s="110" t="s">
        <v>258</v>
      </c>
      <c r="F4" s="111" t="s">
        <v>1634</v>
      </c>
      <c r="G4" s="269"/>
      <c r="H4" s="269"/>
      <c r="I4" s="269"/>
      <c r="J4" s="269"/>
    </row>
    <row r="5" spans="2:10" ht="39.75" customHeight="1" thickBot="1">
      <c r="B5" s="26" t="s">
        <v>753</v>
      </c>
      <c r="C5" s="298" t="s">
        <v>1629</v>
      </c>
      <c r="D5" s="299"/>
      <c r="E5" s="300"/>
      <c r="F5" s="75"/>
      <c r="G5" s="68"/>
      <c r="H5" s="65"/>
      <c r="I5" s="68"/>
      <c r="J5" s="65"/>
    </row>
    <row r="6" spans="2:10" ht="15.5">
      <c r="B6" s="72" t="s">
        <v>2</v>
      </c>
      <c r="C6" s="76" t="s">
        <v>346</v>
      </c>
      <c r="D6" s="27" t="s">
        <v>347</v>
      </c>
      <c r="E6" s="201" t="s">
        <v>348</v>
      </c>
      <c r="F6" s="198">
        <v>0</v>
      </c>
      <c r="G6" s="69"/>
      <c r="H6" s="9"/>
      <c r="I6" s="70"/>
      <c r="J6" s="9"/>
    </row>
    <row r="7" spans="2:10" ht="15.5">
      <c r="B7" s="73" t="s">
        <v>4</v>
      </c>
      <c r="C7" s="77" t="s">
        <v>349</v>
      </c>
      <c r="D7" s="52" t="s">
        <v>350</v>
      </c>
      <c r="E7" s="202" t="s">
        <v>348</v>
      </c>
      <c r="F7" s="199">
        <v>0</v>
      </c>
      <c r="G7" s="69"/>
      <c r="H7" s="9"/>
      <c r="I7" s="71"/>
      <c r="J7" s="9"/>
    </row>
    <row r="8" spans="2:10" ht="15.5">
      <c r="B8" s="73" t="s">
        <v>6</v>
      </c>
      <c r="C8" s="77" t="s">
        <v>351</v>
      </c>
      <c r="D8" s="52" t="s">
        <v>352</v>
      </c>
      <c r="E8" s="202" t="s">
        <v>348</v>
      </c>
      <c r="F8" s="199">
        <v>0</v>
      </c>
      <c r="G8" s="69"/>
      <c r="H8" s="9"/>
      <c r="I8" s="71"/>
      <c r="J8" s="9"/>
    </row>
    <row r="9" spans="2:10" ht="15.5">
      <c r="B9" s="73" t="s">
        <v>8</v>
      </c>
      <c r="C9" s="77" t="s">
        <v>353</v>
      </c>
      <c r="D9" s="52" t="s">
        <v>354</v>
      </c>
      <c r="E9" s="202" t="s">
        <v>348</v>
      </c>
      <c r="F9" s="199">
        <v>0</v>
      </c>
      <c r="G9" s="69"/>
      <c r="H9" s="9"/>
      <c r="I9" s="71"/>
      <c r="J9" s="9"/>
    </row>
    <row r="10" spans="2:10" ht="15.5">
      <c r="B10" s="73" t="s">
        <v>10</v>
      </c>
      <c r="C10" s="77" t="s">
        <v>355</v>
      </c>
      <c r="D10" s="52" t="s">
        <v>356</v>
      </c>
      <c r="E10" s="202" t="s">
        <v>348</v>
      </c>
      <c r="F10" s="199">
        <v>0</v>
      </c>
      <c r="G10" s="69"/>
      <c r="H10" s="9"/>
      <c r="I10" s="71"/>
      <c r="J10" s="9"/>
    </row>
    <row r="11" spans="2:10" ht="15.5">
      <c r="B11" s="73" t="s">
        <v>12</v>
      </c>
      <c r="C11" s="77" t="s">
        <v>357</v>
      </c>
      <c r="D11" s="52" t="s">
        <v>358</v>
      </c>
      <c r="E11" s="202" t="s">
        <v>348</v>
      </c>
      <c r="F11" s="199">
        <v>0</v>
      </c>
      <c r="G11" s="69"/>
      <c r="H11" s="9"/>
      <c r="I11" s="71"/>
      <c r="J11" s="9"/>
    </row>
    <row r="12" spans="2:10" ht="15.5">
      <c r="B12" s="73" t="s">
        <v>14</v>
      </c>
      <c r="C12" s="77" t="s">
        <v>359</v>
      </c>
      <c r="D12" s="52" t="s">
        <v>360</v>
      </c>
      <c r="E12" s="202" t="s">
        <v>348</v>
      </c>
      <c r="F12" s="199">
        <v>0</v>
      </c>
      <c r="G12" s="69"/>
      <c r="H12" s="9"/>
      <c r="I12" s="71"/>
      <c r="J12" s="9"/>
    </row>
    <row r="13" spans="2:10" ht="15.5">
      <c r="B13" s="73" t="s">
        <v>16</v>
      </c>
      <c r="C13" s="77" t="s">
        <v>361</v>
      </c>
      <c r="D13" s="52" t="s">
        <v>362</v>
      </c>
      <c r="E13" s="202" t="s">
        <v>348</v>
      </c>
      <c r="F13" s="199">
        <v>0</v>
      </c>
      <c r="G13" s="69"/>
      <c r="H13" s="9"/>
      <c r="I13" s="71"/>
      <c r="J13" s="9"/>
    </row>
    <row r="14" spans="2:10" ht="15.5">
      <c r="B14" s="73" t="s">
        <v>18</v>
      </c>
      <c r="C14" s="77" t="s">
        <v>361</v>
      </c>
      <c r="D14" s="52" t="s">
        <v>363</v>
      </c>
      <c r="E14" s="202" t="s">
        <v>348</v>
      </c>
      <c r="F14" s="199">
        <v>0</v>
      </c>
      <c r="G14" s="69"/>
      <c r="H14" s="9"/>
      <c r="I14" s="71"/>
      <c r="J14" s="9"/>
    </row>
    <row r="15" spans="2:10" ht="15.5">
      <c r="B15" s="73" t="s">
        <v>20</v>
      </c>
      <c r="C15" s="77" t="s">
        <v>364</v>
      </c>
      <c r="D15" s="52" t="s">
        <v>365</v>
      </c>
      <c r="E15" s="202" t="s">
        <v>348</v>
      </c>
      <c r="F15" s="199">
        <v>0</v>
      </c>
      <c r="G15" s="69"/>
      <c r="H15" s="9"/>
      <c r="I15" s="71"/>
      <c r="J15" s="9"/>
    </row>
    <row r="16" spans="2:10" ht="15.5">
      <c r="B16" s="73" t="s">
        <v>22</v>
      </c>
      <c r="C16" s="77" t="s">
        <v>366</v>
      </c>
      <c r="D16" s="52" t="s">
        <v>367</v>
      </c>
      <c r="E16" s="202" t="s">
        <v>348</v>
      </c>
      <c r="F16" s="199">
        <v>0</v>
      </c>
      <c r="G16" s="69"/>
      <c r="H16" s="9"/>
      <c r="I16" s="71"/>
      <c r="J16" s="9"/>
    </row>
    <row r="17" spans="2:10" ht="15.5">
      <c r="B17" s="73" t="s">
        <v>24</v>
      </c>
      <c r="C17" s="77" t="s">
        <v>368</v>
      </c>
      <c r="D17" s="52" t="s">
        <v>369</v>
      </c>
      <c r="E17" s="202" t="s">
        <v>348</v>
      </c>
      <c r="F17" s="199">
        <v>0</v>
      </c>
      <c r="G17" s="69"/>
      <c r="H17" s="9"/>
      <c r="I17" s="71"/>
      <c r="J17" s="9"/>
    </row>
    <row r="18" spans="2:10" ht="15.5">
      <c r="B18" s="73" t="s">
        <v>26</v>
      </c>
      <c r="C18" s="77" t="s">
        <v>370</v>
      </c>
      <c r="D18" s="52" t="s">
        <v>371</v>
      </c>
      <c r="E18" s="202" t="s">
        <v>348</v>
      </c>
      <c r="F18" s="199">
        <v>0</v>
      </c>
      <c r="G18" s="69"/>
      <c r="H18" s="9"/>
      <c r="I18" s="71"/>
      <c r="J18" s="9"/>
    </row>
    <row r="19" spans="2:10" ht="15.5">
      <c r="B19" s="73" t="s">
        <v>28</v>
      </c>
      <c r="C19" s="77" t="s">
        <v>372</v>
      </c>
      <c r="D19" s="52" t="s">
        <v>373</v>
      </c>
      <c r="E19" s="202" t="s">
        <v>348</v>
      </c>
      <c r="F19" s="199">
        <v>0</v>
      </c>
      <c r="G19" s="69"/>
      <c r="H19" s="9"/>
      <c r="I19" s="71"/>
      <c r="J19" s="9"/>
    </row>
    <row r="20" spans="2:10" ht="15.5">
      <c r="B20" s="73" t="s">
        <v>30</v>
      </c>
      <c r="C20" s="77" t="s">
        <v>374</v>
      </c>
      <c r="D20" s="52" t="s">
        <v>375</v>
      </c>
      <c r="E20" s="202" t="s">
        <v>348</v>
      </c>
      <c r="F20" s="199">
        <v>0</v>
      </c>
      <c r="G20" s="69"/>
      <c r="H20" s="9"/>
      <c r="I20" s="71"/>
      <c r="J20" s="9"/>
    </row>
    <row r="21" spans="2:10" ht="15.5">
      <c r="B21" s="73" t="s">
        <v>32</v>
      </c>
      <c r="C21" s="77" t="s">
        <v>376</v>
      </c>
      <c r="D21" s="52" t="s">
        <v>377</v>
      </c>
      <c r="E21" s="202" t="s">
        <v>348</v>
      </c>
      <c r="F21" s="199">
        <v>0</v>
      </c>
      <c r="G21" s="69" t="s">
        <v>1695</v>
      </c>
      <c r="H21" s="9"/>
      <c r="I21" s="71"/>
      <c r="J21" s="9"/>
    </row>
    <row r="22" spans="2:10" ht="15.5">
      <c r="B22" s="73" t="s">
        <v>34</v>
      </c>
      <c r="C22" s="77" t="s">
        <v>378</v>
      </c>
      <c r="D22" s="52" t="s">
        <v>379</v>
      </c>
      <c r="E22" s="202" t="s">
        <v>348</v>
      </c>
      <c r="F22" s="199">
        <v>0</v>
      </c>
      <c r="G22" s="69"/>
      <c r="H22" s="9"/>
      <c r="I22" s="71"/>
      <c r="J22" s="9"/>
    </row>
    <row r="23" spans="2:10" ht="15.5">
      <c r="B23" s="73" t="s">
        <v>36</v>
      </c>
      <c r="C23" s="77" t="s">
        <v>380</v>
      </c>
      <c r="D23" s="52" t="s">
        <v>381</v>
      </c>
      <c r="E23" s="202" t="s">
        <v>348</v>
      </c>
      <c r="F23" s="199">
        <v>0</v>
      </c>
      <c r="G23" s="69"/>
      <c r="H23" s="9"/>
      <c r="I23" s="71"/>
      <c r="J23" s="9"/>
    </row>
    <row r="24" spans="2:10" ht="15.5">
      <c r="B24" s="73" t="s">
        <v>38</v>
      </c>
      <c r="C24" s="77" t="s">
        <v>382</v>
      </c>
      <c r="D24" s="52" t="s">
        <v>383</v>
      </c>
      <c r="E24" s="202" t="s">
        <v>348</v>
      </c>
      <c r="F24" s="199">
        <v>0</v>
      </c>
      <c r="G24" s="69"/>
      <c r="H24" s="9"/>
      <c r="I24" s="71"/>
      <c r="J24" s="9"/>
    </row>
    <row r="25" spans="2:10" ht="16" thickBot="1">
      <c r="B25" s="74" t="s">
        <v>40</v>
      </c>
      <c r="C25" s="78" t="s">
        <v>384</v>
      </c>
      <c r="D25" s="28" t="s">
        <v>385</v>
      </c>
      <c r="E25" s="203" t="s">
        <v>348</v>
      </c>
      <c r="F25" s="200">
        <v>0</v>
      </c>
      <c r="G25" s="69"/>
      <c r="H25" s="9"/>
      <c r="I25" s="71"/>
      <c r="J25" s="9"/>
    </row>
    <row r="26" spans="2:10" ht="30" customHeight="1" thickBot="1">
      <c r="C26" s="304" t="s">
        <v>1818</v>
      </c>
      <c r="D26" s="305"/>
      <c r="E26" s="306"/>
      <c r="F26" s="142">
        <f>SUM(F6:F25)</f>
        <v>0</v>
      </c>
      <c r="G26" s="63"/>
      <c r="H26" s="9"/>
      <c r="I26" s="63"/>
      <c r="J26" s="9"/>
    </row>
    <row r="27" spans="2:10" ht="15" thickBot="1">
      <c r="C27" s="29"/>
      <c r="D27" s="29"/>
      <c r="E27" s="29"/>
      <c r="F27" s="9"/>
      <c r="H27" s="9"/>
      <c r="I27" s="55"/>
      <c r="J27" s="9"/>
    </row>
    <row r="28" spans="2:10" ht="22.5" customHeight="1" thickBot="1">
      <c r="B28" s="30" t="s">
        <v>754</v>
      </c>
      <c r="C28" s="301" t="s">
        <v>1819</v>
      </c>
      <c r="D28" s="302"/>
      <c r="E28" s="303"/>
      <c r="F28" s="9"/>
      <c r="H28" s="9"/>
      <c r="I28" s="55"/>
      <c r="J28" s="9"/>
    </row>
    <row r="29" spans="2:10" ht="15.5">
      <c r="B29" s="72" t="s">
        <v>42</v>
      </c>
      <c r="C29" s="76" t="s">
        <v>386</v>
      </c>
      <c r="D29" s="193" t="s">
        <v>387</v>
      </c>
      <c r="E29" s="195" t="s">
        <v>348</v>
      </c>
      <c r="F29" s="198">
        <v>0</v>
      </c>
      <c r="G29" s="79"/>
      <c r="H29" s="57"/>
      <c r="I29" s="80"/>
      <c r="J29" s="9"/>
    </row>
    <row r="30" spans="2:10" ht="15.5">
      <c r="B30" s="73" t="s">
        <v>44</v>
      </c>
      <c r="C30" s="77" t="s">
        <v>388</v>
      </c>
      <c r="D30" s="194" t="s">
        <v>389</v>
      </c>
      <c r="E30" s="196" t="s">
        <v>348</v>
      </c>
      <c r="F30" s="199">
        <v>0</v>
      </c>
      <c r="G30" s="79"/>
      <c r="H30" s="57"/>
      <c r="I30" s="80"/>
      <c r="J30" s="9"/>
    </row>
    <row r="31" spans="2:10" ht="15.5">
      <c r="B31" s="73" t="s">
        <v>46</v>
      </c>
      <c r="C31" s="77" t="s">
        <v>390</v>
      </c>
      <c r="D31" s="194" t="s">
        <v>391</v>
      </c>
      <c r="E31" s="196" t="s">
        <v>348</v>
      </c>
      <c r="F31" s="199">
        <v>0</v>
      </c>
      <c r="G31" s="79"/>
      <c r="H31" s="57"/>
      <c r="I31" s="80"/>
      <c r="J31" s="9"/>
    </row>
    <row r="32" spans="2:10" ht="15.5">
      <c r="B32" s="73" t="s">
        <v>48</v>
      </c>
      <c r="C32" s="77" t="s">
        <v>390</v>
      </c>
      <c r="D32" s="194" t="s">
        <v>392</v>
      </c>
      <c r="E32" s="196" t="s">
        <v>348</v>
      </c>
      <c r="F32" s="199">
        <v>0</v>
      </c>
      <c r="G32" s="79"/>
      <c r="H32" s="57"/>
      <c r="I32" s="80"/>
      <c r="J32" s="9"/>
    </row>
    <row r="33" spans="2:10" ht="15.5">
      <c r="B33" s="73" t="s">
        <v>50</v>
      </c>
      <c r="C33" s="77" t="s">
        <v>388</v>
      </c>
      <c r="D33" s="194" t="s">
        <v>393</v>
      </c>
      <c r="E33" s="196" t="s">
        <v>348</v>
      </c>
      <c r="F33" s="199">
        <v>0</v>
      </c>
      <c r="G33" s="79"/>
      <c r="H33" s="57"/>
      <c r="I33" s="80"/>
      <c r="J33" s="9"/>
    </row>
    <row r="34" spans="2:10" ht="15.5">
      <c r="B34" s="73" t="s">
        <v>52</v>
      </c>
      <c r="C34" s="77" t="s">
        <v>394</v>
      </c>
      <c r="D34" s="194" t="s">
        <v>395</v>
      </c>
      <c r="E34" s="196" t="s">
        <v>348</v>
      </c>
      <c r="F34" s="199">
        <v>0</v>
      </c>
      <c r="G34" s="79"/>
      <c r="H34" s="57"/>
      <c r="I34" s="80"/>
      <c r="J34" s="9"/>
    </row>
    <row r="35" spans="2:10" ht="15.5">
      <c r="B35" s="73" t="s">
        <v>54</v>
      </c>
      <c r="C35" s="77" t="s">
        <v>396</v>
      </c>
      <c r="D35" s="194" t="s">
        <v>397</v>
      </c>
      <c r="E35" s="196" t="s">
        <v>348</v>
      </c>
      <c r="F35" s="199">
        <v>0</v>
      </c>
      <c r="G35" s="79"/>
      <c r="H35" s="57"/>
      <c r="I35" s="80"/>
      <c r="J35" s="9"/>
    </row>
    <row r="36" spans="2:10" ht="15.5">
      <c r="B36" s="73" t="s">
        <v>56</v>
      </c>
      <c r="C36" s="77" t="s">
        <v>398</v>
      </c>
      <c r="D36" s="194" t="s">
        <v>399</v>
      </c>
      <c r="E36" s="196" t="s">
        <v>348</v>
      </c>
      <c r="F36" s="199">
        <v>0</v>
      </c>
      <c r="G36" s="79"/>
      <c r="H36" s="57"/>
      <c r="I36" s="80"/>
      <c r="J36" s="9"/>
    </row>
    <row r="37" spans="2:10" ht="15.5">
      <c r="B37" s="73" t="s">
        <v>58</v>
      </c>
      <c r="C37" s="77" t="s">
        <v>400</v>
      </c>
      <c r="D37" s="194" t="s">
        <v>401</v>
      </c>
      <c r="E37" s="196" t="s">
        <v>348</v>
      </c>
      <c r="F37" s="199">
        <v>0</v>
      </c>
      <c r="G37" s="79"/>
      <c r="H37" s="57"/>
      <c r="I37" s="80"/>
      <c r="J37" s="9"/>
    </row>
    <row r="38" spans="2:10" ht="15.5">
      <c r="B38" s="73" t="s">
        <v>60</v>
      </c>
      <c r="C38" s="77" t="s">
        <v>402</v>
      </c>
      <c r="D38" s="194" t="s">
        <v>403</v>
      </c>
      <c r="E38" s="196" t="s">
        <v>348</v>
      </c>
      <c r="F38" s="199">
        <v>0</v>
      </c>
      <c r="G38" s="79"/>
      <c r="H38" s="57"/>
      <c r="I38" s="80"/>
      <c r="J38" s="9"/>
    </row>
    <row r="39" spans="2:10" ht="15.5">
      <c r="B39" s="73" t="s">
        <v>62</v>
      </c>
      <c r="C39" s="77" t="s">
        <v>404</v>
      </c>
      <c r="D39" s="194" t="s">
        <v>405</v>
      </c>
      <c r="E39" s="196" t="s">
        <v>348</v>
      </c>
      <c r="F39" s="199">
        <v>0</v>
      </c>
      <c r="G39" s="79"/>
      <c r="H39" s="57"/>
      <c r="I39" s="80"/>
      <c r="J39" s="9"/>
    </row>
    <row r="40" spans="2:10" ht="15.5">
      <c r="B40" s="73" t="s">
        <v>64</v>
      </c>
      <c r="C40" s="77" t="s">
        <v>406</v>
      </c>
      <c r="D40" s="194" t="s">
        <v>407</v>
      </c>
      <c r="E40" s="196" t="s">
        <v>348</v>
      </c>
      <c r="F40" s="199">
        <v>0</v>
      </c>
      <c r="G40" s="79"/>
      <c r="H40" s="57"/>
      <c r="I40" s="80"/>
      <c r="J40" s="9"/>
    </row>
    <row r="41" spans="2:10" ht="15.5">
      <c r="B41" s="73" t="s">
        <v>66</v>
      </c>
      <c r="C41" s="77" t="s">
        <v>408</v>
      </c>
      <c r="D41" s="194" t="s">
        <v>409</v>
      </c>
      <c r="E41" s="196" t="s">
        <v>348</v>
      </c>
      <c r="F41" s="199">
        <v>0</v>
      </c>
      <c r="G41" s="79"/>
      <c r="H41" s="57"/>
      <c r="I41" s="80"/>
      <c r="J41" s="9"/>
    </row>
    <row r="42" spans="2:10" ht="15.5">
      <c r="B42" s="73" t="s">
        <v>68</v>
      </c>
      <c r="C42" s="77" t="s">
        <v>410</v>
      </c>
      <c r="D42" s="194" t="s">
        <v>411</v>
      </c>
      <c r="E42" s="196" t="s">
        <v>348</v>
      </c>
      <c r="F42" s="199">
        <v>0</v>
      </c>
      <c r="G42" s="79"/>
      <c r="H42" s="57"/>
      <c r="I42" s="80"/>
      <c r="J42" s="9"/>
    </row>
    <row r="43" spans="2:10" ht="15.5">
      <c r="B43" s="73" t="s">
        <v>70</v>
      </c>
      <c r="C43" s="77" t="s">
        <v>412</v>
      </c>
      <c r="D43" s="194" t="s">
        <v>413</v>
      </c>
      <c r="E43" s="196" t="s">
        <v>348</v>
      </c>
      <c r="F43" s="199">
        <v>0</v>
      </c>
      <c r="G43" s="79"/>
      <c r="H43" s="57"/>
      <c r="I43" s="80"/>
      <c r="J43" s="9"/>
    </row>
    <row r="44" spans="2:10" ht="16" thickBot="1">
      <c r="B44" s="73" t="s">
        <v>72</v>
      </c>
      <c r="C44" s="77" t="s">
        <v>414</v>
      </c>
      <c r="D44" s="194" t="s">
        <v>415</v>
      </c>
      <c r="E44" s="197" t="s">
        <v>348</v>
      </c>
      <c r="F44" s="200">
        <v>0</v>
      </c>
      <c r="G44" s="79"/>
      <c r="H44" s="57"/>
      <c r="I44" s="80"/>
      <c r="J44" s="9"/>
    </row>
    <row r="45" spans="2:10" ht="27.75" customHeight="1" thickBot="1">
      <c r="C45" s="304" t="s">
        <v>3211</v>
      </c>
      <c r="D45" s="305"/>
      <c r="E45" s="307"/>
      <c r="F45" s="192">
        <f>SUM(F29:F44)</f>
        <v>0</v>
      </c>
      <c r="G45" s="63"/>
      <c r="H45" s="9"/>
      <c r="I45" s="63"/>
      <c r="J45" s="9"/>
    </row>
    <row r="46" spans="2:10" ht="15" thickBot="1">
      <c r="C46" s="41"/>
      <c r="D46" s="41"/>
      <c r="E46" s="41"/>
      <c r="F46" s="9"/>
      <c r="G46" s="63"/>
      <c r="H46" s="9"/>
      <c r="I46" s="63"/>
      <c r="J46" s="9"/>
    </row>
    <row r="47" spans="2:10" ht="27.75" customHeight="1" thickBot="1">
      <c r="C47" s="312" t="s">
        <v>3210</v>
      </c>
      <c r="D47" s="313"/>
      <c r="E47" s="314"/>
      <c r="F47" s="143">
        <f>F26+F45</f>
        <v>0</v>
      </c>
      <c r="H47" s="9"/>
      <c r="J47" s="9"/>
    </row>
    <row r="48" spans="2:10" ht="27.75" customHeight="1" thickBot="1">
      <c r="C48" s="295" t="s">
        <v>1816</v>
      </c>
      <c r="D48" s="296"/>
      <c r="E48" s="308"/>
      <c r="F48" s="191">
        <v>2.46</v>
      </c>
      <c r="H48" s="136"/>
      <c r="J48" s="9"/>
    </row>
    <row r="49" spans="3:10" ht="27.75" customHeight="1" thickBot="1">
      <c r="C49" s="293" t="s">
        <v>1817</v>
      </c>
      <c r="D49" s="294"/>
      <c r="E49" s="309"/>
      <c r="F49" s="144">
        <f>F47*F48</f>
        <v>0</v>
      </c>
      <c r="H49" s="9"/>
      <c r="J49" s="9"/>
    </row>
    <row r="52" spans="3:10">
      <c r="G52" s="56"/>
      <c r="H52" s="9"/>
      <c r="I52" s="55"/>
      <c r="J52" s="9"/>
    </row>
    <row r="53" spans="3:10">
      <c r="C53" t="s">
        <v>1809</v>
      </c>
      <c r="G53" s="56"/>
      <c r="H53" s="9"/>
      <c r="I53" s="55"/>
      <c r="J53" s="9"/>
    </row>
    <row r="54" spans="3:10">
      <c r="C54" t="s">
        <v>1810</v>
      </c>
      <c r="G54" s="56"/>
      <c r="H54" s="9"/>
      <c r="I54" s="55"/>
      <c r="J54" s="9"/>
    </row>
    <row r="55" spans="3:10">
      <c r="G55" s="56"/>
      <c r="H55" s="9"/>
      <c r="I55" s="55"/>
      <c r="J55" s="9"/>
    </row>
    <row r="56" spans="3:10">
      <c r="C56" t="s">
        <v>1811</v>
      </c>
      <c r="G56" s="56"/>
      <c r="H56" s="9"/>
      <c r="I56" s="55"/>
      <c r="J56" s="9"/>
    </row>
    <row r="57" spans="3:10">
      <c r="G57" s="56"/>
      <c r="H57" s="9"/>
      <c r="I57" s="55"/>
      <c r="J57" s="9"/>
    </row>
    <row r="58" spans="3:10">
      <c r="C58" t="s">
        <v>1812</v>
      </c>
      <c r="G58" s="56"/>
      <c r="H58" s="9"/>
      <c r="I58" s="55"/>
      <c r="J58" s="9"/>
    </row>
    <row r="59" spans="3:10">
      <c r="C59" t="s">
        <v>1813</v>
      </c>
      <c r="G59" s="56"/>
      <c r="H59" s="9"/>
      <c r="I59" s="55"/>
      <c r="J59" s="9"/>
    </row>
    <row r="60" spans="3:10">
      <c r="C60" t="s">
        <v>1814</v>
      </c>
      <c r="G60" s="56"/>
      <c r="H60" s="9"/>
      <c r="I60" s="55"/>
      <c r="J60" s="9"/>
    </row>
    <row r="61" spans="3:10">
      <c r="G61" s="56"/>
      <c r="H61" s="9"/>
      <c r="I61" s="55"/>
      <c r="J61" s="9"/>
    </row>
    <row r="62" spans="3:10">
      <c r="G62" s="56"/>
      <c r="H62" s="9"/>
      <c r="I62" s="55"/>
      <c r="J62" s="9"/>
    </row>
    <row r="63" spans="3:10">
      <c r="G63" s="56"/>
      <c r="H63" s="9"/>
      <c r="I63" s="55"/>
      <c r="J63" s="9"/>
    </row>
    <row r="64" spans="3:10">
      <c r="G64" s="56"/>
      <c r="H64" s="9"/>
      <c r="I64" s="55"/>
      <c r="J64" s="9"/>
    </row>
    <row r="65" spans="7:10">
      <c r="G65" s="56"/>
      <c r="H65" s="9"/>
      <c r="I65" s="55"/>
      <c r="J65" s="9"/>
    </row>
    <row r="66" spans="7:10">
      <c r="G66" s="56"/>
      <c r="H66" s="9"/>
      <c r="I66" s="55"/>
      <c r="J66" s="9"/>
    </row>
    <row r="67" spans="7:10">
      <c r="G67" s="56"/>
      <c r="H67" s="9"/>
      <c r="I67" s="55"/>
      <c r="J67" s="9"/>
    </row>
    <row r="68" spans="7:10">
      <c r="G68" s="56"/>
      <c r="H68" s="9"/>
      <c r="I68" s="55"/>
      <c r="J68" s="9"/>
    </row>
    <row r="69" spans="7:10">
      <c r="G69" s="56"/>
      <c r="H69" s="9"/>
      <c r="I69" s="55"/>
      <c r="J69" s="9"/>
    </row>
    <row r="70" spans="7:10">
      <c r="G70" s="56"/>
      <c r="H70" s="9"/>
      <c r="I70" s="55"/>
      <c r="J70" s="9"/>
    </row>
    <row r="71" spans="7:10">
      <c r="G71" s="56"/>
      <c r="H71" s="9"/>
      <c r="I71" s="55"/>
      <c r="J71" s="9"/>
    </row>
    <row r="72" spans="7:10">
      <c r="G72" s="56"/>
      <c r="H72" s="9"/>
      <c r="I72" s="55"/>
      <c r="J72" s="9"/>
    </row>
    <row r="73" spans="7:10">
      <c r="G73" s="56"/>
      <c r="H73" s="9"/>
      <c r="I73" s="55"/>
      <c r="J73" s="9"/>
    </row>
    <row r="74" spans="7:10">
      <c r="G74" s="56"/>
      <c r="H74" s="9"/>
      <c r="I74" s="55"/>
      <c r="J74" s="9"/>
    </row>
    <row r="75" spans="7:10">
      <c r="G75" s="56"/>
      <c r="H75" s="9"/>
      <c r="I75" s="55"/>
      <c r="J75" s="9"/>
    </row>
    <row r="76" spans="7:10">
      <c r="G76" s="56"/>
      <c r="H76" s="9"/>
      <c r="I76" s="55"/>
      <c r="J76" s="9"/>
    </row>
    <row r="77" spans="7:10">
      <c r="G77" s="56"/>
      <c r="H77" s="9"/>
      <c r="I77" s="55"/>
      <c r="J77" s="9"/>
    </row>
    <row r="78" spans="7:10">
      <c r="G78" s="56"/>
      <c r="H78" s="9"/>
      <c r="I78" s="55"/>
      <c r="J78" s="9"/>
    </row>
    <row r="79" spans="7:10">
      <c r="H79" s="9"/>
      <c r="J79" s="9"/>
    </row>
    <row r="82" spans="7:10">
      <c r="G82" s="56"/>
      <c r="H82" s="9"/>
      <c r="I82" s="55"/>
      <c r="J82" s="9"/>
    </row>
    <row r="83" spans="7:10">
      <c r="G83" s="56"/>
      <c r="H83" s="9"/>
      <c r="I83" s="55"/>
      <c r="J83" s="9"/>
    </row>
    <row r="84" spans="7:10">
      <c r="G84" s="56"/>
      <c r="H84" s="9"/>
      <c r="I84" s="55"/>
      <c r="J84" s="9"/>
    </row>
    <row r="85" spans="7:10">
      <c r="G85" s="56"/>
      <c r="H85" s="9"/>
      <c r="I85" s="55"/>
      <c r="J85" s="9"/>
    </row>
    <row r="86" spans="7:10">
      <c r="G86" s="56"/>
      <c r="H86" s="9"/>
      <c r="I86" s="55"/>
      <c r="J86" s="9"/>
    </row>
    <row r="87" spans="7:10">
      <c r="G87" s="56"/>
      <c r="H87" s="9"/>
      <c r="I87" s="55"/>
      <c r="J87" s="9"/>
    </row>
    <row r="88" spans="7:10">
      <c r="G88" s="56"/>
      <c r="H88" s="9"/>
      <c r="I88" s="55"/>
      <c r="J88" s="9"/>
    </row>
    <row r="89" spans="7:10">
      <c r="G89" s="56"/>
      <c r="H89" s="9"/>
      <c r="I89" s="55"/>
      <c r="J89" s="9"/>
    </row>
    <row r="90" spans="7:10">
      <c r="G90" s="56"/>
      <c r="H90" s="9"/>
      <c r="I90" s="55"/>
      <c r="J90" s="9"/>
    </row>
    <row r="91" spans="7:10">
      <c r="G91" s="56"/>
      <c r="H91" s="9"/>
      <c r="I91" s="55"/>
      <c r="J91" s="9"/>
    </row>
    <row r="92" spans="7:10">
      <c r="G92" s="56"/>
      <c r="H92" s="9"/>
      <c r="I92" s="55"/>
      <c r="J92" s="9"/>
    </row>
    <row r="93" spans="7:10">
      <c r="G93" s="56"/>
      <c r="H93" s="9"/>
      <c r="I93" s="55"/>
      <c r="J93" s="9"/>
    </row>
    <row r="94" spans="7:10">
      <c r="G94" s="56"/>
      <c r="H94" s="9"/>
      <c r="I94" s="55"/>
      <c r="J94" s="9"/>
    </row>
    <row r="95" spans="7:10">
      <c r="G95" s="56"/>
      <c r="H95" s="9"/>
      <c r="I95" s="55"/>
      <c r="J95" s="9"/>
    </row>
    <row r="96" spans="7:10">
      <c r="G96" s="56"/>
      <c r="H96" s="9"/>
      <c r="I96" s="55"/>
      <c r="J96" s="9"/>
    </row>
    <row r="97" spans="7:10">
      <c r="G97" s="56"/>
      <c r="H97" s="9"/>
      <c r="I97" s="55"/>
      <c r="J97" s="9"/>
    </row>
    <row r="98" spans="7:10">
      <c r="G98" s="56"/>
      <c r="H98" s="9"/>
      <c r="I98" s="55"/>
      <c r="J98" s="9"/>
    </row>
    <row r="99" spans="7:10">
      <c r="G99" s="56"/>
      <c r="H99" s="9"/>
      <c r="I99" s="55"/>
      <c r="J99" s="9"/>
    </row>
    <row r="100" spans="7:10">
      <c r="G100" s="56"/>
      <c r="H100" s="9"/>
      <c r="I100" s="55"/>
      <c r="J100" s="9"/>
    </row>
    <row r="101" spans="7:10">
      <c r="G101" s="56"/>
      <c r="H101" s="9"/>
      <c r="I101" s="55"/>
      <c r="J101" s="9"/>
    </row>
    <row r="102" spans="7:10">
      <c r="G102" s="56"/>
      <c r="H102" s="9"/>
      <c r="I102" s="55"/>
      <c r="J102" s="9"/>
    </row>
    <row r="103" spans="7:10">
      <c r="G103" s="56"/>
      <c r="H103" s="9"/>
      <c r="I103" s="55"/>
      <c r="J103" s="9"/>
    </row>
    <row r="104" spans="7:10">
      <c r="G104" s="56"/>
      <c r="H104" s="9"/>
      <c r="I104" s="55"/>
      <c r="J104" s="9"/>
    </row>
    <row r="105" spans="7:10">
      <c r="G105" s="56"/>
      <c r="H105" s="9"/>
      <c r="I105" s="55"/>
      <c r="J105" s="9"/>
    </row>
    <row r="106" spans="7:10">
      <c r="G106" s="56"/>
      <c r="H106" s="9"/>
      <c r="I106" s="55"/>
      <c r="J106" s="9"/>
    </row>
    <row r="107" spans="7:10">
      <c r="G107" s="56"/>
      <c r="H107" s="9"/>
      <c r="I107" s="55"/>
      <c r="J107" s="9"/>
    </row>
    <row r="108" spans="7:10">
      <c r="G108" s="56"/>
      <c r="H108" s="9"/>
      <c r="I108" s="55"/>
      <c r="J108" s="9"/>
    </row>
    <row r="109" spans="7:10">
      <c r="G109" s="56"/>
      <c r="H109" s="9"/>
      <c r="I109" s="55"/>
      <c r="J109" s="9"/>
    </row>
    <row r="110" spans="7:10">
      <c r="G110" s="56"/>
      <c r="H110" s="9"/>
      <c r="I110" s="55"/>
      <c r="J110" s="9"/>
    </row>
    <row r="111" spans="7:10">
      <c r="G111" s="56"/>
      <c r="H111" s="9"/>
      <c r="I111" s="55"/>
      <c r="J111" s="9"/>
    </row>
    <row r="112" spans="7:10">
      <c r="H112" s="9"/>
      <c r="J112" s="9"/>
    </row>
    <row r="115" spans="7:10">
      <c r="G115" s="56"/>
      <c r="H115" s="9"/>
      <c r="I115" s="55"/>
      <c r="J115" s="9"/>
    </row>
    <row r="116" spans="7:10">
      <c r="G116" s="56"/>
      <c r="H116" s="9"/>
      <c r="I116" s="55"/>
      <c r="J116" s="9"/>
    </row>
    <row r="117" spans="7:10">
      <c r="G117" s="56"/>
      <c r="H117" s="9"/>
      <c r="I117" s="55"/>
      <c r="J117" s="9"/>
    </row>
    <row r="118" spans="7:10">
      <c r="G118" s="56"/>
      <c r="H118" s="9"/>
      <c r="I118" s="55"/>
      <c r="J118" s="9"/>
    </row>
    <row r="119" spans="7:10">
      <c r="G119" s="56"/>
      <c r="H119" s="9"/>
      <c r="I119" s="55"/>
      <c r="J119" s="9"/>
    </row>
    <row r="120" spans="7:10">
      <c r="G120" s="56"/>
      <c r="H120" s="9"/>
      <c r="I120" s="55"/>
      <c r="J120" s="9"/>
    </row>
    <row r="121" spans="7:10">
      <c r="G121" s="56"/>
      <c r="H121" s="9"/>
      <c r="I121" s="55"/>
      <c r="J121" s="9"/>
    </row>
    <row r="122" spans="7:10">
      <c r="G122" s="56"/>
      <c r="H122" s="9"/>
      <c r="I122" s="55"/>
      <c r="J122" s="9"/>
    </row>
    <row r="123" spans="7:10">
      <c r="G123" s="56"/>
      <c r="H123" s="9"/>
      <c r="I123" s="55"/>
      <c r="J123" s="9"/>
    </row>
    <row r="124" spans="7:10">
      <c r="G124" s="56"/>
      <c r="H124" s="9"/>
      <c r="I124" s="55"/>
      <c r="J124" s="9"/>
    </row>
    <row r="125" spans="7:10">
      <c r="G125" s="56"/>
      <c r="H125" s="9"/>
      <c r="I125" s="55"/>
      <c r="J125" s="9"/>
    </row>
    <row r="126" spans="7:10">
      <c r="H126" s="9"/>
      <c r="J126" s="9"/>
    </row>
    <row r="129" spans="7:10">
      <c r="G129" s="56"/>
      <c r="H129" s="9"/>
      <c r="I129" s="55"/>
      <c r="J129" s="9"/>
    </row>
    <row r="130" spans="7:10">
      <c r="G130" s="56"/>
      <c r="H130" s="9"/>
      <c r="I130" s="55"/>
      <c r="J130" s="9"/>
    </row>
    <row r="131" spans="7:10">
      <c r="G131" s="56"/>
      <c r="H131" s="9"/>
      <c r="I131" s="55"/>
      <c r="J131" s="9"/>
    </row>
    <row r="132" spans="7:10">
      <c r="G132" s="56"/>
      <c r="H132" s="9"/>
      <c r="I132" s="55"/>
      <c r="J132" s="9"/>
    </row>
    <row r="133" spans="7:10">
      <c r="G133" s="56"/>
      <c r="H133" s="9"/>
      <c r="I133" s="55"/>
      <c r="J133" s="9"/>
    </row>
    <row r="134" spans="7:10">
      <c r="G134" s="56"/>
      <c r="H134" s="9"/>
      <c r="I134" s="55"/>
      <c r="J134" s="9"/>
    </row>
    <row r="135" spans="7:10">
      <c r="G135" s="56"/>
      <c r="H135" s="9"/>
      <c r="I135" s="55"/>
      <c r="J135" s="9"/>
    </row>
    <row r="136" spans="7:10">
      <c r="G136" s="56"/>
      <c r="H136" s="9"/>
      <c r="I136" s="55"/>
      <c r="J136" s="9"/>
    </row>
    <row r="137" spans="7:10">
      <c r="H137" s="57"/>
      <c r="J137" s="57"/>
    </row>
    <row r="152" spans="7:10">
      <c r="H152" s="9"/>
      <c r="J152" s="9"/>
    </row>
    <row r="155" spans="7:10">
      <c r="G155" s="58"/>
      <c r="H155" s="9"/>
      <c r="I155" s="56"/>
      <c r="J155" s="9"/>
    </row>
    <row r="156" spans="7:10">
      <c r="G156" s="58"/>
      <c r="H156" s="9"/>
      <c r="I156" s="56"/>
      <c r="J156" s="9"/>
    </row>
    <row r="157" spans="7:10">
      <c r="G157" s="58"/>
      <c r="H157" s="9"/>
      <c r="I157" s="56"/>
      <c r="J157" s="9"/>
    </row>
    <row r="158" spans="7:10">
      <c r="G158" s="58"/>
      <c r="H158" s="9"/>
      <c r="I158" s="56"/>
      <c r="J158" s="9"/>
    </row>
    <row r="159" spans="7:10">
      <c r="G159" s="58"/>
      <c r="H159" s="9"/>
      <c r="I159" s="56"/>
      <c r="J159" s="9"/>
    </row>
    <row r="160" spans="7:10">
      <c r="G160" s="58"/>
      <c r="H160" s="9"/>
      <c r="I160" s="56"/>
      <c r="J160" s="9"/>
    </row>
    <row r="161" spans="7:10">
      <c r="G161" s="58"/>
      <c r="H161" s="9"/>
      <c r="I161" s="56"/>
      <c r="J161" s="9"/>
    </row>
    <row r="162" spans="7:10">
      <c r="G162" s="58"/>
      <c r="H162" s="9"/>
      <c r="I162" s="56"/>
      <c r="J162" s="9"/>
    </row>
    <row r="163" spans="7:10">
      <c r="G163" s="58"/>
      <c r="H163" s="9"/>
      <c r="I163" s="56"/>
      <c r="J163" s="9"/>
    </row>
    <row r="164" spans="7:10">
      <c r="G164" s="58"/>
      <c r="H164" s="9"/>
      <c r="I164" s="56"/>
      <c r="J164" s="9"/>
    </row>
    <row r="165" spans="7:10">
      <c r="G165" s="58"/>
      <c r="H165" s="9"/>
      <c r="I165" s="56"/>
      <c r="J165" s="9"/>
    </row>
    <row r="166" spans="7:10">
      <c r="G166" s="58"/>
      <c r="H166" s="9"/>
      <c r="I166" s="56"/>
      <c r="J166" s="9"/>
    </row>
    <row r="167" spans="7:10">
      <c r="H167" s="9"/>
      <c r="I167" s="56"/>
      <c r="J167" s="9"/>
    </row>
    <row r="168" spans="7:10">
      <c r="G168" s="56"/>
      <c r="H168" s="9"/>
      <c r="I168" s="56"/>
      <c r="J168" s="9"/>
    </row>
    <row r="169" spans="7:10">
      <c r="G169" s="56"/>
      <c r="H169" s="9"/>
      <c r="I169" s="56"/>
      <c r="J169" s="9"/>
    </row>
    <row r="170" spans="7:10">
      <c r="G170" s="56"/>
      <c r="H170" s="9"/>
      <c r="I170" s="56"/>
      <c r="J170" s="9"/>
    </row>
    <row r="171" spans="7:10">
      <c r="H171" s="9"/>
      <c r="J171" s="9"/>
    </row>
    <row r="174" spans="7:10" ht="18.5">
      <c r="H174" s="59"/>
      <c r="J174" s="59"/>
    </row>
  </sheetData>
  <mergeCells count="11">
    <mergeCell ref="C48:E48"/>
    <mergeCell ref="C49:E49"/>
    <mergeCell ref="E1:F1"/>
    <mergeCell ref="C47:E47"/>
    <mergeCell ref="B1:C1"/>
    <mergeCell ref="B2:F2"/>
    <mergeCell ref="G4:J4"/>
    <mergeCell ref="C5:E5"/>
    <mergeCell ref="C28:E28"/>
    <mergeCell ref="C26:E26"/>
    <mergeCell ref="C45:E45"/>
  </mergeCells>
  <phoneticPr fontId="47" type="noConversion"/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L854"/>
  <sheetViews>
    <sheetView zoomScale="70" zoomScaleNormal="70" workbookViewId="0">
      <selection activeCell="E1" sqref="E1:F1"/>
    </sheetView>
  </sheetViews>
  <sheetFormatPr defaultRowHeight="14.5"/>
  <cols>
    <col min="3" max="3" width="65.1796875" customWidth="1"/>
    <col min="4" max="4" width="23.453125" customWidth="1"/>
    <col min="5" max="5" width="13.54296875" customWidth="1"/>
    <col min="6" max="6" width="23.453125" customWidth="1"/>
    <col min="7" max="7" width="9.1796875" style="5"/>
    <col min="8" max="8" width="15.54296875" style="5" customWidth="1"/>
    <col min="9" max="9" width="9.1796875" style="5"/>
    <col min="10" max="10" width="14.7265625" style="5" customWidth="1"/>
  </cols>
  <sheetData>
    <row r="1" spans="2:12" ht="57" customHeight="1" thickBot="1">
      <c r="B1" s="320" t="s">
        <v>1849</v>
      </c>
      <c r="C1" s="321"/>
      <c r="D1" s="189"/>
      <c r="E1" s="322"/>
      <c r="F1" s="323"/>
    </row>
    <row r="2" spans="2:12" ht="57.75" customHeight="1" thickBot="1">
      <c r="B2" s="324" t="s">
        <v>1850</v>
      </c>
      <c r="C2" s="325"/>
      <c r="D2" s="325"/>
      <c r="E2" s="325"/>
      <c r="F2" s="326"/>
      <c r="K2" s="5"/>
      <c r="L2" s="5"/>
    </row>
    <row r="3" spans="2:12" ht="9" customHeight="1" thickBot="1">
      <c r="G3" s="269"/>
      <c r="H3" s="269"/>
      <c r="I3" s="269"/>
      <c r="J3" s="269"/>
      <c r="K3" s="5"/>
      <c r="L3" s="5"/>
    </row>
    <row r="4" spans="2:12" ht="44" thickBot="1">
      <c r="B4" s="3" t="s">
        <v>223</v>
      </c>
      <c r="C4" s="25" t="s">
        <v>221</v>
      </c>
      <c r="D4" s="4" t="s">
        <v>258</v>
      </c>
      <c r="E4" s="4" t="s">
        <v>1630</v>
      </c>
      <c r="F4" s="6" t="s">
        <v>1634</v>
      </c>
      <c r="G4" s="65"/>
      <c r="H4" s="65"/>
      <c r="I4" s="65"/>
      <c r="J4" s="65"/>
      <c r="K4" s="5"/>
      <c r="L4" s="5"/>
    </row>
    <row r="5" spans="2:12">
      <c r="B5" s="16">
        <v>1</v>
      </c>
      <c r="C5" s="205" t="s">
        <v>1852</v>
      </c>
      <c r="D5" s="206" t="s">
        <v>1853</v>
      </c>
      <c r="E5" s="206" t="s">
        <v>225</v>
      </c>
      <c r="F5" s="147">
        <v>0</v>
      </c>
    </row>
    <row r="6" spans="2:12">
      <c r="B6" s="17">
        <v>2</v>
      </c>
      <c r="C6" s="116" t="s">
        <v>1854</v>
      </c>
      <c r="D6" s="204" t="s">
        <v>1855</v>
      </c>
      <c r="E6" s="204" t="s">
        <v>225</v>
      </c>
      <c r="F6" s="148">
        <v>0</v>
      </c>
    </row>
    <row r="7" spans="2:12">
      <c r="B7" s="17">
        <v>3</v>
      </c>
      <c r="C7" s="116" t="s">
        <v>1856</v>
      </c>
      <c r="D7" s="204" t="s">
        <v>1857</v>
      </c>
      <c r="E7" s="204" t="s">
        <v>225</v>
      </c>
      <c r="F7" s="148">
        <v>0</v>
      </c>
    </row>
    <row r="8" spans="2:12">
      <c r="B8" s="17">
        <v>4</v>
      </c>
      <c r="C8" s="116" t="s">
        <v>1858</v>
      </c>
      <c r="D8" s="204" t="s">
        <v>1859</v>
      </c>
      <c r="E8" s="204" t="s">
        <v>225</v>
      </c>
      <c r="F8" s="148">
        <v>0</v>
      </c>
    </row>
    <row r="9" spans="2:12">
      <c r="B9" s="17">
        <v>5</v>
      </c>
      <c r="C9" s="116" t="s">
        <v>1860</v>
      </c>
      <c r="D9" s="204" t="s">
        <v>1861</v>
      </c>
      <c r="E9" s="204" t="s">
        <v>225</v>
      </c>
      <c r="F9" s="148">
        <v>0</v>
      </c>
    </row>
    <row r="10" spans="2:12">
      <c r="B10" s="17">
        <v>6</v>
      </c>
      <c r="C10" s="116" t="s">
        <v>1860</v>
      </c>
      <c r="D10" s="204" t="s">
        <v>1862</v>
      </c>
      <c r="E10" s="204" t="s">
        <v>225</v>
      </c>
      <c r="F10" s="148">
        <v>0</v>
      </c>
    </row>
    <row r="11" spans="2:12">
      <c r="B11" s="17">
        <v>7</v>
      </c>
      <c r="C11" s="116" t="s">
        <v>1863</v>
      </c>
      <c r="D11" s="204" t="s">
        <v>1864</v>
      </c>
      <c r="E11" s="204" t="s">
        <v>225</v>
      </c>
      <c r="F11" s="148">
        <v>0</v>
      </c>
    </row>
    <row r="12" spans="2:12">
      <c r="B12" s="17">
        <v>8</v>
      </c>
      <c r="C12" s="116" t="s">
        <v>1865</v>
      </c>
      <c r="D12" s="204" t="s">
        <v>1866</v>
      </c>
      <c r="E12" s="204" t="s">
        <v>225</v>
      </c>
      <c r="F12" s="148">
        <v>0</v>
      </c>
    </row>
    <row r="13" spans="2:12">
      <c r="B13" s="17">
        <v>9</v>
      </c>
      <c r="C13" s="116" t="s">
        <v>1867</v>
      </c>
      <c r="D13" s="204" t="s">
        <v>1868</v>
      </c>
      <c r="E13" s="204" t="s">
        <v>225</v>
      </c>
      <c r="F13" s="148">
        <v>0</v>
      </c>
    </row>
    <row r="14" spans="2:12">
      <c r="B14" s="17">
        <v>10</v>
      </c>
      <c r="C14" s="116" t="s">
        <v>1869</v>
      </c>
      <c r="D14" s="204" t="s">
        <v>1870</v>
      </c>
      <c r="E14" s="204" t="s">
        <v>225</v>
      </c>
      <c r="F14" s="148">
        <v>0</v>
      </c>
    </row>
    <row r="15" spans="2:12">
      <c r="B15" s="17">
        <v>11</v>
      </c>
      <c r="C15" s="116" t="s">
        <v>1869</v>
      </c>
      <c r="D15" s="204" t="s">
        <v>1871</v>
      </c>
      <c r="E15" s="204" t="s">
        <v>225</v>
      </c>
      <c r="F15" s="148">
        <v>0</v>
      </c>
    </row>
    <row r="16" spans="2:12">
      <c r="B16" s="17">
        <v>12</v>
      </c>
      <c r="C16" s="116" t="s">
        <v>1872</v>
      </c>
      <c r="D16" s="204" t="s">
        <v>1873</v>
      </c>
      <c r="E16" s="204" t="s">
        <v>225</v>
      </c>
      <c r="F16" s="148">
        <v>0</v>
      </c>
    </row>
    <row r="17" spans="2:6">
      <c r="B17" s="17">
        <v>13</v>
      </c>
      <c r="C17" s="116" t="s">
        <v>1874</v>
      </c>
      <c r="D17" s="204" t="s">
        <v>1875</v>
      </c>
      <c r="E17" s="204" t="s">
        <v>225</v>
      </c>
      <c r="F17" s="148">
        <v>0</v>
      </c>
    </row>
    <row r="18" spans="2:6">
      <c r="B18" s="17">
        <v>14</v>
      </c>
      <c r="C18" s="116" t="s">
        <v>1876</v>
      </c>
      <c r="D18" s="204" t="s">
        <v>1877</v>
      </c>
      <c r="E18" s="204" t="s">
        <v>225</v>
      </c>
      <c r="F18" s="148">
        <v>0</v>
      </c>
    </row>
    <row r="19" spans="2:6">
      <c r="B19" s="17">
        <v>15</v>
      </c>
      <c r="C19" s="116" t="s">
        <v>1878</v>
      </c>
      <c r="D19" s="204" t="s">
        <v>1879</v>
      </c>
      <c r="E19" s="204" t="s">
        <v>225</v>
      </c>
      <c r="F19" s="148">
        <v>0</v>
      </c>
    </row>
    <row r="20" spans="2:6">
      <c r="B20" s="17">
        <v>16</v>
      </c>
      <c r="C20" s="116" t="s">
        <v>1010</v>
      </c>
      <c r="D20" s="204" t="s">
        <v>1880</v>
      </c>
      <c r="E20" s="204" t="s">
        <v>225</v>
      </c>
      <c r="F20" s="148">
        <v>0</v>
      </c>
    </row>
    <row r="21" spans="2:6">
      <c r="B21" s="17">
        <v>17</v>
      </c>
      <c r="C21" s="116" t="s">
        <v>1881</v>
      </c>
      <c r="D21" s="204" t="s">
        <v>1882</v>
      </c>
      <c r="E21" s="204" t="s">
        <v>225</v>
      </c>
      <c r="F21" s="148">
        <v>0</v>
      </c>
    </row>
    <row r="22" spans="2:6">
      <c r="B22" s="17">
        <v>18</v>
      </c>
      <c r="C22" s="116" t="s">
        <v>1883</v>
      </c>
      <c r="D22" s="204" t="s">
        <v>1884</v>
      </c>
      <c r="E22" s="204" t="s">
        <v>225</v>
      </c>
      <c r="F22" s="148">
        <v>0</v>
      </c>
    </row>
    <row r="23" spans="2:6">
      <c r="B23" s="17">
        <v>19</v>
      </c>
      <c r="C23" s="116" t="s">
        <v>1885</v>
      </c>
      <c r="D23" s="204" t="s">
        <v>1886</v>
      </c>
      <c r="E23" s="204" t="s">
        <v>225</v>
      </c>
      <c r="F23" s="148">
        <v>0</v>
      </c>
    </row>
    <row r="24" spans="2:6">
      <c r="B24" s="17">
        <v>20</v>
      </c>
      <c r="C24" s="116" t="s">
        <v>1867</v>
      </c>
      <c r="D24" s="204" t="s">
        <v>1887</v>
      </c>
      <c r="E24" s="204" t="s">
        <v>225</v>
      </c>
      <c r="F24" s="148">
        <v>0</v>
      </c>
    </row>
    <row r="25" spans="2:6">
      <c r="B25" s="17">
        <v>21</v>
      </c>
      <c r="C25" s="116" t="s">
        <v>1867</v>
      </c>
      <c r="D25" s="204" t="s">
        <v>1888</v>
      </c>
      <c r="E25" s="204" t="s">
        <v>225</v>
      </c>
      <c r="F25" s="148">
        <v>0</v>
      </c>
    </row>
    <row r="26" spans="2:6">
      <c r="B26" s="17">
        <v>22</v>
      </c>
      <c r="C26" s="116" t="s">
        <v>1889</v>
      </c>
      <c r="D26" s="204" t="s">
        <v>1890</v>
      </c>
      <c r="E26" s="204" t="s">
        <v>225</v>
      </c>
      <c r="F26" s="148">
        <v>0</v>
      </c>
    </row>
    <row r="27" spans="2:6">
      <c r="B27" s="17">
        <v>23</v>
      </c>
      <c r="C27" s="116" t="s">
        <v>1891</v>
      </c>
      <c r="D27" s="204" t="s">
        <v>1892</v>
      </c>
      <c r="E27" s="204" t="s">
        <v>225</v>
      </c>
      <c r="F27" s="148">
        <v>0</v>
      </c>
    </row>
    <row r="28" spans="2:6">
      <c r="B28" s="17">
        <v>24</v>
      </c>
      <c r="C28" s="116" t="s">
        <v>1893</v>
      </c>
      <c r="D28" s="204" t="s">
        <v>1894</v>
      </c>
      <c r="E28" s="204" t="s">
        <v>225</v>
      </c>
      <c r="F28" s="148">
        <v>0</v>
      </c>
    </row>
    <row r="29" spans="2:6">
      <c r="B29" s="17">
        <v>25</v>
      </c>
      <c r="C29" s="116" t="s">
        <v>1895</v>
      </c>
      <c r="D29" s="204" t="s">
        <v>1896</v>
      </c>
      <c r="E29" s="204" t="s">
        <v>225</v>
      </c>
      <c r="F29" s="148">
        <v>0</v>
      </c>
    </row>
    <row r="30" spans="2:6">
      <c r="B30" s="17">
        <v>26</v>
      </c>
      <c r="C30" s="116" t="s">
        <v>1856</v>
      </c>
      <c r="D30" s="204" t="s">
        <v>1857</v>
      </c>
      <c r="E30" s="204" t="s">
        <v>225</v>
      </c>
      <c r="F30" s="148">
        <v>0</v>
      </c>
    </row>
    <row r="31" spans="2:6">
      <c r="B31" s="17">
        <v>27</v>
      </c>
      <c r="C31" s="116" t="s">
        <v>1858</v>
      </c>
      <c r="D31" s="204" t="s">
        <v>1859</v>
      </c>
      <c r="E31" s="204" t="s">
        <v>225</v>
      </c>
      <c r="F31" s="148">
        <v>0</v>
      </c>
    </row>
    <row r="32" spans="2:6">
      <c r="B32" s="17">
        <v>28</v>
      </c>
      <c r="C32" s="116" t="s">
        <v>1897</v>
      </c>
      <c r="D32" s="204" t="s">
        <v>1898</v>
      </c>
      <c r="E32" s="204" t="s">
        <v>225</v>
      </c>
      <c r="F32" s="148">
        <v>0</v>
      </c>
    </row>
    <row r="33" spans="2:6">
      <c r="B33" s="17">
        <v>29</v>
      </c>
      <c r="C33" s="116" t="s">
        <v>1897</v>
      </c>
      <c r="D33" s="204" t="s">
        <v>1899</v>
      </c>
      <c r="E33" s="204" t="s">
        <v>225</v>
      </c>
      <c r="F33" s="148">
        <v>0</v>
      </c>
    </row>
    <row r="34" spans="2:6">
      <c r="B34" s="17">
        <v>30</v>
      </c>
      <c r="C34" s="116" t="s">
        <v>1863</v>
      </c>
      <c r="D34" s="204" t="s">
        <v>1864</v>
      </c>
      <c r="E34" s="204" t="s">
        <v>225</v>
      </c>
      <c r="F34" s="148">
        <v>0</v>
      </c>
    </row>
    <row r="35" spans="2:6">
      <c r="B35" s="17">
        <v>31</v>
      </c>
      <c r="C35" s="116" t="s">
        <v>1865</v>
      </c>
      <c r="D35" s="204" t="s">
        <v>1866</v>
      </c>
      <c r="E35" s="204" t="s">
        <v>225</v>
      </c>
      <c r="F35" s="148">
        <v>0</v>
      </c>
    </row>
    <row r="36" spans="2:6">
      <c r="B36" s="17">
        <v>32</v>
      </c>
      <c r="C36" s="116" t="s">
        <v>1867</v>
      </c>
      <c r="D36" s="204" t="s">
        <v>1900</v>
      </c>
      <c r="E36" s="204" t="s">
        <v>225</v>
      </c>
      <c r="F36" s="148">
        <v>0</v>
      </c>
    </row>
    <row r="37" spans="2:6">
      <c r="B37" s="17">
        <v>33</v>
      </c>
      <c r="C37" s="116" t="s">
        <v>1867</v>
      </c>
      <c r="D37" s="204" t="s">
        <v>1901</v>
      </c>
      <c r="E37" s="204" t="s">
        <v>225</v>
      </c>
      <c r="F37" s="148">
        <v>0</v>
      </c>
    </row>
    <row r="38" spans="2:6">
      <c r="B38" s="17">
        <v>34</v>
      </c>
      <c r="C38" s="116" t="s">
        <v>1902</v>
      </c>
      <c r="D38" s="204" t="s">
        <v>1903</v>
      </c>
      <c r="E38" s="204" t="s">
        <v>225</v>
      </c>
      <c r="F38" s="148">
        <v>0</v>
      </c>
    </row>
    <row r="39" spans="2:6">
      <c r="B39" s="17">
        <v>35</v>
      </c>
      <c r="C39" s="116" t="s">
        <v>1904</v>
      </c>
      <c r="D39" s="204" t="s">
        <v>1905</v>
      </c>
      <c r="E39" s="204" t="s">
        <v>225</v>
      </c>
      <c r="F39" s="148">
        <v>0</v>
      </c>
    </row>
    <row r="40" spans="2:6">
      <c r="B40" s="17">
        <v>36</v>
      </c>
      <c r="C40" s="116" t="s">
        <v>1906</v>
      </c>
      <c r="D40" s="204" t="s">
        <v>1907</v>
      </c>
      <c r="E40" s="204" t="s">
        <v>225</v>
      </c>
      <c r="F40" s="148">
        <v>0</v>
      </c>
    </row>
    <row r="41" spans="2:6">
      <c r="B41" s="17">
        <v>37</v>
      </c>
      <c r="C41" s="116" t="s">
        <v>1908</v>
      </c>
      <c r="D41" s="204" t="s">
        <v>704</v>
      </c>
      <c r="E41" s="204" t="s">
        <v>225</v>
      </c>
      <c r="F41" s="148">
        <v>0</v>
      </c>
    </row>
    <row r="42" spans="2:6">
      <c r="B42" s="17">
        <v>38</v>
      </c>
      <c r="C42" s="116" t="s">
        <v>1909</v>
      </c>
      <c r="D42" s="204" t="s">
        <v>1910</v>
      </c>
      <c r="E42" s="204" t="s">
        <v>225</v>
      </c>
      <c r="F42" s="148">
        <v>0</v>
      </c>
    </row>
    <row r="43" spans="2:6">
      <c r="B43" s="17">
        <v>39</v>
      </c>
      <c r="C43" s="116" t="s">
        <v>1911</v>
      </c>
      <c r="D43" s="204" t="s">
        <v>1912</v>
      </c>
      <c r="E43" s="204" t="s">
        <v>225</v>
      </c>
      <c r="F43" s="148">
        <v>0</v>
      </c>
    </row>
    <row r="44" spans="2:6">
      <c r="B44" s="17">
        <v>40</v>
      </c>
      <c r="C44" s="116" t="s">
        <v>1913</v>
      </c>
      <c r="D44" s="204" t="s">
        <v>1914</v>
      </c>
      <c r="E44" s="204" t="s">
        <v>225</v>
      </c>
      <c r="F44" s="148">
        <v>0</v>
      </c>
    </row>
    <row r="45" spans="2:6">
      <c r="B45" s="17">
        <v>41</v>
      </c>
      <c r="C45" s="116" t="s">
        <v>1915</v>
      </c>
      <c r="D45" s="204" t="s">
        <v>1916</v>
      </c>
      <c r="E45" s="204" t="s">
        <v>225</v>
      </c>
      <c r="F45" s="148">
        <v>0</v>
      </c>
    </row>
    <row r="46" spans="2:6">
      <c r="B46" s="17">
        <v>42</v>
      </c>
      <c r="C46" s="116" t="s">
        <v>1917</v>
      </c>
      <c r="D46" s="204" t="s">
        <v>1678</v>
      </c>
      <c r="E46" s="204" t="s">
        <v>225</v>
      </c>
      <c r="F46" s="148">
        <v>0</v>
      </c>
    </row>
    <row r="47" spans="2:6">
      <c r="B47" s="17">
        <v>43</v>
      </c>
      <c r="C47" s="116" t="s">
        <v>1918</v>
      </c>
      <c r="D47" s="204" t="s">
        <v>704</v>
      </c>
      <c r="E47" s="204" t="s">
        <v>225</v>
      </c>
      <c r="F47" s="148">
        <v>0</v>
      </c>
    </row>
    <row r="48" spans="2:6">
      <c r="B48" s="17">
        <v>44</v>
      </c>
      <c r="C48" s="116" t="s">
        <v>1919</v>
      </c>
      <c r="D48" s="204" t="s">
        <v>704</v>
      </c>
      <c r="E48" s="204" t="s">
        <v>225</v>
      </c>
      <c r="F48" s="148">
        <v>0</v>
      </c>
    </row>
    <row r="49" spans="2:6">
      <c r="B49" s="17">
        <v>45</v>
      </c>
      <c r="C49" s="116" t="s">
        <v>1920</v>
      </c>
      <c r="D49" s="204" t="s">
        <v>704</v>
      </c>
      <c r="E49" s="204" t="s">
        <v>225</v>
      </c>
      <c r="F49" s="148">
        <v>0</v>
      </c>
    </row>
    <row r="50" spans="2:6">
      <c r="B50" s="17">
        <v>46</v>
      </c>
      <c r="C50" s="116" t="s">
        <v>1921</v>
      </c>
      <c r="D50" s="204" t="s">
        <v>704</v>
      </c>
      <c r="E50" s="204" t="s">
        <v>225</v>
      </c>
      <c r="F50" s="148">
        <v>0</v>
      </c>
    </row>
    <row r="51" spans="2:6">
      <c r="B51" s="17">
        <v>47</v>
      </c>
      <c r="C51" s="116" t="s">
        <v>1922</v>
      </c>
      <c r="D51" s="204" t="s">
        <v>806</v>
      </c>
      <c r="E51" s="204" t="s">
        <v>225</v>
      </c>
      <c r="F51" s="148">
        <v>0</v>
      </c>
    </row>
    <row r="52" spans="2:6">
      <c r="B52" s="17">
        <v>48</v>
      </c>
      <c r="C52" s="116" t="s">
        <v>1923</v>
      </c>
      <c r="D52" s="204" t="s">
        <v>1924</v>
      </c>
      <c r="E52" s="204" t="s">
        <v>225</v>
      </c>
      <c r="F52" s="148">
        <v>0</v>
      </c>
    </row>
    <row r="53" spans="2:6">
      <c r="B53" s="17">
        <v>49</v>
      </c>
      <c r="C53" s="116" t="s">
        <v>1925</v>
      </c>
      <c r="D53" s="204" t="s">
        <v>1926</v>
      </c>
      <c r="E53" s="204" t="s">
        <v>225</v>
      </c>
      <c r="F53" s="148">
        <v>0</v>
      </c>
    </row>
    <row r="54" spans="2:6">
      <c r="B54" s="17">
        <v>50</v>
      </c>
      <c r="C54" s="116" t="s">
        <v>1927</v>
      </c>
      <c r="D54" s="204" t="s">
        <v>802</v>
      </c>
      <c r="E54" s="204" t="s">
        <v>225</v>
      </c>
      <c r="F54" s="148">
        <v>0</v>
      </c>
    </row>
    <row r="55" spans="2:6">
      <c r="B55" s="17">
        <v>51</v>
      </c>
      <c r="C55" s="116" t="s">
        <v>1928</v>
      </c>
      <c r="D55" s="204" t="s">
        <v>805</v>
      </c>
      <c r="E55" s="204" t="s">
        <v>225</v>
      </c>
      <c r="F55" s="148">
        <v>0</v>
      </c>
    </row>
    <row r="56" spans="2:6">
      <c r="B56" s="17">
        <v>52</v>
      </c>
      <c r="C56" s="116" t="s">
        <v>1929</v>
      </c>
      <c r="D56" s="204" t="s">
        <v>1930</v>
      </c>
      <c r="E56" s="204" t="s">
        <v>225</v>
      </c>
      <c r="F56" s="148">
        <v>0</v>
      </c>
    </row>
    <row r="57" spans="2:6">
      <c r="B57" s="17">
        <v>53</v>
      </c>
      <c r="C57" s="116" t="s">
        <v>1931</v>
      </c>
      <c r="D57" s="204" t="s">
        <v>1932</v>
      </c>
      <c r="E57" s="204" t="s">
        <v>225</v>
      </c>
      <c r="F57" s="148">
        <v>0</v>
      </c>
    </row>
    <row r="58" spans="2:6">
      <c r="B58" s="17">
        <v>54</v>
      </c>
      <c r="C58" s="116" t="s">
        <v>1933</v>
      </c>
      <c r="D58" s="204" t="s">
        <v>704</v>
      </c>
      <c r="E58" s="204" t="s">
        <v>225</v>
      </c>
      <c r="F58" s="148">
        <v>0</v>
      </c>
    </row>
    <row r="59" spans="2:6">
      <c r="B59" s="17">
        <v>55</v>
      </c>
      <c r="C59" s="116" t="s">
        <v>1934</v>
      </c>
      <c r="D59" s="204" t="s">
        <v>704</v>
      </c>
      <c r="E59" s="204" t="s">
        <v>225</v>
      </c>
      <c r="F59" s="148">
        <v>0</v>
      </c>
    </row>
    <row r="60" spans="2:6">
      <c r="B60" s="17">
        <v>56</v>
      </c>
      <c r="C60" s="116" t="s">
        <v>1935</v>
      </c>
      <c r="D60" s="204" t="s">
        <v>704</v>
      </c>
      <c r="E60" s="204" t="s">
        <v>225</v>
      </c>
      <c r="F60" s="148">
        <v>0</v>
      </c>
    </row>
    <row r="61" spans="2:6">
      <c r="B61" s="17">
        <v>57</v>
      </c>
      <c r="C61" s="116" t="s">
        <v>1936</v>
      </c>
      <c r="D61" s="204" t="s">
        <v>704</v>
      </c>
      <c r="E61" s="204" t="s">
        <v>225</v>
      </c>
      <c r="F61" s="148">
        <v>0</v>
      </c>
    </row>
    <row r="62" spans="2:6">
      <c r="B62" s="17">
        <v>58</v>
      </c>
      <c r="C62" s="116" t="s">
        <v>1937</v>
      </c>
      <c r="D62" s="204" t="s">
        <v>704</v>
      </c>
      <c r="E62" s="204" t="s">
        <v>225</v>
      </c>
      <c r="F62" s="148">
        <v>0</v>
      </c>
    </row>
    <row r="63" spans="2:6">
      <c r="B63" s="17">
        <v>59</v>
      </c>
      <c r="C63" s="116" t="s">
        <v>1640</v>
      </c>
      <c r="D63" s="204" t="s">
        <v>704</v>
      </c>
      <c r="E63" s="204" t="s">
        <v>225</v>
      </c>
      <c r="F63" s="148">
        <v>0</v>
      </c>
    </row>
    <row r="64" spans="2:6">
      <c r="B64" s="17">
        <v>60</v>
      </c>
      <c r="C64" s="116" t="s">
        <v>1938</v>
      </c>
      <c r="D64" s="204" t="s">
        <v>704</v>
      </c>
      <c r="E64" s="204" t="s">
        <v>225</v>
      </c>
      <c r="F64" s="148">
        <v>0</v>
      </c>
    </row>
    <row r="65" spans="2:6">
      <c r="B65" s="17">
        <v>61</v>
      </c>
      <c r="C65" s="116" t="s">
        <v>1939</v>
      </c>
      <c r="D65" s="204" t="s">
        <v>704</v>
      </c>
      <c r="E65" s="204" t="s">
        <v>225</v>
      </c>
      <c r="F65" s="148">
        <v>0</v>
      </c>
    </row>
    <row r="66" spans="2:6">
      <c r="B66" s="17">
        <v>62</v>
      </c>
      <c r="C66" s="116" t="s">
        <v>1940</v>
      </c>
      <c r="D66" s="204" t="s">
        <v>704</v>
      </c>
      <c r="E66" s="204" t="s">
        <v>225</v>
      </c>
      <c r="F66" s="148">
        <v>0</v>
      </c>
    </row>
    <row r="67" spans="2:6">
      <c r="B67" s="17">
        <v>63</v>
      </c>
      <c r="C67" s="116" t="s">
        <v>1941</v>
      </c>
      <c r="D67" s="204" t="s">
        <v>704</v>
      </c>
      <c r="E67" s="204" t="s">
        <v>225</v>
      </c>
      <c r="F67" s="148">
        <v>0</v>
      </c>
    </row>
    <row r="68" spans="2:6">
      <c r="B68" s="17">
        <v>64</v>
      </c>
      <c r="C68" s="116" t="s">
        <v>1942</v>
      </c>
      <c r="D68" s="204" t="s">
        <v>704</v>
      </c>
      <c r="E68" s="204" t="s">
        <v>225</v>
      </c>
      <c r="F68" s="148">
        <v>0</v>
      </c>
    </row>
    <row r="69" spans="2:6">
      <c r="B69" s="17">
        <v>65</v>
      </c>
      <c r="C69" s="116" t="s">
        <v>660</v>
      </c>
      <c r="D69" s="204" t="s">
        <v>1686</v>
      </c>
      <c r="E69" s="204" t="s">
        <v>225</v>
      </c>
      <c r="F69" s="148">
        <v>0</v>
      </c>
    </row>
    <row r="70" spans="2:6">
      <c r="B70" s="17">
        <v>66</v>
      </c>
      <c r="C70" s="116" t="s">
        <v>669</v>
      </c>
      <c r="D70" s="204" t="s">
        <v>1691</v>
      </c>
      <c r="E70" s="204" t="s">
        <v>225</v>
      </c>
      <c r="F70" s="148">
        <v>0</v>
      </c>
    </row>
    <row r="71" spans="2:6">
      <c r="B71" s="17">
        <v>67</v>
      </c>
      <c r="C71" s="116" t="s">
        <v>1943</v>
      </c>
      <c r="D71" s="204" t="s">
        <v>1944</v>
      </c>
      <c r="E71" s="204" t="s">
        <v>225</v>
      </c>
      <c r="F71" s="148">
        <v>0</v>
      </c>
    </row>
    <row r="72" spans="2:6">
      <c r="B72" s="17">
        <v>68</v>
      </c>
      <c r="C72" s="116" t="s">
        <v>454</v>
      </c>
      <c r="D72" s="204" t="s">
        <v>633</v>
      </c>
      <c r="E72" s="204" t="s">
        <v>225</v>
      </c>
      <c r="F72" s="148">
        <v>0</v>
      </c>
    </row>
    <row r="73" spans="2:6">
      <c r="B73" s="17">
        <v>69</v>
      </c>
      <c r="C73" s="116" t="s">
        <v>454</v>
      </c>
      <c r="D73" s="204" t="s">
        <v>694</v>
      </c>
      <c r="E73" s="204" t="s">
        <v>225</v>
      </c>
      <c r="F73" s="148">
        <v>0</v>
      </c>
    </row>
    <row r="74" spans="2:6">
      <c r="B74" s="17">
        <v>70</v>
      </c>
      <c r="C74" s="116" t="s">
        <v>454</v>
      </c>
      <c r="D74" s="204" t="s">
        <v>647</v>
      </c>
      <c r="E74" s="204" t="s">
        <v>225</v>
      </c>
      <c r="F74" s="148">
        <v>0</v>
      </c>
    </row>
    <row r="75" spans="2:6">
      <c r="B75" s="17">
        <v>71</v>
      </c>
      <c r="C75" s="116" t="s">
        <v>454</v>
      </c>
      <c r="D75" s="204" t="s">
        <v>637</v>
      </c>
      <c r="E75" s="204" t="s">
        <v>225</v>
      </c>
      <c r="F75" s="148">
        <v>0</v>
      </c>
    </row>
    <row r="76" spans="2:6">
      <c r="B76" s="17">
        <v>72</v>
      </c>
      <c r="C76" s="116" t="s">
        <v>454</v>
      </c>
      <c r="D76" s="204" t="s">
        <v>1945</v>
      </c>
      <c r="E76" s="204" t="s">
        <v>225</v>
      </c>
      <c r="F76" s="148">
        <v>0</v>
      </c>
    </row>
    <row r="77" spans="2:6">
      <c r="B77" s="17">
        <v>73</v>
      </c>
      <c r="C77" s="116" t="s">
        <v>454</v>
      </c>
      <c r="D77" s="204" t="s">
        <v>1946</v>
      </c>
      <c r="E77" s="204" t="s">
        <v>225</v>
      </c>
      <c r="F77" s="148">
        <v>0</v>
      </c>
    </row>
    <row r="78" spans="2:6">
      <c r="B78" s="17">
        <v>74</v>
      </c>
      <c r="C78" s="116" t="s">
        <v>627</v>
      </c>
      <c r="D78" s="204" t="s">
        <v>641</v>
      </c>
      <c r="E78" s="204" t="s">
        <v>225</v>
      </c>
      <c r="F78" s="148">
        <v>0</v>
      </c>
    </row>
    <row r="79" spans="2:6">
      <c r="B79" s="17">
        <v>75</v>
      </c>
      <c r="C79" s="116" t="s">
        <v>627</v>
      </c>
      <c r="D79" s="204" t="s">
        <v>635</v>
      </c>
      <c r="E79" s="204" t="s">
        <v>225</v>
      </c>
      <c r="F79" s="148">
        <v>0</v>
      </c>
    </row>
    <row r="80" spans="2:6">
      <c r="B80" s="17">
        <v>76</v>
      </c>
      <c r="C80" s="116" t="s">
        <v>627</v>
      </c>
      <c r="D80" s="204" t="s">
        <v>1947</v>
      </c>
      <c r="E80" s="204" t="s">
        <v>225</v>
      </c>
      <c r="F80" s="148">
        <v>0</v>
      </c>
    </row>
    <row r="81" spans="2:6">
      <c r="B81" s="17">
        <v>77</v>
      </c>
      <c r="C81" s="116" t="s">
        <v>627</v>
      </c>
      <c r="D81" s="204" t="s">
        <v>1948</v>
      </c>
      <c r="E81" s="204" t="s">
        <v>225</v>
      </c>
      <c r="F81" s="148">
        <v>0</v>
      </c>
    </row>
    <row r="82" spans="2:6">
      <c r="B82" s="17">
        <v>78</v>
      </c>
      <c r="C82" s="116" t="s">
        <v>627</v>
      </c>
      <c r="D82" s="204" t="s">
        <v>1949</v>
      </c>
      <c r="E82" s="204" t="s">
        <v>225</v>
      </c>
      <c r="F82" s="148">
        <v>0</v>
      </c>
    </row>
    <row r="83" spans="2:6">
      <c r="B83" s="17">
        <v>79</v>
      </c>
      <c r="C83" s="116" t="s">
        <v>627</v>
      </c>
      <c r="D83" s="204" t="s">
        <v>1950</v>
      </c>
      <c r="E83" s="204" t="s">
        <v>225</v>
      </c>
      <c r="F83" s="148">
        <v>0</v>
      </c>
    </row>
    <row r="84" spans="2:6">
      <c r="B84" s="17">
        <v>80</v>
      </c>
      <c r="C84" s="116" t="s">
        <v>627</v>
      </c>
      <c r="D84" s="204" t="s">
        <v>638</v>
      </c>
      <c r="E84" s="204" t="s">
        <v>225</v>
      </c>
      <c r="F84" s="148">
        <v>0</v>
      </c>
    </row>
    <row r="85" spans="2:6">
      <c r="B85" s="17">
        <v>81</v>
      </c>
      <c r="C85" s="116" t="s">
        <v>1951</v>
      </c>
      <c r="D85" s="204" t="s">
        <v>1952</v>
      </c>
      <c r="E85" s="204" t="s">
        <v>225</v>
      </c>
      <c r="F85" s="148">
        <v>0</v>
      </c>
    </row>
    <row r="86" spans="2:6">
      <c r="B86" s="17">
        <v>82</v>
      </c>
      <c r="C86" s="116" t="s">
        <v>1951</v>
      </c>
      <c r="D86" s="204" t="s">
        <v>1953</v>
      </c>
      <c r="E86" s="204" t="s">
        <v>225</v>
      </c>
      <c r="F86" s="148">
        <v>0</v>
      </c>
    </row>
    <row r="87" spans="2:6">
      <c r="B87" s="17">
        <v>83</v>
      </c>
      <c r="C87" s="116" t="s">
        <v>1954</v>
      </c>
      <c r="D87" s="204" t="s">
        <v>1955</v>
      </c>
      <c r="E87" s="204" t="s">
        <v>225</v>
      </c>
      <c r="F87" s="148">
        <v>0</v>
      </c>
    </row>
    <row r="88" spans="2:6">
      <c r="B88" s="17">
        <v>84</v>
      </c>
      <c r="C88" s="116" t="s">
        <v>1954</v>
      </c>
      <c r="D88" s="204" t="s">
        <v>1956</v>
      </c>
      <c r="E88" s="204" t="s">
        <v>225</v>
      </c>
      <c r="F88" s="148">
        <v>0</v>
      </c>
    </row>
    <row r="89" spans="2:6">
      <c r="B89" s="17">
        <v>85</v>
      </c>
      <c r="C89" s="116" t="s">
        <v>1954</v>
      </c>
      <c r="D89" s="204" t="s">
        <v>1957</v>
      </c>
      <c r="E89" s="204" t="s">
        <v>225</v>
      </c>
      <c r="F89" s="148">
        <v>0</v>
      </c>
    </row>
    <row r="90" spans="2:6">
      <c r="B90" s="17">
        <v>86</v>
      </c>
      <c r="C90" s="116" t="s">
        <v>1954</v>
      </c>
      <c r="D90" s="204" t="s">
        <v>1958</v>
      </c>
      <c r="E90" s="204" t="s">
        <v>225</v>
      </c>
      <c r="F90" s="148">
        <v>0</v>
      </c>
    </row>
    <row r="91" spans="2:6">
      <c r="B91" s="17">
        <v>87</v>
      </c>
      <c r="C91" s="116" t="s">
        <v>1954</v>
      </c>
      <c r="D91" s="204" t="s">
        <v>1959</v>
      </c>
      <c r="E91" s="204" t="s">
        <v>225</v>
      </c>
      <c r="F91" s="148">
        <v>0</v>
      </c>
    </row>
    <row r="92" spans="2:6">
      <c r="B92" s="17">
        <v>88</v>
      </c>
      <c r="C92" s="116" t="s">
        <v>1954</v>
      </c>
      <c r="D92" s="204" t="s">
        <v>1960</v>
      </c>
      <c r="E92" s="204" t="s">
        <v>225</v>
      </c>
      <c r="F92" s="148">
        <v>0</v>
      </c>
    </row>
    <row r="93" spans="2:6">
      <c r="B93" s="17">
        <v>89</v>
      </c>
      <c r="C93" s="116" t="s">
        <v>1961</v>
      </c>
      <c r="D93" s="204" t="s">
        <v>1962</v>
      </c>
      <c r="E93" s="204" t="s">
        <v>225</v>
      </c>
      <c r="F93" s="148">
        <v>0</v>
      </c>
    </row>
    <row r="94" spans="2:6">
      <c r="B94" s="17">
        <v>90</v>
      </c>
      <c r="C94" s="116" t="s">
        <v>1961</v>
      </c>
      <c r="D94" s="204" t="s">
        <v>1963</v>
      </c>
      <c r="E94" s="204" t="s">
        <v>225</v>
      </c>
      <c r="F94" s="148">
        <v>0</v>
      </c>
    </row>
    <row r="95" spans="2:6">
      <c r="B95" s="17">
        <v>91</v>
      </c>
      <c r="C95" s="116" t="s">
        <v>1961</v>
      </c>
      <c r="D95" s="204" t="s">
        <v>1964</v>
      </c>
      <c r="E95" s="204" t="s">
        <v>225</v>
      </c>
      <c r="F95" s="148">
        <v>0</v>
      </c>
    </row>
    <row r="96" spans="2:6">
      <c r="B96" s="17">
        <v>92</v>
      </c>
      <c r="C96" s="116" t="s">
        <v>1961</v>
      </c>
      <c r="D96" s="204" t="s">
        <v>1965</v>
      </c>
      <c r="E96" s="204" t="s">
        <v>225</v>
      </c>
      <c r="F96" s="148">
        <v>0</v>
      </c>
    </row>
    <row r="97" spans="2:6">
      <c r="B97" s="17">
        <v>93</v>
      </c>
      <c r="C97" s="116" t="s">
        <v>1961</v>
      </c>
      <c r="D97" s="204" t="s">
        <v>1966</v>
      </c>
      <c r="E97" s="204" t="s">
        <v>225</v>
      </c>
      <c r="F97" s="148">
        <v>0</v>
      </c>
    </row>
    <row r="98" spans="2:6">
      <c r="B98" s="17">
        <v>94</v>
      </c>
      <c r="C98" s="116" t="s">
        <v>691</v>
      </c>
      <c r="D98" s="204" t="s">
        <v>1967</v>
      </c>
      <c r="E98" s="204" t="s">
        <v>225</v>
      </c>
      <c r="F98" s="148">
        <v>0</v>
      </c>
    </row>
    <row r="99" spans="2:6">
      <c r="B99" s="17">
        <v>95</v>
      </c>
      <c r="C99" s="116" t="s">
        <v>629</v>
      </c>
      <c r="D99" s="204" t="s">
        <v>1968</v>
      </c>
      <c r="E99" s="204" t="s">
        <v>225</v>
      </c>
      <c r="F99" s="148">
        <v>0</v>
      </c>
    </row>
    <row r="100" spans="2:6">
      <c r="B100" s="17">
        <v>96</v>
      </c>
      <c r="C100" s="116" t="s">
        <v>629</v>
      </c>
      <c r="D100" s="204" t="s">
        <v>1969</v>
      </c>
      <c r="E100" s="204" t="s">
        <v>225</v>
      </c>
      <c r="F100" s="148">
        <v>0</v>
      </c>
    </row>
    <row r="101" spans="2:6">
      <c r="B101" s="17">
        <v>97</v>
      </c>
      <c r="C101" s="116" t="s">
        <v>629</v>
      </c>
      <c r="D101" s="204" t="s">
        <v>1970</v>
      </c>
      <c r="E101" s="204" t="s">
        <v>225</v>
      </c>
      <c r="F101" s="148">
        <v>0</v>
      </c>
    </row>
    <row r="102" spans="2:6">
      <c r="B102" s="17">
        <v>98</v>
      </c>
      <c r="C102" s="116" t="s">
        <v>629</v>
      </c>
      <c r="D102" s="204" t="s">
        <v>1971</v>
      </c>
      <c r="E102" s="204" t="s">
        <v>225</v>
      </c>
      <c r="F102" s="148">
        <v>0</v>
      </c>
    </row>
    <row r="103" spans="2:6">
      <c r="B103" s="17">
        <v>99</v>
      </c>
      <c r="C103" s="116" t="s">
        <v>629</v>
      </c>
      <c r="D103" s="204" t="s">
        <v>1972</v>
      </c>
      <c r="E103" s="204" t="s">
        <v>225</v>
      </c>
      <c r="F103" s="148">
        <v>0</v>
      </c>
    </row>
    <row r="104" spans="2:6">
      <c r="B104" s="17">
        <v>100</v>
      </c>
      <c r="C104" s="116" t="s">
        <v>1973</v>
      </c>
      <c r="D104" s="204" t="s">
        <v>1974</v>
      </c>
      <c r="E104" s="204" t="s">
        <v>225</v>
      </c>
      <c r="F104" s="148">
        <v>0</v>
      </c>
    </row>
    <row r="105" spans="2:6">
      <c r="B105" s="17">
        <v>101</v>
      </c>
      <c r="C105" s="116" t="s">
        <v>1975</v>
      </c>
      <c r="D105" s="204" t="s">
        <v>1976</v>
      </c>
      <c r="E105" s="204" t="s">
        <v>225</v>
      </c>
      <c r="F105" s="148">
        <v>0</v>
      </c>
    </row>
    <row r="106" spans="2:6">
      <c r="B106" s="17">
        <v>102</v>
      </c>
      <c r="C106" s="116" t="s">
        <v>1977</v>
      </c>
      <c r="D106" s="204" t="s">
        <v>1978</v>
      </c>
      <c r="E106" s="204" t="s">
        <v>225</v>
      </c>
      <c r="F106" s="148">
        <v>0</v>
      </c>
    </row>
    <row r="107" spans="2:6">
      <c r="B107" s="17">
        <v>103</v>
      </c>
      <c r="C107" s="116" t="s">
        <v>1979</v>
      </c>
      <c r="D107" s="204" t="s">
        <v>704</v>
      </c>
      <c r="E107" s="204" t="s">
        <v>225</v>
      </c>
      <c r="F107" s="148">
        <v>0</v>
      </c>
    </row>
    <row r="108" spans="2:6">
      <c r="B108" s="17">
        <v>104</v>
      </c>
      <c r="C108" s="116" t="s">
        <v>1980</v>
      </c>
      <c r="D108" s="204" t="s">
        <v>704</v>
      </c>
      <c r="E108" s="204" t="s">
        <v>225</v>
      </c>
      <c r="F108" s="148">
        <v>0</v>
      </c>
    </row>
    <row r="109" spans="2:6">
      <c r="B109" s="17">
        <v>105</v>
      </c>
      <c r="C109" s="116" t="s">
        <v>688</v>
      </c>
      <c r="D109" s="204" t="s">
        <v>874</v>
      </c>
      <c r="E109" s="204" t="s">
        <v>225</v>
      </c>
      <c r="F109" s="148">
        <v>0</v>
      </c>
    </row>
    <row r="110" spans="2:6">
      <c r="B110" s="17">
        <v>106</v>
      </c>
      <c r="C110" s="116" t="s">
        <v>1981</v>
      </c>
      <c r="D110" s="204" t="s">
        <v>704</v>
      </c>
      <c r="E110" s="204" t="s">
        <v>225</v>
      </c>
      <c r="F110" s="148">
        <v>0</v>
      </c>
    </row>
    <row r="111" spans="2:6">
      <c r="B111" s="17">
        <v>107</v>
      </c>
      <c r="C111" s="116" t="s">
        <v>689</v>
      </c>
      <c r="D111" s="204" t="s">
        <v>1982</v>
      </c>
      <c r="E111" s="204" t="s">
        <v>225</v>
      </c>
      <c r="F111" s="148">
        <v>0</v>
      </c>
    </row>
    <row r="112" spans="2:6">
      <c r="B112" s="17">
        <v>108</v>
      </c>
      <c r="C112" s="116" t="s">
        <v>688</v>
      </c>
      <c r="D112" s="204" t="s">
        <v>1983</v>
      </c>
      <c r="E112" s="204" t="s">
        <v>225</v>
      </c>
      <c r="F112" s="148">
        <v>0</v>
      </c>
    </row>
    <row r="113" spans="2:6">
      <c r="B113" s="17">
        <v>109</v>
      </c>
      <c r="C113" s="116" t="s">
        <v>1984</v>
      </c>
      <c r="D113" s="204" t="s">
        <v>1985</v>
      </c>
      <c r="E113" s="204" t="s">
        <v>225</v>
      </c>
      <c r="F113" s="148">
        <v>0</v>
      </c>
    </row>
    <row r="114" spans="2:6">
      <c r="B114" s="17">
        <v>110</v>
      </c>
      <c r="C114" s="116" t="s">
        <v>1986</v>
      </c>
      <c r="D114" s="204" t="s">
        <v>704</v>
      </c>
      <c r="E114" s="204" t="s">
        <v>225</v>
      </c>
      <c r="F114" s="148">
        <v>0</v>
      </c>
    </row>
    <row r="115" spans="2:6">
      <c r="B115" s="17">
        <v>111</v>
      </c>
      <c r="C115" s="116" t="s">
        <v>797</v>
      </c>
      <c r="D115" s="204" t="s">
        <v>798</v>
      </c>
      <c r="E115" s="204" t="s">
        <v>225</v>
      </c>
      <c r="F115" s="148">
        <v>0</v>
      </c>
    </row>
    <row r="116" spans="2:6">
      <c r="B116" s="17">
        <v>112</v>
      </c>
      <c r="C116" s="116" t="s">
        <v>763</v>
      </c>
      <c r="D116" s="204" t="s">
        <v>1987</v>
      </c>
      <c r="E116" s="204" t="s">
        <v>225</v>
      </c>
      <c r="F116" s="148">
        <v>0</v>
      </c>
    </row>
    <row r="117" spans="2:6">
      <c r="B117" s="17">
        <v>113</v>
      </c>
      <c r="C117" s="116" t="s">
        <v>764</v>
      </c>
      <c r="D117" s="204" t="s">
        <v>1988</v>
      </c>
      <c r="E117" s="204" t="s">
        <v>225</v>
      </c>
      <c r="F117" s="148">
        <v>0</v>
      </c>
    </row>
    <row r="118" spans="2:6">
      <c r="B118" s="17">
        <v>114</v>
      </c>
      <c r="C118" s="116" t="s">
        <v>765</v>
      </c>
      <c r="D118" s="204" t="s">
        <v>1989</v>
      </c>
      <c r="E118" s="204" t="s">
        <v>225</v>
      </c>
      <c r="F118" s="148">
        <v>0</v>
      </c>
    </row>
    <row r="119" spans="2:6">
      <c r="B119" s="17">
        <v>115</v>
      </c>
      <c r="C119" s="116" t="s">
        <v>1990</v>
      </c>
      <c r="D119" s="204" t="s">
        <v>405</v>
      </c>
      <c r="E119" s="204" t="s">
        <v>225</v>
      </c>
      <c r="F119" s="148">
        <v>0</v>
      </c>
    </row>
    <row r="120" spans="2:6">
      <c r="B120" s="17">
        <v>116</v>
      </c>
      <c r="C120" s="116" t="s">
        <v>766</v>
      </c>
      <c r="D120" s="204" t="s">
        <v>1991</v>
      </c>
      <c r="E120" s="204" t="s">
        <v>225</v>
      </c>
      <c r="F120" s="148">
        <v>0</v>
      </c>
    </row>
    <row r="121" spans="2:6">
      <c r="B121" s="17">
        <v>117</v>
      </c>
      <c r="C121" s="116" t="s">
        <v>1992</v>
      </c>
      <c r="D121" s="204" t="s">
        <v>387</v>
      </c>
      <c r="E121" s="204" t="s">
        <v>225</v>
      </c>
      <c r="F121" s="148">
        <v>0</v>
      </c>
    </row>
    <row r="122" spans="2:6">
      <c r="B122" s="17">
        <v>118</v>
      </c>
      <c r="C122" s="116" t="s">
        <v>1992</v>
      </c>
      <c r="D122" s="204" t="s">
        <v>434</v>
      </c>
      <c r="E122" s="204" t="s">
        <v>225</v>
      </c>
      <c r="F122" s="148">
        <v>0</v>
      </c>
    </row>
    <row r="123" spans="2:6">
      <c r="B123" s="17">
        <v>119</v>
      </c>
      <c r="C123" s="116" t="s">
        <v>504</v>
      </c>
      <c r="D123" s="204" t="s">
        <v>1993</v>
      </c>
      <c r="E123" s="204" t="s">
        <v>225</v>
      </c>
      <c r="F123" s="148">
        <v>0</v>
      </c>
    </row>
    <row r="124" spans="2:6">
      <c r="B124" s="17">
        <v>120</v>
      </c>
      <c r="C124" s="116" t="s">
        <v>396</v>
      </c>
      <c r="D124" s="204" t="s">
        <v>397</v>
      </c>
      <c r="E124" s="204" t="s">
        <v>225</v>
      </c>
      <c r="F124" s="148">
        <v>0</v>
      </c>
    </row>
    <row r="125" spans="2:6">
      <c r="B125" s="17">
        <v>121</v>
      </c>
      <c r="C125" s="116" t="s">
        <v>1994</v>
      </c>
      <c r="D125" s="204" t="s">
        <v>521</v>
      </c>
      <c r="E125" s="204" t="s">
        <v>225</v>
      </c>
      <c r="F125" s="148">
        <v>0</v>
      </c>
    </row>
    <row r="126" spans="2:6">
      <c r="B126" s="17">
        <v>122</v>
      </c>
      <c r="C126" s="116" t="s">
        <v>767</v>
      </c>
      <c r="D126" s="204" t="s">
        <v>350</v>
      </c>
      <c r="E126" s="204" t="s">
        <v>225</v>
      </c>
      <c r="F126" s="148">
        <v>0</v>
      </c>
    </row>
    <row r="127" spans="2:6">
      <c r="B127" s="17">
        <v>123</v>
      </c>
      <c r="C127" s="116" t="s">
        <v>768</v>
      </c>
      <c r="D127" s="204" t="s">
        <v>487</v>
      </c>
      <c r="E127" s="204" t="s">
        <v>225</v>
      </c>
      <c r="F127" s="148">
        <v>0</v>
      </c>
    </row>
    <row r="128" spans="2:6">
      <c r="B128" s="17">
        <v>124</v>
      </c>
      <c r="C128" s="116" t="s">
        <v>1995</v>
      </c>
      <c r="D128" s="204" t="s">
        <v>440</v>
      </c>
      <c r="E128" s="204" t="s">
        <v>225</v>
      </c>
      <c r="F128" s="148">
        <v>0</v>
      </c>
    </row>
    <row r="129" spans="2:6">
      <c r="B129" s="17">
        <v>125</v>
      </c>
      <c r="C129" s="116" t="s">
        <v>1675</v>
      </c>
      <c r="D129" s="204" t="s">
        <v>501</v>
      </c>
      <c r="E129" s="204" t="s">
        <v>225</v>
      </c>
      <c r="F129" s="148">
        <v>0</v>
      </c>
    </row>
    <row r="130" spans="2:6">
      <c r="B130" s="17">
        <v>126</v>
      </c>
      <c r="C130" s="116" t="s">
        <v>427</v>
      </c>
      <c r="D130" s="204" t="s">
        <v>428</v>
      </c>
      <c r="E130" s="204" t="s">
        <v>225</v>
      </c>
      <c r="F130" s="148">
        <v>0</v>
      </c>
    </row>
    <row r="131" spans="2:6">
      <c r="B131" s="17">
        <v>127</v>
      </c>
      <c r="C131" s="116" t="s">
        <v>755</v>
      </c>
      <c r="D131" s="204" t="s">
        <v>347</v>
      </c>
      <c r="E131" s="204" t="s">
        <v>225</v>
      </c>
      <c r="F131" s="148">
        <v>0</v>
      </c>
    </row>
    <row r="132" spans="2:6">
      <c r="B132" s="17">
        <v>128</v>
      </c>
      <c r="C132" s="116" t="s">
        <v>770</v>
      </c>
      <c r="D132" s="204" t="s">
        <v>1996</v>
      </c>
      <c r="E132" s="204" t="s">
        <v>225</v>
      </c>
      <c r="F132" s="148">
        <v>0</v>
      </c>
    </row>
    <row r="133" spans="2:6">
      <c r="B133" s="17">
        <v>129</v>
      </c>
      <c r="C133" s="116" t="s">
        <v>435</v>
      </c>
      <c r="D133" s="204" t="s">
        <v>1997</v>
      </c>
      <c r="E133" s="204" t="s">
        <v>225</v>
      </c>
      <c r="F133" s="148">
        <v>0</v>
      </c>
    </row>
    <row r="134" spans="2:6">
      <c r="B134" s="17">
        <v>130</v>
      </c>
      <c r="C134" s="116" t="s">
        <v>390</v>
      </c>
      <c r="D134" s="204" t="s">
        <v>391</v>
      </c>
      <c r="E134" s="204" t="s">
        <v>225</v>
      </c>
      <c r="F134" s="148">
        <v>0</v>
      </c>
    </row>
    <row r="135" spans="2:6">
      <c r="B135" s="17">
        <v>131</v>
      </c>
      <c r="C135" s="116" t="s">
        <v>504</v>
      </c>
      <c r="D135" s="204" t="s">
        <v>505</v>
      </c>
      <c r="E135" s="204" t="s">
        <v>225</v>
      </c>
      <c r="F135" s="148">
        <v>0</v>
      </c>
    </row>
    <row r="136" spans="2:6">
      <c r="B136" s="17">
        <v>132</v>
      </c>
      <c r="C136" s="116" t="s">
        <v>771</v>
      </c>
      <c r="D136" s="204" t="s">
        <v>1998</v>
      </c>
      <c r="E136" s="204" t="s">
        <v>225</v>
      </c>
      <c r="F136" s="148">
        <v>0</v>
      </c>
    </row>
    <row r="137" spans="2:6">
      <c r="B137" s="17">
        <v>133</v>
      </c>
      <c r="C137" s="116" t="s">
        <v>772</v>
      </c>
      <c r="D137" s="204" t="s">
        <v>444</v>
      </c>
      <c r="E137" s="204" t="s">
        <v>225</v>
      </c>
      <c r="F137" s="148">
        <v>0</v>
      </c>
    </row>
    <row r="138" spans="2:6">
      <c r="B138" s="17">
        <v>134</v>
      </c>
      <c r="C138" s="116" t="s">
        <v>772</v>
      </c>
      <c r="D138" s="204" t="s">
        <v>1999</v>
      </c>
      <c r="E138" s="204" t="s">
        <v>225</v>
      </c>
      <c r="F138" s="148">
        <v>0</v>
      </c>
    </row>
    <row r="139" spans="2:6">
      <c r="B139" s="17">
        <v>135</v>
      </c>
      <c r="C139" s="116" t="s">
        <v>2000</v>
      </c>
      <c r="D139" s="204" t="s">
        <v>2001</v>
      </c>
      <c r="E139" s="204" t="s">
        <v>225</v>
      </c>
      <c r="F139" s="148">
        <v>0</v>
      </c>
    </row>
    <row r="140" spans="2:6">
      <c r="B140" s="17">
        <v>136</v>
      </c>
      <c r="C140" s="116" t="s">
        <v>576</v>
      </c>
      <c r="D140" s="204" t="s">
        <v>2002</v>
      </c>
      <c r="E140" s="204" t="s">
        <v>225</v>
      </c>
      <c r="F140" s="148">
        <v>0</v>
      </c>
    </row>
    <row r="141" spans="2:6">
      <c r="B141" s="17">
        <v>137</v>
      </c>
      <c r="C141" s="116" t="s">
        <v>2003</v>
      </c>
      <c r="D141" s="204" t="s">
        <v>2004</v>
      </c>
      <c r="E141" s="204" t="s">
        <v>225</v>
      </c>
      <c r="F141" s="148">
        <v>0</v>
      </c>
    </row>
    <row r="142" spans="2:6">
      <c r="B142" s="17">
        <v>138</v>
      </c>
      <c r="C142" s="116" t="s">
        <v>2005</v>
      </c>
      <c r="D142" s="204" t="s">
        <v>2006</v>
      </c>
      <c r="E142" s="204" t="s">
        <v>225</v>
      </c>
      <c r="F142" s="148">
        <v>0</v>
      </c>
    </row>
    <row r="143" spans="2:6">
      <c r="B143" s="17">
        <v>139</v>
      </c>
      <c r="C143" s="116" t="s">
        <v>773</v>
      </c>
      <c r="D143" s="204" t="s">
        <v>2007</v>
      </c>
      <c r="E143" s="204" t="s">
        <v>225</v>
      </c>
      <c r="F143" s="148">
        <v>0</v>
      </c>
    </row>
    <row r="144" spans="2:6">
      <c r="B144" s="17">
        <v>140</v>
      </c>
      <c r="C144" s="116" t="s">
        <v>2008</v>
      </c>
      <c r="D144" s="204" t="s">
        <v>354</v>
      </c>
      <c r="E144" s="204" t="s">
        <v>225</v>
      </c>
      <c r="F144" s="148">
        <v>0</v>
      </c>
    </row>
    <row r="145" spans="2:6">
      <c r="B145" s="17">
        <v>141</v>
      </c>
      <c r="C145" s="116" t="s">
        <v>774</v>
      </c>
      <c r="D145" s="204" t="s">
        <v>2009</v>
      </c>
      <c r="E145" s="204" t="s">
        <v>225</v>
      </c>
      <c r="F145" s="148">
        <v>0</v>
      </c>
    </row>
    <row r="146" spans="2:6">
      <c r="B146" s="17">
        <v>142</v>
      </c>
      <c r="C146" s="116" t="s">
        <v>774</v>
      </c>
      <c r="D146" s="204" t="s">
        <v>2010</v>
      </c>
      <c r="E146" s="204" t="s">
        <v>225</v>
      </c>
      <c r="F146" s="148">
        <v>0</v>
      </c>
    </row>
    <row r="147" spans="2:6">
      <c r="B147" s="17">
        <v>143</v>
      </c>
      <c r="C147" s="116" t="s">
        <v>775</v>
      </c>
      <c r="D147" s="204" t="s">
        <v>2011</v>
      </c>
      <c r="E147" s="204" t="s">
        <v>225</v>
      </c>
      <c r="F147" s="148">
        <v>0</v>
      </c>
    </row>
    <row r="148" spans="2:6">
      <c r="B148" s="17">
        <v>144</v>
      </c>
      <c r="C148" s="116" t="s">
        <v>776</v>
      </c>
      <c r="D148" s="204" t="s">
        <v>2012</v>
      </c>
      <c r="E148" s="204" t="s">
        <v>225</v>
      </c>
      <c r="F148" s="148">
        <v>0</v>
      </c>
    </row>
    <row r="149" spans="2:6">
      <c r="B149" s="17">
        <v>145</v>
      </c>
      <c r="C149" s="116" t="s">
        <v>1852</v>
      </c>
      <c r="D149" s="204" t="s">
        <v>1853</v>
      </c>
      <c r="E149" s="204" t="s">
        <v>225</v>
      </c>
      <c r="F149" s="148">
        <v>0</v>
      </c>
    </row>
    <row r="150" spans="2:6">
      <c r="B150" s="17">
        <v>146</v>
      </c>
      <c r="C150" s="116" t="s">
        <v>2013</v>
      </c>
      <c r="D150" s="204" t="s">
        <v>1855</v>
      </c>
      <c r="E150" s="204" t="s">
        <v>225</v>
      </c>
      <c r="F150" s="148">
        <v>0</v>
      </c>
    </row>
    <row r="151" spans="2:6">
      <c r="B151" s="17">
        <v>147</v>
      </c>
      <c r="C151" s="116" t="s">
        <v>2014</v>
      </c>
      <c r="D151" s="204" t="s">
        <v>1857</v>
      </c>
      <c r="E151" s="204" t="s">
        <v>225</v>
      </c>
      <c r="F151" s="148">
        <v>0</v>
      </c>
    </row>
    <row r="152" spans="2:6">
      <c r="B152" s="17">
        <v>148</v>
      </c>
      <c r="C152" s="116" t="s">
        <v>2015</v>
      </c>
      <c r="D152" s="204" t="s">
        <v>1859</v>
      </c>
      <c r="E152" s="204" t="s">
        <v>225</v>
      </c>
      <c r="F152" s="148">
        <v>0</v>
      </c>
    </row>
    <row r="153" spans="2:6">
      <c r="B153" s="17">
        <v>149</v>
      </c>
      <c r="C153" s="116" t="s">
        <v>1860</v>
      </c>
      <c r="D153" s="204" t="s">
        <v>1861</v>
      </c>
      <c r="E153" s="204" t="s">
        <v>225</v>
      </c>
      <c r="F153" s="148">
        <v>0</v>
      </c>
    </row>
    <row r="154" spans="2:6">
      <c r="B154" s="17">
        <v>150</v>
      </c>
      <c r="C154" s="116" t="s">
        <v>1860</v>
      </c>
      <c r="D154" s="204" t="s">
        <v>1862</v>
      </c>
      <c r="E154" s="204" t="s">
        <v>225</v>
      </c>
      <c r="F154" s="148">
        <v>0</v>
      </c>
    </row>
    <row r="155" spans="2:6">
      <c r="B155" s="17">
        <v>151</v>
      </c>
      <c r="C155" s="116" t="s">
        <v>2016</v>
      </c>
      <c r="D155" s="204" t="s">
        <v>1864</v>
      </c>
      <c r="E155" s="204" t="s">
        <v>225</v>
      </c>
      <c r="F155" s="148">
        <v>0</v>
      </c>
    </row>
    <row r="156" spans="2:6">
      <c r="B156" s="17">
        <v>152</v>
      </c>
      <c r="C156" s="116" t="s">
        <v>2017</v>
      </c>
      <c r="D156" s="204" t="s">
        <v>1866</v>
      </c>
      <c r="E156" s="204" t="s">
        <v>225</v>
      </c>
      <c r="F156" s="148">
        <v>0</v>
      </c>
    </row>
    <row r="157" spans="2:6">
      <c r="B157" s="17">
        <v>153</v>
      </c>
      <c r="C157" s="116" t="s">
        <v>1867</v>
      </c>
      <c r="D157" s="204" t="s">
        <v>1868</v>
      </c>
      <c r="E157" s="204" t="s">
        <v>225</v>
      </c>
      <c r="F157" s="148">
        <v>0</v>
      </c>
    </row>
    <row r="158" spans="2:6">
      <c r="B158" s="17">
        <v>154</v>
      </c>
      <c r="C158" s="116" t="s">
        <v>1869</v>
      </c>
      <c r="D158" s="204" t="s">
        <v>2018</v>
      </c>
      <c r="E158" s="204" t="s">
        <v>225</v>
      </c>
      <c r="F158" s="148">
        <v>0</v>
      </c>
    </row>
    <row r="159" spans="2:6">
      <c r="B159" s="17">
        <v>155</v>
      </c>
      <c r="C159" s="116" t="s">
        <v>1869</v>
      </c>
      <c r="D159" s="204" t="s">
        <v>2019</v>
      </c>
      <c r="E159" s="204" t="s">
        <v>225</v>
      </c>
      <c r="F159" s="148">
        <v>0</v>
      </c>
    </row>
    <row r="160" spans="2:6">
      <c r="B160" s="17">
        <v>156</v>
      </c>
      <c r="C160" s="116" t="s">
        <v>2020</v>
      </c>
      <c r="D160" s="204" t="s">
        <v>1873</v>
      </c>
      <c r="E160" s="204" t="s">
        <v>225</v>
      </c>
      <c r="F160" s="148">
        <v>0</v>
      </c>
    </row>
    <row r="161" spans="2:6">
      <c r="B161" s="17">
        <v>157</v>
      </c>
      <c r="C161" s="116" t="s">
        <v>1874</v>
      </c>
      <c r="D161" s="204" t="s">
        <v>1875</v>
      </c>
      <c r="E161" s="204" t="s">
        <v>225</v>
      </c>
      <c r="F161" s="148">
        <v>0</v>
      </c>
    </row>
    <row r="162" spans="2:6">
      <c r="B162" s="17">
        <v>158</v>
      </c>
      <c r="C162" s="116" t="s">
        <v>1876</v>
      </c>
      <c r="D162" s="204" t="s">
        <v>1877</v>
      </c>
      <c r="E162" s="204" t="s">
        <v>225</v>
      </c>
      <c r="F162" s="148">
        <v>0</v>
      </c>
    </row>
    <row r="163" spans="2:6">
      <c r="B163" s="17">
        <v>159</v>
      </c>
      <c r="C163" s="116" t="s">
        <v>1878</v>
      </c>
      <c r="D163" s="204" t="s">
        <v>1879</v>
      </c>
      <c r="E163" s="204" t="s">
        <v>225</v>
      </c>
      <c r="F163" s="148">
        <v>0</v>
      </c>
    </row>
    <row r="164" spans="2:6">
      <c r="B164" s="17">
        <v>160</v>
      </c>
      <c r="C164" s="116" t="s">
        <v>1010</v>
      </c>
      <c r="D164" s="204" t="s">
        <v>1880</v>
      </c>
      <c r="E164" s="204" t="s">
        <v>225</v>
      </c>
      <c r="F164" s="148">
        <v>0</v>
      </c>
    </row>
    <row r="165" spans="2:6">
      <c r="B165" s="17">
        <v>161</v>
      </c>
      <c r="C165" s="116" t="s">
        <v>2021</v>
      </c>
      <c r="D165" s="204" t="s">
        <v>1882</v>
      </c>
      <c r="E165" s="204" t="s">
        <v>225</v>
      </c>
      <c r="F165" s="148">
        <v>0</v>
      </c>
    </row>
    <row r="166" spans="2:6">
      <c r="B166" s="17">
        <v>163</v>
      </c>
      <c r="C166" s="116" t="s">
        <v>758</v>
      </c>
      <c r="D166" s="204" t="s">
        <v>2022</v>
      </c>
      <c r="E166" s="204" t="s">
        <v>225</v>
      </c>
      <c r="F166" s="148">
        <v>0</v>
      </c>
    </row>
    <row r="167" spans="2:6">
      <c r="B167" s="17">
        <v>164</v>
      </c>
      <c r="C167" s="116" t="s">
        <v>2023</v>
      </c>
      <c r="D167" s="204" t="s">
        <v>419</v>
      </c>
      <c r="E167" s="204" t="s">
        <v>225</v>
      </c>
      <c r="F167" s="148">
        <v>0</v>
      </c>
    </row>
    <row r="168" spans="2:6">
      <c r="B168" s="17">
        <v>165</v>
      </c>
      <c r="C168" s="116" t="s">
        <v>759</v>
      </c>
      <c r="D168" s="204" t="s">
        <v>416</v>
      </c>
      <c r="E168" s="204" t="s">
        <v>225</v>
      </c>
      <c r="F168" s="148">
        <v>0</v>
      </c>
    </row>
    <row r="169" spans="2:6">
      <c r="B169" s="17">
        <v>166</v>
      </c>
      <c r="C169" s="116" t="s">
        <v>2024</v>
      </c>
      <c r="D169" s="204" t="s">
        <v>379</v>
      </c>
      <c r="E169" s="204" t="s">
        <v>225</v>
      </c>
      <c r="F169" s="148">
        <v>0</v>
      </c>
    </row>
    <row r="170" spans="2:6">
      <c r="B170" s="17">
        <v>167</v>
      </c>
      <c r="C170" s="116" t="s">
        <v>759</v>
      </c>
      <c r="D170" s="204" t="s">
        <v>389</v>
      </c>
      <c r="E170" s="204" t="s">
        <v>225</v>
      </c>
      <c r="F170" s="148">
        <v>0</v>
      </c>
    </row>
    <row r="171" spans="2:6">
      <c r="B171" s="17">
        <v>168</v>
      </c>
      <c r="C171" s="116" t="s">
        <v>760</v>
      </c>
      <c r="D171" s="204" t="s">
        <v>393</v>
      </c>
      <c r="E171" s="204" t="s">
        <v>225</v>
      </c>
      <c r="F171" s="148">
        <v>0</v>
      </c>
    </row>
    <row r="172" spans="2:6">
      <c r="B172" s="17">
        <v>169</v>
      </c>
      <c r="C172" s="116" t="s">
        <v>2025</v>
      </c>
      <c r="D172" s="204" t="s">
        <v>401</v>
      </c>
      <c r="E172" s="204" t="s">
        <v>225</v>
      </c>
      <c r="F172" s="148">
        <v>0</v>
      </c>
    </row>
    <row r="173" spans="2:6">
      <c r="B173" s="17">
        <v>170</v>
      </c>
      <c r="C173" s="116" t="s">
        <v>430</v>
      </c>
      <c r="D173" s="204" t="s">
        <v>431</v>
      </c>
      <c r="E173" s="204" t="s">
        <v>225</v>
      </c>
      <c r="F173" s="148">
        <v>0</v>
      </c>
    </row>
    <row r="174" spans="2:6">
      <c r="B174" s="17">
        <v>171</v>
      </c>
      <c r="C174" s="116" t="s">
        <v>388</v>
      </c>
      <c r="D174" s="204" t="s">
        <v>2026</v>
      </c>
      <c r="E174" s="204" t="s">
        <v>225</v>
      </c>
      <c r="F174" s="148">
        <v>0</v>
      </c>
    </row>
    <row r="175" spans="2:6">
      <c r="B175" s="17">
        <v>172</v>
      </c>
      <c r="C175" s="116" t="s">
        <v>2027</v>
      </c>
      <c r="D175" s="204" t="s">
        <v>407</v>
      </c>
      <c r="E175" s="204" t="s">
        <v>225</v>
      </c>
      <c r="F175" s="148">
        <v>0</v>
      </c>
    </row>
    <row r="176" spans="2:6">
      <c r="B176" s="17">
        <v>173</v>
      </c>
      <c r="C176" s="116" t="s">
        <v>388</v>
      </c>
      <c r="D176" s="204" t="s">
        <v>460</v>
      </c>
      <c r="E176" s="204" t="s">
        <v>225</v>
      </c>
      <c r="F176" s="148">
        <v>0</v>
      </c>
    </row>
    <row r="177" spans="2:6">
      <c r="B177" s="17">
        <v>174</v>
      </c>
      <c r="C177" s="116" t="s">
        <v>388</v>
      </c>
      <c r="D177" s="204" t="s">
        <v>2028</v>
      </c>
      <c r="E177" s="204" t="s">
        <v>225</v>
      </c>
      <c r="F177" s="148">
        <v>0</v>
      </c>
    </row>
    <row r="178" spans="2:6">
      <c r="B178" s="17">
        <v>175</v>
      </c>
      <c r="C178" s="116" t="s">
        <v>761</v>
      </c>
      <c r="D178" s="204" t="s">
        <v>2029</v>
      </c>
      <c r="E178" s="204" t="s">
        <v>225</v>
      </c>
      <c r="F178" s="148">
        <v>0</v>
      </c>
    </row>
    <row r="179" spans="2:6">
      <c r="B179" s="17">
        <v>176</v>
      </c>
      <c r="C179" s="116" t="s">
        <v>388</v>
      </c>
      <c r="D179" s="204" t="s">
        <v>2030</v>
      </c>
      <c r="E179" s="204" t="s">
        <v>225</v>
      </c>
      <c r="F179" s="148">
        <v>0</v>
      </c>
    </row>
    <row r="180" spans="2:6">
      <c r="B180" s="17">
        <v>177</v>
      </c>
      <c r="C180" s="116" t="s">
        <v>402</v>
      </c>
      <c r="D180" s="204" t="s">
        <v>403</v>
      </c>
      <c r="E180" s="204" t="s">
        <v>225</v>
      </c>
      <c r="F180" s="148">
        <v>0</v>
      </c>
    </row>
    <row r="181" spans="2:6">
      <c r="B181" s="17">
        <v>178</v>
      </c>
      <c r="C181" s="116" t="s">
        <v>421</v>
      </c>
      <c r="D181" s="204" t="s">
        <v>422</v>
      </c>
      <c r="E181" s="204" t="s">
        <v>225</v>
      </c>
      <c r="F181" s="148">
        <v>0</v>
      </c>
    </row>
    <row r="182" spans="2:6">
      <c r="B182" s="17">
        <v>179</v>
      </c>
      <c r="C182" s="116" t="s">
        <v>2031</v>
      </c>
      <c r="D182" s="204" t="s">
        <v>420</v>
      </c>
      <c r="E182" s="204" t="s">
        <v>225</v>
      </c>
      <c r="F182" s="148">
        <v>0</v>
      </c>
    </row>
    <row r="183" spans="2:6">
      <c r="B183" s="17">
        <v>180</v>
      </c>
      <c r="C183" s="116" t="s">
        <v>777</v>
      </c>
      <c r="D183" s="204" t="s">
        <v>455</v>
      </c>
      <c r="E183" s="204" t="s">
        <v>225</v>
      </c>
      <c r="F183" s="148">
        <v>0</v>
      </c>
    </row>
    <row r="184" spans="2:6">
      <c r="B184" s="17">
        <v>181</v>
      </c>
      <c r="C184" s="116" t="s">
        <v>2032</v>
      </c>
      <c r="D184" s="204" t="s">
        <v>2033</v>
      </c>
      <c r="E184" s="204" t="s">
        <v>225</v>
      </c>
      <c r="F184" s="148">
        <v>0</v>
      </c>
    </row>
    <row r="185" spans="2:6">
      <c r="B185" s="17">
        <v>182</v>
      </c>
      <c r="C185" s="116" t="s">
        <v>778</v>
      </c>
      <c r="D185" s="204" t="s">
        <v>2034</v>
      </c>
      <c r="E185" s="204" t="s">
        <v>225</v>
      </c>
      <c r="F185" s="148">
        <v>0</v>
      </c>
    </row>
    <row r="186" spans="2:6">
      <c r="B186" s="17">
        <v>183</v>
      </c>
      <c r="C186" s="116" t="s">
        <v>779</v>
      </c>
      <c r="D186" s="204" t="s">
        <v>596</v>
      </c>
      <c r="E186" s="204" t="s">
        <v>225</v>
      </c>
      <c r="F186" s="148">
        <v>0</v>
      </c>
    </row>
    <row r="187" spans="2:6">
      <c r="B187" s="17">
        <v>184</v>
      </c>
      <c r="C187" s="116" t="s">
        <v>2035</v>
      </c>
      <c r="D187" s="204" t="s">
        <v>594</v>
      </c>
      <c r="E187" s="204" t="s">
        <v>225</v>
      </c>
      <c r="F187" s="148">
        <v>0</v>
      </c>
    </row>
    <row r="188" spans="2:6">
      <c r="B188" s="17">
        <v>185</v>
      </c>
      <c r="C188" s="116" t="s">
        <v>2036</v>
      </c>
      <c r="D188" s="204" t="s">
        <v>598</v>
      </c>
      <c r="E188" s="204" t="s">
        <v>225</v>
      </c>
      <c r="F188" s="148">
        <v>0</v>
      </c>
    </row>
    <row r="189" spans="2:6">
      <c r="B189" s="17">
        <v>186</v>
      </c>
      <c r="C189" s="116" t="s">
        <v>778</v>
      </c>
      <c r="D189" s="204" t="s">
        <v>2037</v>
      </c>
      <c r="E189" s="204" t="s">
        <v>225</v>
      </c>
      <c r="F189" s="148">
        <v>0</v>
      </c>
    </row>
    <row r="190" spans="2:6">
      <c r="B190" s="17">
        <v>187</v>
      </c>
      <c r="C190" s="116" t="s">
        <v>2038</v>
      </c>
      <c r="D190" s="204" t="s">
        <v>2039</v>
      </c>
      <c r="E190" s="204" t="s">
        <v>225</v>
      </c>
      <c r="F190" s="148">
        <v>0</v>
      </c>
    </row>
    <row r="191" spans="2:6">
      <c r="B191" s="17">
        <v>188</v>
      </c>
      <c r="C191" s="116" t="s">
        <v>2040</v>
      </c>
      <c r="D191" s="204" t="s">
        <v>458</v>
      </c>
      <c r="E191" s="204" t="s">
        <v>225</v>
      </c>
      <c r="F191" s="148">
        <v>0</v>
      </c>
    </row>
    <row r="192" spans="2:6">
      <c r="B192" s="17">
        <v>189</v>
      </c>
      <c r="C192" s="116" t="s">
        <v>2040</v>
      </c>
      <c r="D192" s="204" t="s">
        <v>457</v>
      </c>
      <c r="E192" s="204" t="s">
        <v>225</v>
      </c>
      <c r="F192" s="148">
        <v>0</v>
      </c>
    </row>
    <row r="193" spans="2:6">
      <c r="B193" s="17">
        <v>190</v>
      </c>
      <c r="C193" s="116" t="s">
        <v>781</v>
      </c>
      <c r="D193" s="204" t="s">
        <v>453</v>
      </c>
      <c r="E193" s="204" t="s">
        <v>225</v>
      </c>
      <c r="F193" s="148">
        <v>0</v>
      </c>
    </row>
    <row r="194" spans="2:6">
      <c r="B194" s="17">
        <v>191</v>
      </c>
      <c r="C194" s="116" t="s">
        <v>782</v>
      </c>
      <c r="D194" s="204" t="s">
        <v>2041</v>
      </c>
      <c r="E194" s="204" t="s">
        <v>225</v>
      </c>
      <c r="F194" s="148">
        <v>0</v>
      </c>
    </row>
    <row r="195" spans="2:6">
      <c r="B195" s="17">
        <v>192</v>
      </c>
      <c r="C195" s="116" t="s">
        <v>2042</v>
      </c>
      <c r="D195" s="204" t="s">
        <v>452</v>
      </c>
      <c r="E195" s="204" t="s">
        <v>225</v>
      </c>
      <c r="F195" s="148">
        <v>0</v>
      </c>
    </row>
    <row r="196" spans="2:6">
      <c r="B196" s="17">
        <v>193</v>
      </c>
      <c r="C196" s="116" t="s">
        <v>2042</v>
      </c>
      <c r="D196" s="204" t="s">
        <v>2043</v>
      </c>
      <c r="E196" s="204" t="s">
        <v>225</v>
      </c>
      <c r="F196" s="148">
        <v>0</v>
      </c>
    </row>
    <row r="197" spans="2:6">
      <c r="B197" s="17">
        <v>194</v>
      </c>
      <c r="C197" s="116" t="s">
        <v>380</v>
      </c>
      <c r="D197" s="204" t="s">
        <v>2044</v>
      </c>
      <c r="E197" s="204" t="s">
        <v>225</v>
      </c>
      <c r="F197" s="148">
        <v>0</v>
      </c>
    </row>
    <row r="198" spans="2:6">
      <c r="B198" s="17">
        <v>195</v>
      </c>
      <c r="C198" s="116" t="s">
        <v>441</v>
      </c>
      <c r="D198" s="204" t="s">
        <v>442</v>
      </c>
      <c r="E198" s="204" t="s">
        <v>225</v>
      </c>
      <c r="F198" s="148">
        <v>0</v>
      </c>
    </row>
    <row r="199" spans="2:6">
      <c r="B199" s="17">
        <v>196</v>
      </c>
      <c r="C199" s="116" t="s">
        <v>449</v>
      </c>
      <c r="D199" s="204" t="s">
        <v>2045</v>
      </c>
      <c r="E199" s="204" t="s">
        <v>225</v>
      </c>
      <c r="F199" s="148">
        <v>0</v>
      </c>
    </row>
    <row r="200" spans="2:6">
      <c r="B200" s="17">
        <v>197</v>
      </c>
      <c r="C200" s="116" t="s">
        <v>449</v>
      </c>
      <c r="D200" s="204" t="s">
        <v>466</v>
      </c>
      <c r="E200" s="204" t="s">
        <v>225</v>
      </c>
      <c r="F200" s="148">
        <v>0</v>
      </c>
    </row>
    <row r="201" spans="2:6">
      <c r="B201" s="17">
        <v>198</v>
      </c>
      <c r="C201" s="116" t="s">
        <v>784</v>
      </c>
      <c r="D201" s="204" t="s">
        <v>2046</v>
      </c>
      <c r="E201" s="204" t="s">
        <v>225</v>
      </c>
      <c r="F201" s="148">
        <v>0</v>
      </c>
    </row>
    <row r="202" spans="2:6">
      <c r="B202" s="17">
        <v>199</v>
      </c>
      <c r="C202" s="116" t="s">
        <v>470</v>
      </c>
      <c r="D202" s="204" t="s">
        <v>580</v>
      </c>
      <c r="E202" s="204" t="s">
        <v>225</v>
      </c>
      <c r="F202" s="148">
        <v>0</v>
      </c>
    </row>
    <row r="203" spans="2:6">
      <c r="B203" s="17">
        <v>200</v>
      </c>
      <c r="C203" s="116" t="s">
        <v>470</v>
      </c>
      <c r="D203" s="204" t="s">
        <v>471</v>
      </c>
      <c r="E203" s="204" t="s">
        <v>225</v>
      </c>
      <c r="F203" s="148">
        <v>0</v>
      </c>
    </row>
    <row r="204" spans="2:6">
      <c r="B204" s="17">
        <v>201</v>
      </c>
      <c r="C204" s="116" t="s">
        <v>470</v>
      </c>
      <c r="D204" s="204" t="s">
        <v>477</v>
      </c>
      <c r="E204" s="204" t="s">
        <v>225</v>
      </c>
      <c r="F204" s="148">
        <v>0</v>
      </c>
    </row>
    <row r="205" spans="2:6">
      <c r="B205" s="17">
        <v>202</v>
      </c>
      <c r="C205" s="116" t="s">
        <v>441</v>
      </c>
      <c r="D205" s="204" t="s">
        <v>461</v>
      </c>
      <c r="E205" s="204" t="s">
        <v>225</v>
      </c>
      <c r="F205" s="148">
        <v>0</v>
      </c>
    </row>
    <row r="206" spans="2:6">
      <c r="B206" s="17">
        <v>203</v>
      </c>
      <c r="C206" s="116" t="s">
        <v>441</v>
      </c>
      <c r="D206" s="204" t="s">
        <v>475</v>
      </c>
      <c r="E206" s="204" t="s">
        <v>225</v>
      </c>
      <c r="F206" s="148">
        <v>0</v>
      </c>
    </row>
    <row r="207" spans="2:6">
      <c r="B207" s="17">
        <v>204</v>
      </c>
      <c r="C207" s="116" t="s">
        <v>463</v>
      </c>
      <c r="D207" s="204" t="s">
        <v>464</v>
      </c>
      <c r="E207" s="204" t="s">
        <v>225</v>
      </c>
      <c r="F207" s="148">
        <v>0</v>
      </c>
    </row>
    <row r="208" spans="2:6">
      <c r="B208" s="17">
        <v>205</v>
      </c>
      <c r="C208" s="116" t="s">
        <v>449</v>
      </c>
      <c r="D208" s="204" t="s">
        <v>450</v>
      </c>
      <c r="E208" s="204" t="s">
        <v>225</v>
      </c>
      <c r="F208" s="148">
        <v>0</v>
      </c>
    </row>
    <row r="209" spans="2:6">
      <c r="B209" s="17">
        <v>206</v>
      </c>
      <c r="C209" s="116" t="s">
        <v>562</v>
      </c>
      <c r="D209" s="204" t="s">
        <v>563</v>
      </c>
      <c r="E209" s="204" t="s">
        <v>225</v>
      </c>
      <c r="F209" s="148">
        <v>0</v>
      </c>
    </row>
    <row r="210" spans="2:6">
      <c r="B210" s="17">
        <v>207</v>
      </c>
      <c r="C210" s="116" t="s">
        <v>559</v>
      </c>
      <c r="D210" s="204" t="s">
        <v>560</v>
      </c>
      <c r="E210" s="204" t="s">
        <v>225</v>
      </c>
      <c r="F210" s="148">
        <v>0</v>
      </c>
    </row>
    <row r="211" spans="2:6">
      <c r="B211" s="17">
        <v>208</v>
      </c>
      <c r="C211" s="116" t="s">
        <v>463</v>
      </c>
      <c r="D211" s="204" t="s">
        <v>2047</v>
      </c>
      <c r="E211" s="204" t="s">
        <v>225</v>
      </c>
      <c r="F211" s="148">
        <v>0</v>
      </c>
    </row>
    <row r="212" spans="2:6">
      <c r="B212" s="17">
        <v>209</v>
      </c>
      <c r="C212" s="116" t="s">
        <v>2048</v>
      </c>
      <c r="D212" s="204" t="s">
        <v>468</v>
      </c>
      <c r="E212" s="204" t="s">
        <v>225</v>
      </c>
      <c r="F212" s="148">
        <v>0</v>
      </c>
    </row>
    <row r="213" spans="2:6">
      <c r="B213" s="17">
        <v>210</v>
      </c>
      <c r="C213" s="116" t="s">
        <v>2049</v>
      </c>
      <c r="D213" s="204" t="s">
        <v>443</v>
      </c>
      <c r="E213" s="204" t="s">
        <v>225</v>
      </c>
      <c r="F213" s="148">
        <v>0</v>
      </c>
    </row>
    <row r="214" spans="2:6">
      <c r="B214" s="17">
        <v>211</v>
      </c>
      <c r="C214" s="116" t="s">
        <v>2050</v>
      </c>
      <c r="D214" s="204" t="s">
        <v>2051</v>
      </c>
      <c r="E214" s="204" t="s">
        <v>225</v>
      </c>
      <c r="F214" s="148">
        <v>0</v>
      </c>
    </row>
    <row r="215" spans="2:6">
      <c r="B215" s="17">
        <v>212</v>
      </c>
      <c r="C215" s="116" t="s">
        <v>454</v>
      </c>
      <c r="D215" s="204" t="s">
        <v>2052</v>
      </c>
      <c r="E215" s="204" t="s">
        <v>225</v>
      </c>
      <c r="F215" s="148">
        <v>0</v>
      </c>
    </row>
    <row r="216" spans="2:6">
      <c r="B216" s="17">
        <v>213</v>
      </c>
      <c r="C216" s="116" t="s">
        <v>550</v>
      </c>
      <c r="D216" s="204" t="s">
        <v>551</v>
      </c>
      <c r="E216" s="204" t="s">
        <v>225</v>
      </c>
      <c r="F216" s="148">
        <v>0</v>
      </c>
    </row>
    <row r="217" spans="2:6">
      <c r="B217" s="17">
        <v>214</v>
      </c>
      <c r="C217" s="116" t="s">
        <v>786</v>
      </c>
      <c r="D217" s="204" t="s">
        <v>445</v>
      </c>
      <c r="E217" s="204" t="s">
        <v>225</v>
      </c>
      <c r="F217" s="148">
        <v>0</v>
      </c>
    </row>
    <row r="218" spans="2:6">
      <c r="B218" s="17">
        <v>215</v>
      </c>
      <c r="C218" s="116" t="s">
        <v>2053</v>
      </c>
      <c r="D218" s="204" t="s">
        <v>492</v>
      </c>
      <c r="E218" s="204" t="s">
        <v>225</v>
      </c>
      <c r="F218" s="148">
        <v>0</v>
      </c>
    </row>
    <row r="219" spans="2:6">
      <c r="B219" s="17">
        <v>216</v>
      </c>
      <c r="C219" s="116" t="s">
        <v>438</v>
      </c>
      <c r="D219" s="204" t="s">
        <v>479</v>
      </c>
      <c r="E219" s="204" t="s">
        <v>225</v>
      </c>
      <c r="F219" s="148">
        <v>0</v>
      </c>
    </row>
    <row r="220" spans="2:6">
      <c r="B220" s="17">
        <v>217</v>
      </c>
      <c r="C220" s="116" t="s">
        <v>787</v>
      </c>
      <c r="D220" s="204" t="s">
        <v>439</v>
      </c>
      <c r="E220" s="204" t="s">
        <v>225</v>
      </c>
      <c r="F220" s="148">
        <v>0</v>
      </c>
    </row>
    <row r="221" spans="2:6">
      <c r="B221" s="17">
        <v>218</v>
      </c>
      <c r="C221" s="116" t="s">
        <v>788</v>
      </c>
      <c r="D221" s="204" t="s">
        <v>2054</v>
      </c>
      <c r="E221" s="204" t="s">
        <v>225</v>
      </c>
      <c r="F221" s="148">
        <v>0</v>
      </c>
    </row>
    <row r="222" spans="2:6">
      <c r="B222" s="17">
        <v>219</v>
      </c>
      <c r="C222" s="116" t="s">
        <v>789</v>
      </c>
      <c r="D222" s="204" t="s">
        <v>2055</v>
      </c>
      <c r="E222" s="204" t="s">
        <v>225</v>
      </c>
      <c r="F222" s="148">
        <v>0</v>
      </c>
    </row>
    <row r="223" spans="2:6">
      <c r="B223" s="17">
        <v>220</v>
      </c>
      <c r="C223" s="116" t="s">
        <v>553</v>
      </c>
      <c r="D223" s="204" t="s">
        <v>554</v>
      </c>
      <c r="E223" s="204" t="s">
        <v>225</v>
      </c>
      <c r="F223" s="148">
        <v>0</v>
      </c>
    </row>
    <row r="224" spans="2:6">
      <c r="B224" s="17">
        <v>221</v>
      </c>
      <c r="C224" s="116" t="s">
        <v>494</v>
      </c>
      <c r="D224" s="204" t="s">
        <v>495</v>
      </c>
      <c r="E224" s="204" t="s">
        <v>225</v>
      </c>
      <c r="F224" s="148">
        <v>0</v>
      </c>
    </row>
    <row r="225" spans="2:6">
      <c r="B225" s="17">
        <v>222</v>
      </c>
      <c r="C225" s="116" t="s">
        <v>790</v>
      </c>
      <c r="D225" s="204" t="s">
        <v>2056</v>
      </c>
      <c r="E225" s="204" t="s">
        <v>225</v>
      </c>
      <c r="F225" s="148">
        <v>0</v>
      </c>
    </row>
    <row r="226" spans="2:6">
      <c r="B226" s="17">
        <v>223</v>
      </c>
      <c r="C226" s="116" t="s">
        <v>790</v>
      </c>
      <c r="D226" s="204" t="s">
        <v>2057</v>
      </c>
      <c r="E226" s="204" t="s">
        <v>225</v>
      </c>
      <c r="F226" s="148">
        <v>0</v>
      </c>
    </row>
    <row r="227" spans="2:6">
      <c r="B227" s="17">
        <v>224</v>
      </c>
      <c r="C227" s="116" t="s">
        <v>791</v>
      </c>
      <c r="D227" s="204" t="s">
        <v>516</v>
      </c>
      <c r="E227" s="204" t="s">
        <v>225</v>
      </c>
      <c r="F227" s="148">
        <v>0</v>
      </c>
    </row>
    <row r="228" spans="2:6">
      <c r="B228" s="17">
        <v>225</v>
      </c>
      <c r="C228" s="116" t="s">
        <v>792</v>
      </c>
      <c r="D228" s="204" t="s">
        <v>2058</v>
      </c>
      <c r="E228" s="204" t="s">
        <v>225</v>
      </c>
      <c r="F228" s="148">
        <v>0</v>
      </c>
    </row>
    <row r="229" spans="2:6">
      <c r="B229" s="17">
        <v>226</v>
      </c>
      <c r="C229" s="116" t="s">
        <v>793</v>
      </c>
      <c r="D229" s="204" t="s">
        <v>447</v>
      </c>
      <c r="E229" s="204" t="s">
        <v>225</v>
      </c>
      <c r="F229" s="148">
        <v>0</v>
      </c>
    </row>
    <row r="230" spans="2:6">
      <c r="B230" s="17">
        <v>227</v>
      </c>
      <c r="C230" s="116" t="s">
        <v>793</v>
      </c>
      <c r="D230" s="204" t="s">
        <v>448</v>
      </c>
      <c r="E230" s="204" t="s">
        <v>225</v>
      </c>
      <c r="F230" s="148">
        <v>0</v>
      </c>
    </row>
    <row r="231" spans="2:6">
      <c r="B231" s="17">
        <v>228</v>
      </c>
      <c r="C231" s="116" t="s">
        <v>794</v>
      </c>
      <c r="D231" s="204" t="s">
        <v>395</v>
      </c>
      <c r="E231" s="204" t="s">
        <v>225</v>
      </c>
      <c r="F231" s="148">
        <v>0</v>
      </c>
    </row>
    <row r="232" spans="2:6">
      <c r="B232" s="17">
        <v>229</v>
      </c>
      <c r="C232" s="116" t="s">
        <v>795</v>
      </c>
      <c r="D232" s="204" t="s">
        <v>437</v>
      </c>
      <c r="E232" s="204" t="s">
        <v>225</v>
      </c>
      <c r="F232" s="148">
        <v>0</v>
      </c>
    </row>
    <row r="233" spans="2:6">
      <c r="B233" s="17">
        <v>230</v>
      </c>
      <c r="C233" s="116" t="s">
        <v>762</v>
      </c>
      <c r="D233" s="204" t="s">
        <v>429</v>
      </c>
      <c r="E233" s="204" t="s">
        <v>225</v>
      </c>
      <c r="F233" s="148">
        <v>0</v>
      </c>
    </row>
    <row r="234" spans="2:6">
      <c r="B234" s="17">
        <v>231</v>
      </c>
      <c r="C234" s="116" t="s">
        <v>762</v>
      </c>
      <c r="D234" s="204" t="s">
        <v>418</v>
      </c>
      <c r="E234" s="204" t="s">
        <v>225</v>
      </c>
      <c r="F234" s="148">
        <v>0</v>
      </c>
    </row>
    <row r="235" spans="2:6">
      <c r="B235" s="17">
        <v>232</v>
      </c>
      <c r="C235" s="116" t="s">
        <v>2059</v>
      </c>
      <c r="D235" s="204" t="s">
        <v>796</v>
      </c>
      <c r="E235" s="204" t="s">
        <v>225</v>
      </c>
      <c r="F235" s="148">
        <v>0</v>
      </c>
    </row>
    <row r="236" spans="2:6">
      <c r="B236" s="17">
        <v>233</v>
      </c>
      <c r="C236" s="116" t="s">
        <v>799</v>
      </c>
      <c r="D236" s="204" t="s">
        <v>800</v>
      </c>
      <c r="E236" s="204" t="s">
        <v>225</v>
      </c>
      <c r="F236" s="148">
        <v>0</v>
      </c>
    </row>
    <row r="237" spans="2:6">
      <c r="B237" s="17">
        <v>234</v>
      </c>
      <c r="C237" s="116" t="s">
        <v>2060</v>
      </c>
      <c r="D237" s="204" t="s">
        <v>801</v>
      </c>
      <c r="E237" s="204" t="s">
        <v>225</v>
      </c>
      <c r="F237" s="148">
        <v>0</v>
      </c>
    </row>
    <row r="238" spans="2:6">
      <c r="B238" s="17">
        <v>235</v>
      </c>
      <c r="C238" s="116" t="s">
        <v>1927</v>
      </c>
      <c r="D238" s="204" t="s">
        <v>802</v>
      </c>
      <c r="E238" s="204" t="s">
        <v>225</v>
      </c>
      <c r="F238" s="148">
        <v>0</v>
      </c>
    </row>
    <row r="239" spans="2:6">
      <c r="B239" s="17">
        <v>236</v>
      </c>
      <c r="C239" s="116" t="s">
        <v>1694</v>
      </c>
      <c r="D239" s="204" t="s">
        <v>804</v>
      </c>
      <c r="E239" s="204" t="s">
        <v>225</v>
      </c>
      <c r="F239" s="148">
        <v>0</v>
      </c>
    </row>
    <row r="240" spans="2:6">
      <c r="B240" s="17">
        <v>237</v>
      </c>
      <c r="C240" s="116" t="s">
        <v>1928</v>
      </c>
      <c r="D240" s="204" t="s">
        <v>805</v>
      </c>
      <c r="E240" s="204" t="s">
        <v>225</v>
      </c>
      <c r="F240" s="148">
        <v>0</v>
      </c>
    </row>
    <row r="241" spans="2:6">
      <c r="B241" s="17">
        <v>238</v>
      </c>
      <c r="C241" s="116" t="s">
        <v>2061</v>
      </c>
      <c r="D241" s="204" t="s">
        <v>806</v>
      </c>
      <c r="E241" s="204" t="s">
        <v>225</v>
      </c>
      <c r="F241" s="148">
        <v>0</v>
      </c>
    </row>
    <row r="242" spans="2:6">
      <c r="B242" s="17">
        <v>239</v>
      </c>
      <c r="C242" s="116" t="s">
        <v>2062</v>
      </c>
      <c r="D242" s="204" t="s">
        <v>807</v>
      </c>
      <c r="E242" s="204" t="s">
        <v>225</v>
      </c>
      <c r="F242" s="148">
        <v>0</v>
      </c>
    </row>
    <row r="243" spans="2:6">
      <c r="B243" s="17">
        <v>240</v>
      </c>
      <c r="C243" s="116" t="s">
        <v>808</v>
      </c>
      <c r="D243" s="204" t="s">
        <v>809</v>
      </c>
      <c r="E243" s="204" t="s">
        <v>225</v>
      </c>
      <c r="F243" s="148">
        <v>0</v>
      </c>
    </row>
    <row r="244" spans="2:6">
      <c r="B244" s="17">
        <v>241</v>
      </c>
      <c r="C244" s="116" t="s">
        <v>810</v>
      </c>
      <c r="D244" s="204" t="s">
        <v>811</v>
      </c>
      <c r="E244" s="204" t="s">
        <v>225</v>
      </c>
      <c r="F244" s="148">
        <v>0</v>
      </c>
    </row>
    <row r="245" spans="2:6">
      <c r="B245" s="17">
        <v>242</v>
      </c>
      <c r="C245" s="116" t="s">
        <v>2063</v>
      </c>
      <c r="D245" s="204" t="s">
        <v>812</v>
      </c>
      <c r="E245" s="204" t="s">
        <v>225</v>
      </c>
      <c r="F245" s="148">
        <v>0</v>
      </c>
    </row>
    <row r="246" spans="2:6">
      <c r="B246" s="17">
        <v>243</v>
      </c>
      <c r="C246" s="116" t="s">
        <v>813</v>
      </c>
      <c r="D246" s="204" t="s">
        <v>814</v>
      </c>
      <c r="E246" s="204" t="s">
        <v>225</v>
      </c>
      <c r="F246" s="148">
        <v>0</v>
      </c>
    </row>
    <row r="247" spans="2:6">
      <c r="B247" s="17">
        <v>244</v>
      </c>
      <c r="C247" s="116" t="s">
        <v>2064</v>
      </c>
      <c r="D247" s="204" t="s">
        <v>815</v>
      </c>
      <c r="E247" s="204" t="s">
        <v>225</v>
      </c>
      <c r="F247" s="148">
        <v>0</v>
      </c>
    </row>
    <row r="248" spans="2:6">
      <c r="B248" s="17">
        <v>245</v>
      </c>
      <c r="C248" s="116" t="s">
        <v>816</v>
      </c>
      <c r="D248" s="204" t="s">
        <v>817</v>
      </c>
      <c r="E248" s="204" t="s">
        <v>225</v>
      </c>
      <c r="F248" s="148">
        <v>0</v>
      </c>
    </row>
    <row r="249" spans="2:6">
      <c r="B249" s="17">
        <v>246</v>
      </c>
      <c r="C249" s="116" t="s">
        <v>818</v>
      </c>
      <c r="D249" s="204" t="s">
        <v>2065</v>
      </c>
      <c r="E249" s="204" t="s">
        <v>225</v>
      </c>
      <c r="F249" s="148">
        <v>0</v>
      </c>
    </row>
    <row r="250" spans="2:6">
      <c r="B250" s="17">
        <v>247</v>
      </c>
      <c r="C250" s="116" t="s">
        <v>2066</v>
      </c>
      <c r="D250" s="204" t="s">
        <v>819</v>
      </c>
      <c r="E250" s="204" t="s">
        <v>225</v>
      </c>
      <c r="F250" s="148">
        <v>0</v>
      </c>
    </row>
    <row r="251" spans="2:6">
      <c r="B251" s="17">
        <v>248</v>
      </c>
      <c r="C251" s="116" t="s">
        <v>2067</v>
      </c>
      <c r="D251" s="204" t="s">
        <v>820</v>
      </c>
      <c r="E251" s="204" t="s">
        <v>225</v>
      </c>
      <c r="F251" s="148">
        <v>0</v>
      </c>
    </row>
    <row r="252" spans="2:6">
      <c r="B252" s="17">
        <v>249</v>
      </c>
      <c r="C252" s="116" t="s">
        <v>2068</v>
      </c>
      <c r="D252" s="204" t="s">
        <v>821</v>
      </c>
      <c r="E252" s="204" t="s">
        <v>225</v>
      </c>
      <c r="F252" s="148">
        <v>0</v>
      </c>
    </row>
    <row r="253" spans="2:6">
      <c r="B253" s="17">
        <v>250</v>
      </c>
      <c r="C253" s="116" t="s">
        <v>822</v>
      </c>
      <c r="D253" s="204" t="s">
        <v>823</v>
      </c>
      <c r="E253" s="204" t="s">
        <v>225</v>
      </c>
      <c r="F253" s="148">
        <v>0</v>
      </c>
    </row>
    <row r="254" spans="2:6">
      <c r="B254" s="17">
        <v>251</v>
      </c>
      <c r="C254" s="116" t="s">
        <v>824</v>
      </c>
      <c r="D254" s="204" t="s">
        <v>825</v>
      </c>
      <c r="E254" s="204" t="s">
        <v>225</v>
      </c>
      <c r="F254" s="148">
        <v>0</v>
      </c>
    </row>
    <row r="255" spans="2:6">
      <c r="B255" s="17">
        <v>252</v>
      </c>
      <c r="C255" s="116" t="s">
        <v>826</v>
      </c>
      <c r="D255" s="204" t="s">
        <v>827</v>
      </c>
      <c r="E255" s="204" t="s">
        <v>225</v>
      </c>
      <c r="F255" s="148">
        <v>0</v>
      </c>
    </row>
    <row r="256" spans="2:6">
      <c r="B256" s="17">
        <v>253</v>
      </c>
      <c r="C256" s="116" t="s">
        <v>828</v>
      </c>
      <c r="D256" s="204" t="s">
        <v>829</v>
      </c>
      <c r="E256" s="204" t="s">
        <v>225</v>
      </c>
      <c r="F256" s="148">
        <v>0</v>
      </c>
    </row>
    <row r="257" spans="2:6">
      <c r="B257" s="17">
        <v>254</v>
      </c>
      <c r="C257" s="116" t="s">
        <v>830</v>
      </c>
      <c r="D257" s="204" t="s">
        <v>831</v>
      </c>
      <c r="E257" s="204" t="s">
        <v>225</v>
      </c>
      <c r="F257" s="148">
        <v>0</v>
      </c>
    </row>
    <row r="258" spans="2:6">
      <c r="B258" s="17">
        <v>255</v>
      </c>
      <c r="C258" s="116" t="s">
        <v>832</v>
      </c>
      <c r="D258" s="204" t="s">
        <v>833</v>
      </c>
      <c r="E258" s="204" t="s">
        <v>225</v>
      </c>
      <c r="F258" s="148">
        <v>0</v>
      </c>
    </row>
    <row r="259" spans="2:6">
      <c r="B259" s="17">
        <v>256</v>
      </c>
      <c r="C259" s="116" t="s">
        <v>834</v>
      </c>
      <c r="D259" s="204" t="s">
        <v>835</v>
      </c>
      <c r="E259" s="204" t="s">
        <v>225</v>
      </c>
      <c r="F259" s="148">
        <v>0</v>
      </c>
    </row>
    <row r="260" spans="2:6">
      <c r="B260" s="17">
        <v>257</v>
      </c>
      <c r="C260" s="116" t="s">
        <v>836</v>
      </c>
      <c r="D260" s="204" t="s">
        <v>837</v>
      </c>
      <c r="E260" s="204" t="s">
        <v>225</v>
      </c>
      <c r="F260" s="148">
        <v>0</v>
      </c>
    </row>
    <row r="261" spans="2:6">
      <c r="B261" s="17">
        <v>258</v>
      </c>
      <c r="C261" s="116" t="s">
        <v>838</v>
      </c>
      <c r="D261" s="204" t="s">
        <v>839</v>
      </c>
      <c r="E261" s="204" t="s">
        <v>225</v>
      </c>
      <c r="F261" s="148">
        <v>0</v>
      </c>
    </row>
    <row r="262" spans="2:6">
      <c r="B262" s="17">
        <v>259</v>
      </c>
      <c r="C262" s="116" t="s">
        <v>840</v>
      </c>
      <c r="D262" s="204" t="s">
        <v>841</v>
      </c>
      <c r="E262" s="204" t="s">
        <v>225</v>
      </c>
      <c r="F262" s="148">
        <v>0</v>
      </c>
    </row>
    <row r="263" spans="2:6">
      <c r="B263" s="17">
        <v>260</v>
      </c>
      <c r="C263" s="116" t="s">
        <v>2069</v>
      </c>
      <c r="D263" s="204" t="s">
        <v>842</v>
      </c>
      <c r="E263" s="204" t="s">
        <v>225</v>
      </c>
      <c r="F263" s="148">
        <v>0</v>
      </c>
    </row>
    <row r="264" spans="2:6">
      <c r="B264" s="17">
        <v>261</v>
      </c>
      <c r="C264" s="116" t="s">
        <v>843</v>
      </c>
      <c r="D264" s="204" t="s">
        <v>844</v>
      </c>
      <c r="E264" s="204" t="s">
        <v>225</v>
      </c>
      <c r="F264" s="148">
        <v>0</v>
      </c>
    </row>
    <row r="265" spans="2:6">
      <c r="B265" s="17">
        <v>262</v>
      </c>
      <c r="C265" s="116" t="s">
        <v>2070</v>
      </c>
      <c r="D265" s="204" t="s">
        <v>845</v>
      </c>
      <c r="E265" s="204" t="s">
        <v>225</v>
      </c>
      <c r="F265" s="148">
        <v>0</v>
      </c>
    </row>
    <row r="266" spans="2:6">
      <c r="B266" s="17">
        <v>263</v>
      </c>
      <c r="C266" s="116" t="s">
        <v>846</v>
      </c>
      <c r="D266" s="204" t="s">
        <v>847</v>
      </c>
      <c r="E266" s="204" t="s">
        <v>225</v>
      </c>
      <c r="F266" s="148">
        <v>0</v>
      </c>
    </row>
    <row r="267" spans="2:6">
      <c r="B267" s="17">
        <v>264</v>
      </c>
      <c r="C267" s="116" t="s">
        <v>848</v>
      </c>
      <c r="D267" s="204" t="s">
        <v>849</v>
      </c>
      <c r="E267" s="204" t="s">
        <v>225</v>
      </c>
      <c r="F267" s="148">
        <v>0</v>
      </c>
    </row>
    <row r="268" spans="2:6">
      <c r="B268" s="17">
        <v>265</v>
      </c>
      <c r="C268" s="116" t="s">
        <v>2071</v>
      </c>
      <c r="D268" s="204" t="s">
        <v>850</v>
      </c>
      <c r="E268" s="204" t="s">
        <v>225</v>
      </c>
      <c r="F268" s="148">
        <v>0</v>
      </c>
    </row>
    <row r="269" spans="2:6">
      <c r="B269" s="17">
        <v>266</v>
      </c>
      <c r="C269" s="116" t="s">
        <v>2072</v>
      </c>
      <c r="D269" s="204" t="s">
        <v>859</v>
      </c>
      <c r="E269" s="204" t="s">
        <v>225</v>
      </c>
      <c r="F269" s="148">
        <v>0</v>
      </c>
    </row>
    <row r="270" spans="2:6">
      <c r="B270" s="17">
        <v>267</v>
      </c>
      <c r="C270" s="116" t="s">
        <v>860</v>
      </c>
      <c r="D270" s="204" t="s">
        <v>861</v>
      </c>
      <c r="E270" s="204" t="s">
        <v>225</v>
      </c>
      <c r="F270" s="148">
        <v>0</v>
      </c>
    </row>
    <row r="271" spans="2:6">
      <c r="B271" s="17">
        <v>268</v>
      </c>
      <c r="C271" s="116" t="s">
        <v>929</v>
      </c>
      <c r="D271" s="204" t="s">
        <v>930</v>
      </c>
      <c r="E271" s="204" t="s">
        <v>225</v>
      </c>
      <c r="F271" s="148">
        <v>0</v>
      </c>
    </row>
    <row r="272" spans="2:6">
      <c r="B272" s="17">
        <v>269</v>
      </c>
      <c r="C272" s="116" t="s">
        <v>931</v>
      </c>
      <c r="D272" s="204" t="s">
        <v>932</v>
      </c>
      <c r="E272" s="204" t="s">
        <v>225</v>
      </c>
      <c r="F272" s="148">
        <v>0</v>
      </c>
    </row>
    <row r="273" spans="2:6">
      <c r="B273" s="17">
        <v>270</v>
      </c>
      <c r="C273" s="116" t="s">
        <v>937</v>
      </c>
      <c r="D273" s="204" t="s">
        <v>938</v>
      </c>
      <c r="E273" s="204" t="s">
        <v>225</v>
      </c>
      <c r="F273" s="148">
        <v>0</v>
      </c>
    </row>
    <row r="274" spans="2:6">
      <c r="B274" s="17">
        <v>271</v>
      </c>
      <c r="C274" s="116" t="s">
        <v>939</v>
      </c>
      <c r="D274" s="204" t="s">
        <v>940</v>
      </c>
      <c r="E274" s="204" t="s">
        <v>225</v>
      </c>
      <c r="F274" s="148">
        <v>0</v>
      </c>
    </row>
    <row r="275" spans="2:6">
      <c r="B275" s="17">
        <v>272</v>
      </c>
      <c r="C275" s="116" t="s">
        <v>941</v>
      </c>
      <c r="D275" s="204" t="s">
        <v>942</v>
      </c>
      <c r="E275" s="204" t="s">
        <v>225</v>
      </c>
      <c r="F275" s="148">
        <v>0</v>
      </c>
    </row>
    <row r="276" spans="2:6">
      <c r="B276" s="17">
        <v>273</v>
      </c>
      <c r="C276" s="116" t="s">
        <v>947</v>
      </c>
      <c r="D276" s="204" t="s">
        <v>948</v>
      </c>
      <c r="E276" s="204" t="s">
        <v>225</v>
      </c>
      <c r="F276" s="148">
        <v>0</v>
      </c>
    </row>
    <row r="277" spans="2:6">
      <c r="B277" s="17">
        <v>274</v>
      </c>
      <c r="C277" s="116" t="s">
        <v>949</v>
      </c>
      <c r="D277" s="204" t="s">
        <v>950</v>
      </c>
      <c r="E277" s="204" t="s">
        <v>225</v>
      </c>
      <c r="F277" s="148">
        <v>0</v>
      </c>
    </row>
    <row r="278" spans="2:6">
      <c r="B278" s="17">
        <v>275</v>
      </c>
      <c r="C278" s="116" t="s">
        <v>935</v>
      </c>
      <c r="D278" s="204" t="s">
        <v>936</v>
      </c>
      <c r="E278" s="204" t="s">
        <v>225</v>
      </c>
      <c r="F278" s="148">
        <v>0</v>
      </c>
    </row>
    <row r="279" spans="2:6">
      <c r="B279" s="17">
        <v>276</v>
      </c>
      <c r="C279" s="116" t="s">
        <v>951</v>
      </c>
      <c r="D279" s="204" t="s">
        <v>952</v>
      </c>
      <c r="E279" s="204" t="s">
        <v>225</v>
      </c>
      <c r="F279" s="148">
        <v>0</v>
      </c>
    </row>
    <row r="280" spans="2:6">
      <c r="B280" s="17">
        <v>277</v>
      </c>
      <c r="C280" s="116" t="s">
        <v>953</v>
      </c>
      <c r="D280" s="204" t="s">
        <v>954</v>
      </c>
      <c r="E280" s="204" t="s">
        <v>225</v>
      </c>
      <c r="F280" s="148">
        <v>0</v>
      </c>
    </row>
    <row r="281" spans="2:6">
      <c r="B281" s="17">
        <v>278</v>
      </c>
      <c r="C281" s="116" t="s">
        <v>933</v>
      </c>
      <c r="D281" s="204" t="s">
        <v>934</v>
      </c>
      <c r="E281" s="204" t="s">
        <v>225</v>
      </c>
      <c r="F281" s="148">
        <v>0</v>
      </c>
    </row>
    <row r="282" spans="2:6">
      <c r="B282" s="17">
        <v>279</v>
      </c>
      <c r="C282" s="116" t="s">
        <v>870</v>
      </c>
      <c r="D282" s="204" t="s">
        <v>871</v>
      </c>
      <c r="E282" s="204" t="s">
        <v>225</v>
      </c>
      <c r="F282" s="148">
        <v>0</v>
      </c>
    </row>
    <row r="283" spans="2:6">
      <c r="B283" s="17">
        <v>280</v>
      </c>
      <c r="C283" s="116" t="s">
        <v>886</v>
      </c>
      <c r="D283" s="204" t="s">
        <v>887</v>
      </c>
      <c r="E283" s="204" t="s">
        <v>225</v>
      </c>
      <c r="F283" s="148">
        <v>0</v>
      </c>
    </row>
    <row r="284" spans="2:6">
      <c r="B284" s="17">
        <v>281</v>
      </c>
      <c r="C284" s="116" t="s">
        <v>862</v>
      </c>
      <c r="D284" s="204" t="s">
        <v>863</v>
      </c>
      <c r="E284" s="204" t="s">
        <v>225</v>
      </c>
      <c r="F284" s="148">
        <v>0</v>
      </c>
    </row>
    <row r="285" spans="2:6">
      <c r="B285" s="17">
        <v>282</v>
      </c>
      <c r="C285" s="116" t="s">
        <v>864</v>
      </c>
      <c r="D285" s="204" t="s">
        <v>865</v>
      </c>
      <c r="E285" s="204" t="s">
        <v>225</v>
      </c>
      <c r="F285" s="148">
        <v>0</v>
      </c>
    </row>
    <row r="286" spans="2:6">
      <c r="B286" s="17">
        <v>283</v>
      </c>
      <c r="C286" s="116" t="s">
        <v>866</v>
      </c>
      <c r="D286" s="204" t="s">
        <v>867</v>
      </c>
      <c r="E286" s="204" t="s">
        <v>225</v>
      </c>
      <c r="F286" s="148">
        <v>0</v>
      </c>
    </row>
    <row r="287" spans="2:6">
      <c r="B287" s="17">
        <v>284</v>
      </c>
      <c r="C287" s="116" t="s">
        <v>868</v>
      </c>
      <c r="D287" s="204" t="s">
        <v>869</v>
      </c>
      <c r="E287" s="204" t="s">
        <v>225</v>
      </c>
      <c r="F287" s="148">
        <v>0</v>
      </c>
    </row>
    <row r="288" spans="2:6">
      <c r="B288" s="17">
        <v>285</v>
      </c>
      <c r="C288" s="116" t="s">
        <v>877</v>
      </c>
      <c r="D288" s="204" t="s">
        <v>878</v>
      </c>
      <c r="E288" s="204" t="s">
        <v>225</v>
      </c>
      <c r="F288" s="148">
        <v>0</v>
      </c>
    </row>
    <row r="289" spans="2:6">
      <c r="B289" s="17">
        <v>286</v>
      </c>
      <c r="C289" s="116" t="s">
        <v>943</v>
      </c>
      <c r="D289" s="204" t="s">
        <v>944</v>
      </c>
      <c r="E289" s="204" t="s">
        <v>225</v>
      </c>
      <c r="F289" s="148">
        <v>0</v>
      </c>
    </row>
    <row r="290" spans="2:6">
      <c r="B290" s="17">
        <v>287</v>
      </c>
      <c r="C290" s="116" t="s">
        <v>851</v>
      </c>
      <c r="D290" s="204" t="s">
        <v>852</v>
      </c>
      <c r="E290" s="204" t="s">
        <v>225</v>
      </c>
      <c r="F290" s="148">
        <v>0</v>
      </c>
    </row>
    <row r="291" spans="2:6">
      <c r="B291" s="17">
        <v>288</v>
      </c>
      <c r="C291" s="116" t="s">
        <v>853</v>
      </c>
      <c r="D291" s="204" t="s">
        <v>854</v>
      </c>
      <c r="E291" s="204" t="s">
        <v>225</v>
      </c>
      <c r="F291" s="148">
        <v>0</v>
      </c>
    </row>
    <row r="292" spans="2:6">
      <c r="B292" s="17">
        <v>289</v>
      </c>
      <c r="C292" s="116" t="s">
        <v>855</v>
      </c>
      <c r="D292" s="204" t="s">
        <v>856</v>
      </c>
      <c r="E292" s="204" t="s">
        <v>225</v>
      </c>
      <c r="F292" s="148">
        <v>0</v>
      </c>
    </row>
    <row r="293" spans="2:6">
      <c r="B293" s="17">
        <v>290</v>
      </c>
      <c r="C293" s="116" t="s">
        <v>857</v>
      </c>
      <c r="D293" s="204" t="s">
        <v>858</v>
      </c>
      <c r="E293" s="204" t="s">
        <v>225</v>
      </c>
      <c r="F293" s="148">
        <v>0</v>
      </c>
    </row>
    <row r="294" spans="2:6">
      <c r="B294" s="17">
        <v>291</v>
      </c>
      <c r="C294" s="116" t="s">
        <v>894</v>
      </c>
      <c r="D294" s="204" t="s">
        <v>895</v>
      </c>
      <c r="E294" s="204" t="s">
        <v>225</v>
      </c>
      <c r="F294" s="148">
        <v>0</v>
      </c>
    </row>
    <row r="295" spans="2:6">
      <c r="B295" s="17">
        <v>292</v>
      </c>
      <c r="C295" s="116" t="s">
        <v>896</v>
      </c>
      <c r="D295" s="204" t="s">
        <v>897</v>
      </c>
      <c r="E295" s="204" t="s">
        <v>225</v>
      </c>
      <c r="F295" s="148">
        <v>0</v>
      </c>
    </row>
    <row r="296" spans="2:6">
      <c r="B296" s="17">
        <v>293</v>
      </c>
      <c r="C296" s="116" t="s">
        <v>875</v>
      </c>
      <c r="D296" s="204" t="s">
        <v>876</v>
      </c>
      <c r="E296" s="204" t="s">
        <v>225</v>
      </c>
      <c r="F296" s="148">
        <v>0</v>
      </c>
    </row>
    <row r="297" spans="2:6">
      <c r="B297" s="17">
        <v>294</v>
      </c>
      <c r="C297" s="116" t="s">
        <v>900</v>
      </c>
      <c r="D297" s="204" t="s">
        <v>901</v>
      </c>
      <c r="E297" s="204" t="s">
        <v>225</v>
      </c>
      <c r="F297" s="148">
        <v>0</v>
      </c>
    </row>
    <row r="298" spans="2:6">
      <c r="B298" s="17">
        <v>295</v>
      </c>
      <c r="C298" s="116" t="s">
        <v>872</v>
      </c>
      <c r="D298" s="204" t="s">
        <v>873</v>
      </c>
      <c r="E298" s="204" t="s">
        <v>225</v>
      </c>
      <c r="F298" s="148">
        <v>0</v>
      </c>
    </row>
    <row r="299" spans="2:6">
      <c r="B299" s="17">
        <v>296</v>
      </c>
      <c r="C299" s="116" t="s">
        <v>925</v>
      </c>
      <c r="D299" s="204" t="s">
        <v>926</v>
      </c>
      <c r="E299" s="204" t="s">
        <v>225</v>
      </c>
      <c r="F299" s="148">
        <v>0</v>
      </c>
    </row>
    <row r="300" spans="2:6">
      <c r="B300" s="17">
        <v>297</v>
      </c>
      <c r="C300" s="116" t="s">
        <v>902</v>
      </c>
      <c r="D300" s="204" t="s">
        <v>903</v>
      </c>
      <c r="E300" s="204" t="s">
        <v>225</v>
      </c>
      <c r="F300" s="148">
        <v>0</v>
      </c>
    </row>
    <row r="301" spans="2:6">
      <c r="B301" s="17">
        <v>298</v>
      </c>
      <c r="C301" s="116" t="s">
        <v>904</v>
      </c>
      <c r="D301" s="204" t="s">
        <v>905</v>
      </c>
      <c r="E301" s="204" t="s">
        <v>225</v>
      </c>
      <c r="F301" s="148">
        <v>0</v>
      </c>
    </row>
    <row r="302" spans="2:6">
      <c r="B302" s="17">
        <v>299</v>
      </c>
      <c r="C302" s="116" t="s">
        <v>919</v>
      </c>
      <c r="D302" s="204" t="s">
        <v>920</v>
      </c>
      <c r="E302" s="204" t="s">
        <v>225</v>
      </c>
      <c r="F302" s="148">
        <v>0</v>
      </c>
    </row>
    <row r="303" spans="2:6">
      <c r="B303" s="17">
        <v>300</v>
      </c>
      <c r="C303" s="116" t="s">
        <v>906</v>
      </c>
      <c r="D303" s="204" t="s">
        <v>907</v>
      </c>
      <c r="E303" s="204" t="s">
        <v>225</v>
      </c>
      <c r="F303" s="148">
        <v>0</v>
      </c>
    </row>
    <row r="304" spans="2:6">
      <c r="B304" s="17">
        <v>301</v>
      </c>
      <c r="C304" s="116" t="s">
        <v>898</v>
      </c>
      <c r="D304" s="204" t="s">
        <v>899</v>
      </c>
      <c r="E304" s="204" t="s">
        <v>225</v>
      </c>
      <c r="F304" s="148">
        <v>0</v>
      </c>
    </row>
    <row r="305" spans="2:6">
      <c r="B305" s="17">
        <v>302</v>
      </c>
      <c r="C305" s="116" t="s">
        <v>910</v>
      </c>
      <c r="D305" s="204" t="s">
        <v>911</v>
      </c>
      <c r="E305" s="204" t="s">
        <v>225</v>
      </c>
      <c r="F305" s="148">
        <v>0</v>
      </c>
    </row>
    <row r="306" spans="2:6">
      <c r="B306" s="17">
        <v>303</v>
      </c>
      <c r="C306" s="116" t="s">
        <v>908</v>
      </c>
      <c r="D306" s="204" t="s">
        <v>909</v>
      </c>
      <c r="E306" s="204" t="s">
        <v>225</v>
      </c>
      <c r="F306" s="148">
        <v>0</v>
      </c>
    </row>
    <row r="307" spans="2:6">
      <c r="B307" s="17">
        <v>304</v>
      </c>
      <c r="C307" s="116" t="s">
        <v>892</v>
      </c>
      <c r="D307" s="204" t="s">
        <v>893</v>
      </c>
      <c r="E307" s="204" t="s">
        <v>225</v>
      </c>
      <c r="F307" s="148">
        <v>0</v>
      </c>
    </row>
    <row r="308" spans="2:6">
      <c r="B308" s="17">
        <v>305</v>
      </c>
      <c r="C308" s="116" t="s">
        <v>912</v>
      </c>
      <c r="D308" s="204" t="s">
        <v>913</v>
      </c>
      <c r="E308" s="204" t="s">
        <v>225</v>
      </c>
      <c r="F308" s="148">
        <v>0</v>
      </c>
    </row>
    <row r="309" spans="2:6">
      <c r="B309" s="17">
        <v>306</v>
      </c>
      <c r="C309" s="116" t="s">
        <v>914</v>
      </c>
      <c r="D309" s="204" t="s">
        <v>915</v>
      </c>
      <c r="E309" s="204" t="s">
        <v>225</v>
      </c>
      <c r="F309" s="148">
        <v>0</v>
      </c>
    </row>
    <row r="310" spans="2:6">
      <c r="B310" s="17">
        <v>307</v>
      </c>
      <c r="C310" s="116" t="s">
        <v>916</v>
      </c>
      <c r="D310" s="204" t="s">
        <v>917</v>
      </c>
      <c r="E310" s="204" t="s">
        <v>225</v>
      </c>
      <c r="F310" s="148">
        <v>0</v>
      </c>
    </row>
    <row r="311" spans="2:6">
      <c r="B311" s="17">
        <v>308</v>
      </c>
      <c r="C311" s="116" t="s">
        <v>688</v>
      </c>
      <c r="D311" s="204" t="s">
        <v>874</v>
      </c>
      <c r="E311" s="204" t="s">
        <v>225</v>
      </c>
      <c r="F311" s="148">
        <v>0</v>
      </c>
    </row>
    <row r="312" spans="2:6">
      <c r="B312" s="17">
        <v>309</v>
      </c>
      <c r="C312" s="116" t="s">
        <v>921</v>
      </c>
      <c r="D312" s="204" t="s">
        <v>922</v>
      </c>
      <c r="E312" s="204" t="s">
        <v>225</v>
      </c>
      <c r="F312" s="148">
        <v>0</v>
      </c>
    </row>
    <row r="313" spans="2:6">
      <c r="B313" s="17">
        <v>310</v>
      </c>
      <c r="C313" s="116" t="s">
        <v>923</v>
      </c>
      <c r="D313" s="204" t="s">
        <v>924</v>
      </c>
      <c r="E313" s="204" t="s">
        <v>225</v>
      </c>
      <c r="F313" s="148">
        <v>0</v>
      </c>
    </row>
    <row r="314" spans="2:6">
      <c r="B314" s="17">
        <v>311</v>
      </c>
      <c r="C314" s="116" t="s">
        <v>2073</v>
      </c>
      <c r="D314" s="204" t="s">
        <v>879</v>
      </c>
      <c r="E314" s="204" t="s">
        <v>225</v>
      </c>
      <c r="F314" s="148">
        <v>0</v>
      </c>
    </row>
    <row r="315" spans="2:6">
      <c r="B315" s="17">
        <v>312</v>
      </c>
      <c r="C315" s="116" t="s">
        <v>927</v>
      </c>
      <c r="D315" s="204" t="s">
        <v>928</v>
      </c>
      <c r="E315" s="204" t="s">
        <v>225</v>
      </c>
      <c r="F315" s="148">
        <v>0</v>
      </c>
    </row>
    <row r="316" spans="2:6">
      <c r="B316" s="17">
        <v>313</v>
      </c>
      <c r="C316" s="116" t="s">
        <v>945</v>
      </c>
      <c r="D316" s="204" t="s">
        <v>946</v>
      </c>
      <c r="E316" s="204" t="s">
        <v>225</v>
      </c>
      <c r="F316" s="148">
        <v>0</v>
      </c>
    </row>
    <row r="317" spans="2:6">
      <c r="B317" s="17">
        <v>314</v>
      </c>
      <c r="C317" s="116" t="s">
        <v>880</v>
      </c>
      <c r="D317" s="204" t="s">
        <v>881</v>
      </c>
      <c r="E317" s="204" t="s">
        <v>225</v>
      </c>
      <c r="F317" s="148">
        <v>0</v>
      </c>
    </row>
    <row r="318" spans="2:6">
      <c r="B318" s="17">
        <v>315</v>
      </c>
      <c r="C318" s="116" t="s">
        <v>884</v>
      </c>
      <c r="D318" s="204" t="s">
        <v>885</v>
      </c>
      <c r="E318" s="204" t="s">
        <v>225</v>
      </c>
      <c r="F318" s="148">
        <v>0</v>
      </c>
    </row>
    <row r="319" spans="2:6">
      <c r="B319" s="17">
        <v>316</v>
      </c>
      <c r="C319" s="116" t="s">
        <v>882</v>
      </c>
      <c r="D319" s="204" t="s">
        <v>883</v>
      </c>
      <c r="E319" s="204" t="s">
        <v>225</v>
      </c>
      <c r="F319" s="148">
        <v>0</v>
      </c>
    </row>
    <row r="320" spans="2:6">
      <c r="B320" s="17">
        <v>317</v>
      </c>
      <c r="C320" s="116" t="s">
        <v>890</v>
      </c>
      <c r="D320" s="204" t="s">
        <v>891</v>
      </c>
      <c r="E320" s="204" t="s">
        <v>225</v>
      </c>
      <c r="F320" s="148">
        <v>0</v>
      </c>
    </row>
    <row r="321" spans="2:6">
      <c r="B321" s="17">
        <v>318</v>
      </c>
      <c r="C321" s="116" t="s">
        <v>888</v>
      </c>
      <c r="D321" s="204" t="s">
        <v>889</v>
      </c>
      <c r="E321" s="204" t="s">
        <v>225</v>
      </c>
      <c r="F321" s="148">
        <v>0</v>
      </c>
    </row>
    <row r="322" spans="2:6">
      <c r="B322" s="17">
        <v>319</v>
      </c>
      <c r="C322" s="116" t="s">
        <v>2074</v>
      </c>
      <c r="D322" s="204" t="s">
        <v>433</v>
      </c>
      <c r="E322" s="204" t="s">
        <v>225</v>
      </c>
      <c r="F322" s="148">
        <v>0</v>
      </c>
    </row>
    <row r="323" spans="2:6">
      <c r="B323" s="17">
        <v>320</v>
      </c>
      <c r="C323" s="116" t="s">
        <v>1992</v>
      </c>
      <c r="D323" s="204" t="s">
        <v>387</v>
      </c>
      <c r="E323" s="204" t="s">
        <v>225</v>
      </c>
      <c r="F323" s="148">
        <v>0</v>
      </c>
    </row>
    <row r="324" spans="2:6">
      <c r="B324" s="17">
        <v>321</v>
      </c>
      <c r="C324" s="116" t="s">
        <v>759</v>
      </c>
      <c r="D324" s="204" t="s">
        <v>416</v>
      </c>
      <c r="E324" s="204" t="s">
        <v>225</v>
      </c>
      <c r="F324" s="148">
        <v>0</v>
      </c>
    </row>
    <row r="325" spans="2:6">
      <c r="B325" s="17">
        <v>322</v>
      </c>
      <c r="C325" s="116" t="s">
        <v>1992</v>
      </c>
      <c r="D325" s="204" t="s">
        <v>434</v>
      </c>
      <c r="E325" s="204" t="s">
        <v>225</v>
      </c>
      <c r="F325" s="148">
        <v>0</v>
      </c>
    </row>
    <row r="326" spans="2:6">
      <c r="B326" s="17">
        <v>323</v>
      </c>
      <c r="C326" s="116" t="s">
        <v>759</v>
      </c>
      <c r="D326" s="204" t="s">
        <v>389</v>
      </c>
      <c r="E326" s="204" t="s">
        <v>225</v>
      </c>
      <c r="F326" s="148">
        <v>0</v>
      </c>
    </row>
    <row r="327" spans="2:6">
      <c r="B327" s="17">
        <v>324</v>
      </c>
      <c r="C327" s="116" t="s">
        <v>390</v>
      </c>
      <c r="D327" s="204" t="s">
        <v>391</v>
      </c>
      <c r="E327" s="204" t="s">
        <v>225</v>
      </c>
      <c r="F327" s="148">
        <v>0</v>
      </c>
    </row>
    <row r="328" spans="2:6">
      <c r="B328" s="17">
        <v>325</v>
      </c>
      <c r="C328" s="116" t="s">
        <v>390</v>
      </c>
      <c r="D328" s="204" t="s">
        <v>392</v>
      </c>
      <c r="E328" s="204" t="s">
        <v>225</v>
      </c>
      <c r="F328" s="148">
        <v>0</v>
      </c>
    </row>
    <row r="329" spans="2:6">
      <c r="B329" s="17">
        <v>326</v>
      </c>
      <c r="C329" s="116" t="s">
        <v>760</v>
      </c>
      <c r="D329" s="204" t="s">
        <v>393</v>
      </c>
      <c r="E329" s="204" t="s">
        <v>225</v>
      </c>
      <c r="F329" s="148">
        <v>0</v>
      </c>
    </row>
    <row r="330" spans="2:6">
      <c r="B330" s="17">
        <v>327</v>
      </c>
      <c r="C330" s="116" t="s">
        <v>794</v>
      </c>
      <c r="D330" s="204" t="s">
        <v>395</v>
      </c>
      <c r="E330" s="204" t="s">
        <v>225</v>
      </c>
      <c r="F330" s="148">
        <v>0</v>
      </c>
    </row>
    <row r="331" spans="2:6">
      <c r="B331" s="17">
        <v>328</v>
      </c>
      <c r="C331" s="116" t="s">
        <v>435</v>
      </c>
      <c r="D331" s="204" t="s">
        <v>436</v>
      </c>
      <c r="E331" s="204" t="s">
        <v>225</v>
      </c>
      <c r="F331" s="148">
        <v>0</v>
      </c>
    </row>
    <row r="332" spans="2:6">
      <c r="B332" s="17">
        <v>329</v>
      </c>
      <c r="C332" s="116" t="s">
        <v>795</v>
      </c>
      <c r="D332" s="204" t="s">
        <v>437</v>
      </c>
      <c r="E332" s="204" t="s">
        <v>225</v>
      </c>
      <c r="F332" s="148">
        <v>0</v>
      </c>
    </row>
    <row r="333" spans="2:6">
      <c r="B333" s="17">
        <v>330</v>
      </c>
      <c r="C333" s="116" t="s">
        <v>787</v>
      </c>
      <c r="D333" s="204" t="s">
        <v>439</v>
      </c>
      <c r="E333" s="204" t="s">
        <v>225</v>
      </c>
      <c r="F333" s="148">
        <v>0</v>
      </c>
    </row>
    <row r="334" spans="2:6">
      <c r="B334" s="17">
        <v>331</v>
      </c>
      <c r="C334" s="116" t="s">
        <v>762</v>
      </c>
      <c r="D334" s="204" t="s">
        <v>418</v>
      </c>
      <c r="E334" s="204" t="s">
        <v>225</v>
      </c>
      <c r="F334" s="148">
        <v>0</v>
      </c>
    </row>
    <row r="335" spans="2:6">
      <c r="B335" s="17">
        <v>332</v>
      </c>
      <c r="C335" s="116" t="s">
        <v>1995</v>
      </c>
      <c r="D335" s="204" t="s">
        <v>440</v>
      </c>
      <c r="E335" s="204" t="s">
        <v>225</v>
      </c>
      <c r="F335" s="148">
        <v>0</v>
      </c>
    </row>
    <row r="336" spans="2:6">
      <c r="B336" s="17">
        <v>333</v>
      </c>
      <c r="C336" s="116" t="s">
        <v>441</v>
      </c>
      <c r="D336" s="204" t="s">
        <v>442</v>
      </c>
      <c r="E336" s="204" t="s">
        <v>225</v>
      </c>
      <c r="F336" s="148">
        <v>0</v>
      </c>
    </row>
    <row r="337" spans="2:6">
      <c r="B337" s="17">
        <v>334</v>
      </c>
      <c r="C337" s="116" t="s">
        <v>2049</v>
      </c>
      <c r="D337" s="204" t="s">
        <v>443</v>
      </c>
      <c r="E337" s="204" t="s">
        <v>225</v>
      </c>
      <c r="F337" s="148">
        <v>0</v>
      </c>
    </row>
    <row r="338" spans="2:6">
      <c r="B338" s="17">
        <v>335</v>
      </c>
      <c r="C338" s="116" t="s">
        <v>772</v>
      </c>
      <c r="D338" s="204" t="s">
        <v>444</v>
      </c>
      <c r="E338" s="204" t="s">
        <v>225</v>
      </c>
      <c r="F338" s="148">
        <v>0</v>
      </c>
    </row>
    <row r="339" spans="2:6">
      <c r="B339" s="17">
        <v>336</v>
      </c>
      <c r="C339" s="116" t="s">
        <v>786</v>
      </c>
      <c r="D339" s="204" t="s">
        <v>445</v>
      </c>
      <c r="E339" s="204" t="s">
        <v>225</v>
      </c>
      <c r="F339" s="148">
        <v>0</v>
      </c>
    </row>
    <row r="340" spans="2:6">
      <c r="B340" s="17">
        <v>337</v>
      </c>
      <c r="C340" s="116" t="s">
        <v>2075</v>
      </c>
      <c r="D340" s="204" t="s">
        <v>446</v>
      </c>
      <c r="E340" s="204" t="s">
        <v>225</v>
      </c>
      <c r="F340" s="148">
        <v>0</v>
      </c>
    </row>
    <row r="341" spans="2:6">
      <c r="B341" s="17">
        <v>338</v>
      </c>
      <c r="C341" s="116" t="s">
        <v>793</v>
      </c>
      <c r="D341" s="204" t="s">
        <v>447</v>
      </c>
      <c r="E341" s="204" t="s">
        <v>225</v>
      </c>
      <c r="F341" s="148">
        <v>0</v>
      </c>
    </row>
    <row r="342" spans="2:6">
      <c r="B342" s="17">
        <v>339</v>
      </c>
      <c r="C342" s="116" t="s">
        <v>793</v>
      </c>
      <c r="D342" s="204" t="s">
        <v>448</v>
      </c>
      <c r="E342" s="204" t="s">
        <v>225</v>
      </c>
      <c r="F342" s="148">
        <v>0</v>
      </c>
    </row>
    <row r="343" spans="2:6">
      <c r="B343" s="17">
        <v>340</v>
      </c>
      <c r="C343" s="116" t="s">
        <v>396</v>
      </c>
      <c r="D343" s="204" t="s">
        <v>397</v>
      </c>
      <c r="E343" s="204" t="s">
        <v>225</v>
      </c>
      <c r="F343" s="148">
        <v>0</v>
      </c>
    </row>
    <row r="344" spans="2:6">
      <c r="B344" s="17">
        <v>341</v>
      </c>
      <c r="C344" s="116" t="s">
        <v>2023</v>
      </c>
      <c r="D344" s="204" t="s">
        <v>419</v>
      </c>
      <c r="E344" s="204" t="s">
        <v>225</v>
      </c>
      <c r="F344" s="148">
        <v>0</v>
      </c>
    </row>
    <row r="345" spans="2:6">
      <c r="B345" s="17">
        <v>342</v>
      </c>
      <c r="C345" s="116" t="s">
        <v>2031</v>
      </c>
      <c r="D345" s="204" t="s">
        <v>420</v>
      </c>
      <c r="E345" s="204" t="s">
        <v>225</v>
      </c>
      <c r="F345" s="148">
        <v>0</v>
      </c>
    </row>
    <row r="346" spans="2:6">
      <c r="B346" s="17">
        <v>343</v>
      </c>
      <c r="C346" s="116" t="s">
        <v>755</v>
      </c>
      <c r="D346" s="204" t="s">
        <v>347</v>
      </c>
      <c r="E346" s="204" t="s">
        <v>225</v>
      </c>
      <c r="F346" s="148">
        <v>0</v>
      </c>
    </row>
    <row r="347" spans="2:6">
      <c r="B347" s="17">
        <v>344</v>
      </c>
      <c r="C347" s="116" t="s">
        <v>421</v>
      </c>
      <c r="D347" s="204" t="s">
        <v>422</v>
      </c>
      <c r="E347" s="204" t="s">
        <v>225</v>
      </c>
      <c r="F347" s="148">
        <v>0</v>
      </c>
    </row>
    <row r="348" spans="2:6">
      <c r="B348" s="17">
        <v>345</v>
      </c>
      <c r="C348" s="116" t="s">
        <v>398</v>
      </c>
      <c r="D348" s="204" t="s">
        <v>399</v>
      </c>
      <c r="E348" s="204" t="s">
        <v>225</v>
      </c>
      <c r="F348" s="148">
        <v>0</v>
      </c>
    </row>
    <row r="349" spans="2:6">
      <c r="B349" s="17">
        <v>346</v>
      </c>
      <c r="C349" s="116" t="s">
        <v>2076</v>
      </c>
      <c r="D349" s="204" t="s">
        <v>423</v>
      </c>
      <c r="E349" s="204" t="s">
        <v>225</v>
      </c>
      <c r="F349" s="148">
        <v>0</v>
      </c>
    </row>
    <row r="350" spans="2:6">
      <c r="B350" s="17">
        <v>347</v>
      </c>
      <c r="C350" s="116" t="s">
        <v>374</v>
      </c>
      <c r="D350" s="204" t="s">
        <v>424</v>
      </c>
      <c r="E350" s="204" t="s">
        <v>225</v>
      </c>
      <c r="F350" s="148">
        <v>0</v>
      </c>
    </row>
    <row r="351" spans="2:6">
      <c r="B351" s="17">
        <v>348</v>
      </c>
      <c r="C351" s="116" t="s">
        <v>449</v>
      </c>
      <c r="D351" s="204" t="s">
        <v>450</v>
      </c>
      <c r="E351" s="204" t="s">
        <v>225</v>
      </c>
      <c r="F351" s="148">
        <v>0</v>
      </c>
    </row>
    <row r="352" spans="2:6">
      <c r="B352" s="17">
        <v>349</v>
      </c>
      <c r="C352" s="116" t="s">
        <v>2025</v>
      </c>
      <c r="D352" s="204" t="s">
        <v>401</v>
      </c>
      <c r="E352" s="204" t="s">
        <v>225</v>
      </c>
      <c r="F352" s="148">
        <v>0</v>
      </c>
    </row>
    <row r="353" spans="2:6">
      <c r="B353" s="17">
        <v>350</v>
      </c>
      <c r="C353" s="116" t="s">
        <v>402</v>
      </c>
      <c r="D353" s="204" t="s">
        <v>403</v>
      </c>
      <c r="E353" s="204" t="s">
        <v>225</v>
      </c>
      <c r="F353" s="148">
        <v>0</v>
      </c>
    </row>
    <row r="354" spans="2:6">
      <c r="B354" s="17">
        <v>351</v>
      </c>
      <c r="C354" s="116" t="s">
        <v>2042</v>
      </c>
      <c r="D354" s="204" t="s">
        <v>452</v>
      </c>
      <c r="E354" s="204" t="s">
        <v>225</v>
      </c>
      <c r="F354" s="148">
        <v>0</v>
      </c>
    </row>
    <row r="355" spans="2:6">
      <c r="B355" s="17">
        <v>352</v>
      </c>
      <c r="C355" s="116" t="s">
        <v>781</v>
      </c>
      <c r="D355" s="204" t="s">
        <v>453</v>
      </c>
      <c r="E355" s="204" t="s">
        <v>225</v>
      </c>
      <c r="F355" s="148">
        <v>0</v>
      </c>
    </row>
    <row r="356" spans="2:6">
      <c r="B356" s="17">
        <v>353</v>
      </c>
      <c r="C356" s="116" t="s">
        <v>777</v>
      </c>
      <c r="D356" s="204" t="s">
        <v>455</v>
      </c>
      <c r="E356" s="204" t="s">
        <v>225</v>
      </c>
      <c r="F356" s="148">
        <v>0</v>
      </c>
    </row>
    <row r="357" spans="2:6">
      <c r="B357" s="17">
        <v>354</v>
      </c>
      <c r="C357" s="116" t="s">
        <v>2040</v>
      </c>
      <c r="D357" s="204" t="s">
        <v>457</v>
      </c>
      <c r="E357" s="204" t="s">
        <v>225</v>
      </c>
      <c r="F357" s="148">
        <v>0</v>
      </c>
    </row>
    <row r="358" spans="2:6">
      <c r="B358" s="17">
        <v>355</v>
      </c>
      <c r="C358" s="116" t="s">
        <v>2040</v>
      </c>
      <c r="D358" s="204" t="s">
        <v>458</v>
      </c>
      <c r="E358" s="204" t="s">
        <v>225</v>
      </c>
      <c r="F358" s="148">
        <v>0</v>
      </c>
    </row>
    <row r="359" spans="2:6">
      <c r="B359" s="17">
        <v>356</v>
      </c>
      <c r="C359" s="116" t="s">
        <v>454</v>
      </c>
      <c r="D359" s="204" t="s">
        <v>459</v>
      </c>
      <c r="E359" s="204" t="s">
        <v>225</v>
      </c>
      <c r="F359" s="148">
        <v>0</v>
      </c>
    </row>
    <row r="360" spans="2:6">
      <c r="B360" s="17">
        <v>357</v>
      </c>
      <c r="C360" s="116" t="s">
        <v>388</v>
      </c>
      <c r="D360" s="204" t="s">
        <v>460</v>
      </c>
      <c r="E360" s="204" t="s">
        <v>225</v>
      </c>
      <c r="F360" s="148">
        <v>0</v>
      </c>
    </row>
    <row r="361" spans="2:6">
      <c r="B361" s="17">
        <v>358</v>
      </c>
      <c r="C361" s="116" t="s">
        <v>441</v>
      </c>
      <c r="D361" s="204" t="s">
        <v>461</v>
      </c>
      <c r="E361" s="204" t="s">
        <v>225</v>
      </c>
      <c r="F361" s="148">
        <v>0</v>
      </c>
    </row>
    <row r="362" spans="2:6">
      <c r="B362" s="17">
        <v>359</v>
      </c>
      <c r="C362" s="116" t="s">
        <v>463</v>
      </c>
      <c r="D362" s="204" t="s">
        <v>464</v>
      </c>
      <c r="E362" s="204" t="s">
        <v>225</v>
      </c>
      <c r="F362" s="148">
        <v>0</v>
      </c>
    </row>
    <row r="363" spans="2:6">
      <c r="B363" s="17">
        <v>360</v>
      </c>
      <c r="C363" s="116" t="s">
        <v>449</v>
      </c>
      <c r="D363" s="204" t="s">
        <v>466</v>
      </c>
      <c r="E363" s="204" t="s">
        <v>225</v>
      </c>
      <c r="F363" s="148">
        <v>0</v>
      </c>
    </row>
    <row r="364" spans="2:6">
      <c r="B364" s="17">
        <v>361</v>
      </c>
      <c r="C364" s="116" t="s">
        <v>2048</v>
      </c>
      <c r="D364" s="204" t="s">
        <v>468</v>
      </c>
      <c r="E364" s="204" t="s">
        <v>225</v>
      </c>
      <c r="F364" s="148">
        <v>0</v>
      </c>
    </row>
    <row r="365" spans="2:6">
      <c r="B365" s="17">
        <v>362</v>
      </c>
      <c r="C365" s="116" t="s">
        <v>470</v>
      </c>
      <c r="D365" s="204" t="s">
        <v>471</v>
      </c>
      <c r="E365" s="204" t="s">
        <v>225</v>
      </c>
      <c r="F365" s="148">
        <v>0</v>
      </c>
    </row>
    <row r="366" spans="2:6">
      <c r="B366" s="17">
        <v>363</v>
      </c>
      <c r="C366" s="116" t="s">
        <v>449</v>
      </c>
      <c r="D366" s="204" t="s">
        <v>473</v>
      </c>
      <c r="E366" s="204" t="s">
        <v>225</v>
      </c>
      <c r="F366" s="148">
        <v>0</v>
      </c>
    </row>
    <row r="367" spans="2:6">
      <c r="B367" s="17">
        <v>364</v>
      </c>
      <c r="C367" s="116" t="s">
        <v>441</v>
      </c>
      <c r="D367" s="204" t="s">
        <v>475</v>
      </c>
      <c r="E367" s="204" t="s">
        <v>225</v>
      </c>
      <c r="F367" s="148">
        <v>0</v>
      </c>
    </row>
    <row r="368" spans="2:6">
      <c r="B368" s="17">
        <v>365</v>
      </c>
      <c r="C368" s="116" t="s">
        <v>470</v>
      </c>
      <c r="D368" s="204" t="s">
        <v>477</v>
      </c>
      <c r="E368" s="204" t="s">
        <v>225</v>
      </c>
      <c r="F368" s="148">
        <v>0</v>
      </c>
    </row>
    <row r="369" spans="2:6">
      <c r="B369" s="17">
        <v>366</v>
      </c>
      <c r="C369" s="116" t="s">
        <v>2077</v>
      </c>
      <c r="D369" s="204" t="s">
        <v>479</v>
      </c>
      <c r="E369" s="204" t="s">
        <v>225</v>
      </c>
      <c r="F369" s="148">
        <v>0</v>
      </c>
    </row>
    <row r="370" spans="2:6">
      <c r="B370" s="17">
        <v>367</v>
      </c>
      <c r="C370" s="116" t="s">
        <v>481</v>
      </c>
      <c r="D370" s="204" t="s">
        <v>482</v>
      </c>
      <c r="E370" s="204" t="s">
        <v>225</v>
      </c>
      <c r="F370" s="148">
        <v>0</v>
      </c>
    </row>
    <row r="371" spans="2:6">
      <c r="B371" s="17">
        <v>368</v>
      </c>
      <c r="C371" s="116" t="s">
        <v>1990</v>
      </c>
      <c r="D371" s="204" t="s">
        <v>405</v>
      </c>
      <c r="E371" s="204" t="s">
        <v>225</v>
      </c>
      <c r="F371" s="148">
        <v>0</v>
      </c>
    </row>
    <row r="372" spans="2:6">
      <c r="B372" s="17">
        <v>369</v>
      </c>
      <c r="C372" s="116" t="s">
        <v>425</v>
      </c>
      <c r="D372" s="204" t="s">
        <v>426</v>
      </c>
      <c r="E372" s="204" t="s">
        <v>225</v>
      </c>
      <c r="F372" s="148">
        <v>0</v>
      </c>
    </row>
    <row r="373" spans="2:6">
      <c r="B373" s="17">
        <v>370</v>
      </c>
      <c r="C373" s="116" t="s">
        <v>767</v>
      </c>
      <c r="D373" s="204" t="s">
        <v>350</v>
      </c>
      <c r="E373" s="204" t="s">
        <v>225</v>
      </c>
      <c r="F373" s="148">
        <v>0</v>
      </c>
    </row>
    <row r="374" spans="2:6">
      <c r="B374" s="17">
        <v>371</v>
      </c>
      <c r="C374" s="116" t="s">
        <v>768</v>
      </c>
      <c r="D374" s="204" t="s">
        <v>487</v>
      </c>
      <c r="E374" s="204" t="s">
        <v>225</v>
      </c>
      <c r="F374" s="148">
        <v>0</v>
      </c>
    </row>
    <row r="375" spans="2:6">
      <c r="B375" s="17">
        <v>372</v>
      </c>
      <c r="C375" s="116" t="s">
        <v>489</v>
      </c>
      <c r="D375" s="204" t="s">
        <v>490</v>
      </c>
      <c r="E375" s="204" t="s">
        <v>225</v>
      </c>
      <c r="F375" s="148">
        <v>0</v>
      </c>
    </row>
    <row r="376" spans="2:6">
      <c r="B376" s="17">
        <v>373</v>
      </c>
      <c r="C376" s="116" t="s">
        <v>427</v>
      </c>
      <c r="D376" s="204" t="s">
        <v>428</v>
      </c>
      <c r="E376" s="204" t="s">
        <v>225</v>
      </c>
      <c r="F376" s="148">
        <v>0</v>
      </c>
    </row>
    <row r="377" spans="2:6">
      <c r="B377" s="17">
        <v>374</v>
      </c>
      <c r="C377" s="116" t="s">
        <v>2053</v>
      </c>
      <c r="D377" s="204" t="s">
        <v>492</v>
      </c>
      <c r="E377" s="204" t="s">
        <v>225</v>
      </c>
      <c r="F377" s="148">
        <v>0</v>
      </c>
    </row>
    <row r="378" spans="2:6">
      <c r="B378" s="17">
        <v>375</v>
      </c>
      <c r="C378" s="116" t="s">
        <v>494</v>
      </c>
      <c r="D378" s="204" t="s">
        <v>495</v>
      </c>
      <c r="E378" s="204" t="s">
        <v>225</v>
      </c>
      <c r="F378" s="148">
        <v>0</v>
      </c>
    </row>
    <row r="379" spans="2:6">
      <c r="B379" s="17">
        <v>376</v>
      </c>
      <c r="C379" s="116" t="s">
        <v>2027</v>
      </c>
      <c r="D379" s="204" t="s">
        <v>407</v>
      </c>
      <c r="E379" s="204" t="s">
        <v>225</v>
      </c>
      <c r="F379" s="148">
        <v>0</v>
      </c>
    </row>
    <row r="380" spans="2:6">
      <c r="B380" s="17">
        <v>377</v>
      </c>
      <c r="C380" s="116" t="s">
        <v>762</v>
      </c>
      <c r="D380" s="204" t="s">
        <v>429</v>
      </c>
      <c r="E380" s="204" t="s">
        <v>225</v>
      </c>
      <c r="F380" s="148">
        <v>0</v>
      </c>
    </row>
    <row r="381" spans="2:6">
      <c r="B381" s="17">
        <v>378</v>
      </c>
      <c r="C381" s="116" t="s">
        <v>2078</v>
      </c>
      <c r="D381" s="204" t="s">
        <v>499</v>
      </c>
      <c r="E381" s="204" t="s">
        <v>225</v>
      </c>
      <c r="F381" s="148">
        <v>0</v>
      </c>
    </row>
    <row r="382" spans="2:6">
      <c r="B382" s="17">
        <v>379</v>
      </c>
      <c r="C382" s="116" t="s">
        <v>2000</v>
      </c>
      <c r="D382" s="204" t="s">
        <v>352</v>
      </c>
      <c r="E382" s="204" t="s">
        <v>225</v>
      </c>
      <c r="F382" s="148">
        <v>0</v>
      </c>
    </row>
    <row r="383" spans="2:6">
      <c r="B383" s="17">
        <v>380</v>
      </c>
      <c r="C383" s="116" t="s">
        <v>430</v>
      </c>
      <c r="D383" s="204" t="s">
        <v>431</v>
      </c>
      <c r="E383" s="204" t="s">
        <v>225</v>
      </c>
      <c r="F383" s="148">
        <v>0</v>
      </c>
    </row>
    <row r="384" spans="2:6">
      <c r="B384" s="17">
        <v>381</v>
      </c>
      <c r="C384" s="116" t="s">
        <v>504</v>
      </c>
      <c r="D384" s="204" t="s">
        <v>505</v>
      </c>
      <c r="E384" s="204" t="s">
        <v>225</v>
      </c>
      <c r="F384" s="148">
        <v>0</v>
      </c>
    </row>
    <row r="385" spans="2:6">
      <c r="B385" s="17">
        <v>382</v>
      </c>
      <c r="C385" s="116" t="s">
        <v>507</v>
      </c>
      <c r="D385" s="204" t="s">
        <v>508</v>
      </c>
      <c r="E385" s="204" t="s">
        <v>225</v>
      </c>
      <c r="F385" s="148">
        <v>0</v>
      </c>
    </row>
    <row r="386" spans="2:6">
      <c r="B386" s="17">
        <v>383</v>
      </c>
      <c r="C386" s="116" t="s">
        <v>510</v>
      </c>
      <c r="D386" s="204" t="s">
        <v>511</v>
      </c>
      <c r="E386" s="204" t="s">
        <v>225</v>
      </c>
      <c r="F386" s="148">
        <v>0</v>
      </c>
    </row>
    <row r="387" spans="2:6">
      <c r="B387" s="17">
        <v>384</v>
      </c>
      <c r="C387" s="116" t="s">
        <v>513</v>
      </c>
      <c r="D387" s="204" t="s">
        <v>514</v>
      </c>
      <c r="E387" s="204" t="s">
        <v>225</v>
      </c>
      <c r="F387" s="148">
        <v>0</v>
      </c>
    </row>
    <row r="388" spans="2:6">
      <c r="B388" s="17">
        <v>385</v>
      </c>
      <c r="C388" s="116" t="s">
        <v>791</v>
      </c>
      <c r="D388" s="204" t="s">
        <v>516</v>
      </c>
      <c r="E388" s="204" t="s">
        <v>225</v>
      </c>
      <c r="F388" s="148">
        <v>0</v>
      </c>
    </row>
    <row r="389" spans="2:6">
      <c r="B389" s="17">
        <v>386</v>
      </c>
      <c r="C389" s="116" t="s">
        <v>518</v>
      </c>
      <c r="D389" s="204" t="s">
        <v>519</v>
      </c>
      <c r="E389" s="204" t="s">
        <v>225</v>
      </c>
      <c r="F389" s="148">
        <v>0</v>
      </c>
    </row>
    <row r="390" spans="2:6">
      <c r="B390" s="17">
        <v>387</v>
      </c>
      <c r="C390" s="116" t="s">
        <v>1994</v>
      </c>
      <c r="D390" s="204" t="s">
        <v>521</v>
      </c>
      <c r="E390" s="204" t="s">
        <v>225</v>
      </c>
      <c r="F390" s="148">
        <v>0</v>
      </c>
    </row>
    <row r="391" spans="2:6">
      <c r="B391" s="17">
        <v>388</v>
      </c>
      <c r="C391" s="116" t="s">
        <v>523</v>
      </c>
      <c r="D391" s="204" t="s">
        <v>524</v>
      </c>
      <c r="E391" s="204" t="s">
        <v>225</v>
      </c>
      <c r="F391" s="148">
        <v>0</v>
      </c>
    </row>
    <row r="392" spans="2:6">
      <c r="B392" s="17">
        <v>389</v>
      </c>
      <c r="C392" s="116" t="s">
        <v>2008</v>
      </c>
      <c r="D392" s="204" t="s">
        <v>354</v>
      </c>
      <c r="E392" s="204" t="s">
        <v>225</v>
      </c>
      <c r="F392" s="148">
        <v>0</v>
      </c>
    </row>
    <row r="393" spans="2:6">
      <c r="B393" s="17">
        <v>390</v>
      </c>
      <c r="C393" s="116" t="s">
        <v>2079</v>
      </c>
      <c r="D393" s="204" t="s">
        <v>356</v>
      </c>
      <c r="E393" s="204" t="s">
        <v>225</v>
      </c>
      <c r="F393" s="148">
        <v>0</v>
      </c>
    </row>
    <row r="394" spans="2:6">
      <c r="B394" s="17">
        <v>391</v>
      </c>
      <c r="C394" s="116" t="s">
        <v>357</v>
      </c>
      <c r="D394" s="204" t="s">
        <v>358</v>
      </c>
      <c r="E394" s="204" t="s">
        <v>225</v>
      </c>
      <c r="F394" s="148">
        <v>0</v>
      </c>
    </row>
    <row r="395" spans="2:6">
      <c r="B395" s="17">
        <v>392</v>
      </c>
      <c r="C395" s="116" t="s">
        <v>359</v>
      </c>
      <c r="D395" s="204" t="s">
        <v>360</v>
      </c>
      <c r="E395" s="204" t="s">
        <v>225</v>
      </c>
      <c r="F395" s="148">
        <v>0</v>
      </c>
    </row>
    <row r="396" spans="2:6">
      <c r="B396" s="17">
        <v>393</v>
      </c>
      <c r="C396" s="116" t="s">
        <v>530</v>
      </c>
      <c r="D396" s="204" t="s">
        <v>531</v>
      </c>
      <c r="E396" s="204" t="s">
        <v>225</v>
      </c>
      <c r="F396" s="148">
        <v>0</v>
      </c>
    </row>
    <row r="397" spans="2:6">
      <c r="B397" s="17">
        <v>394</v>
      </c>
      <c r="C397" s="116" t="s">
        <v>533</v>
      </c>
      <c r="D397" s="204" t="s">
        <v>534</v>
      </c>
      <c r="E397" s="204" t="s">
        <v>225</v>
      </c>
      <c r="F397" s="148">
        <v>0</v>
      </c>
    </row>
    <row r="398" spans="2:6">
      <c r="B398" s="17">
        <v>395</v>
      </c>
      <c r="C398" s="116" t="s">
        <v>361</v>
      </c>
      <c r="D398" s="204" t="s">
        <v>362</v>
      </c>
      <c r="E398" s="204" t="s">
        <v>225</v>
      </c>
      <c r="F398" s="148">
        <v>0</v>
      </c>
    </row>
    <row r="399" spans="2:6">
      <c r="B399" s="17">
        <v>396</v>
      </c>
      <c r="C399" s="116" t="s">
        <v>361</v>
      </c>
      <c r="D399" s="204" t="s">
        <v>363</v>
      </c>
      <c r="E399" s="204" t="s">
        <v>225</v>
      </c>
      <c r="F399" s="148">
        <v>0</v>
      </c>
    </row>
    <row r="400" spans="2:6">
      <c r="B400" s="17">
        <v>397</v>
      </c>
      <c r="C400" s="116" t="s">
        <v>538</v>
      </c>
      <c r="D400" s="204" t="s">
        <v>539</v>
      </c>
      <c r="E400" s="204" t="s">
        <v>225</v>
      </c>
      <c r="F400" s="148">
        <v>0</v>
      </c>
    </row>
    <row r="401" spans="2:6">
      <c r="B401" s="17">
        <v>398</v>
      </c>
      <c r="C401" s="116" t="s">
        <v>541</v>
      </c>
      <c r="D401" s="204" t="s">
        <v>542</v>
      </c>
      <c r="E401" s="204" t="s">
        <v>225</v>
      </c>
      <c r="F401" s="148">
        <v>0</v>
      </c>
    </row>
    <row r="402" spans="2:6">
      <c r="B402" s="17">
        <v>399</v>
      </c>
      <c r="C402" s="116" t="s">
        <v>364</v>
      </c>
      <c r="D402" s="204" t="s">
        <v>365</v>
      </c>
      <c r="E402" s="204" t="s">
        <v>225</v>
      </c>
      <c r="F402" s="148">
        <v>0</v>
      </c>
    </row>
    <row r="403" spans="2:6">
      <c r="B403" s="17">
        <v>400</v>
      </c>
      <c r="C403" s="116" t="s">
        <v>2080</v>
      </c>
      <c r="D403" s="204" t="s">
        <v>545</v>
      </c>
      <c r="E403" s="204" t="s">
        <v>225</v>
      </c>
      <c r="F403" s="148">
        <v>0</v>
      </c>
    </row>
    <row r="404" spans="2:6">
      <c r="B404" s="17">
        <v>401</v>
      </c>
      <c r="C404" s="116" t="s">
        <v>547</v>
      </c>
      <c r="D404" s="204" t="s">
        <v>548</v>
      </c>
      <c r="E404" s="204" t="s">
        <v>225</v>
      </c>
      <c r="F404" s="148">
        <v>0</v>
      </c>
    </row>
    <row r="405" spans="2:6">
      <c r="B405" s="17">
        <v>402</v>
      </c>
      <c r="C405" s="116" t="s">
        <v>550</v>
      </c>
      <c r="D405" s="204" t="s">
        <v>551</v>
      </c>
      <c r="E405" s="204" t="s">
        <v>225</v>
      </c>
      <c r="F405" s="148">
        <v>0</v>
      </c>
    </row>
    <row r="406" spans="2:6">
      <c r="B406" s="17">
        <v>403</v>
      </c>
      <c r="C406" s="116" t="s">
        <v>553</v>
      </c>
      <c r="D406" s="204" t="s">
        <v>554</v>
      </c>
      <c r="E406" s="204" t="s">
        <v>225</v>
      </c>
      <c r="F406" s="148">
        <v>0</v>
      </c>
    </row>
    <row r="407" spans="2:6">
      <c r="B407" s="17">
        <v>404</v>
      </c>
      <c r="C407" s="116" t="s">
        <v>556</v>
      </c>
      <c r="D407" s="204" t="s">
        <v>557</v>
      </c>
      <c r="E407" s="204" t="s">
        <v>225</v>
      </c>
      <c r="F407" s="148">
        <v>0</v>
      </c>
    </row>
    <row r="408" spans="2:6">
      <c r="B408" s="17">
        <v>405</v>
      </c>
      <c r="C408" s="116" t="s">
        <v>559</v>
      </c>
      <c r="D408" s="204" t="s">
        <v>560</v>
      </c>
      <c r="E408" s="204" t="s">
        <v>225</v>
      </c>
      <c r="F408" s="148">
        <v>0</v>
      </c>
    </row>
    <row r="409" spans="2:6">
      <c r="B409" s="17">
        <v>406</v>
      </c>
      <c r="C409" s="116" t="s">
        <v>562</v>
      </c>
      <c r="D409" s="204" t="s">
        <v>563</v>
      </c>
      <c r="E409" s="204" t="s">
        <v>225</v>
      </c>
      <c r="F409" s="148">
        <v>0</v>
      </c>
    </row>
    <row r="410" spans="2:6">
      <c r="B410" s="17">
        <v>407</v>
      </c>
      <c r="C410" s="116" t="s">
        <v>565</v>
      </c>
      <c r="D410" s="204" t="s">
        <v>566</v>
      </c>
      <c r="E410" s="204" t="s">
        <v>225</v>
      </c>
      <c r="F410" s="148">
        <v>0</v>
      </c>
    </row>
    <row r="411" spans="2:6">
      <c r="B411" s="17">
        <v>408</v>
      </c>
      <c r="C411" s="116" t="s">
        <v>366</v>
      </c>
      <c r="D411" s="204" t="s">
        <v>367</v>
      </c>
      <c r="E411" s="204" t="s">
        <v>225</v>
      </c>
      <c r="F411" s="148">
        <v>0</v>
      </c>
    </row>
    <row r="412" spans="2:6">
      <c r="B412" s="17">
        <v>409</v>
      </c>
      <c r="C412" s="116" t="s">
        <v>368</v>
      </c>
      <c r="D412" s="204" t="s">
        <v>369</v>
      </c>
      <c r="E412" s="204" t="s">
        <v>225</v>
      </c>
      <c r="F412" s="148">
        <v>0</v>
      </c>
    </row>
    <row r="413" spans="2:6">
      <c r="B413" s="17">
        <v>410</v>
      </c>
      <c r="C413" s="116" t="s">
        <v>569</v>
      </c>
      <c r="D413" s="204" t="s">
        <v>570</v>
      </c>
      <c r="E413" s="204" t="s">
        <v>225</v>
      </c>
      <c r="F413" s="148">
        <v>0</v>
      </c>
    </row>
    <row r="414" spans="2:6">
      <c r="B414" s="17">
        <v>411</v>
      </c>
      <c r="C414" s="116" t="s">
        <v>370</v>
      </c>
      <c r="D414" s="204" t="s">
        <v>371</v>
      </c>
      <c r="E414" s="204" t="s">
        <v>225</v>
      </c>
      <c r="F414" s="148">
        <v>0</v>
      </c>
    </row>
    <row r="415" spans="2:6">
      <c r="B415" s="17">
        <v>412</v>
      </c>
      <c r="C415" s="116" t="s">
        <v>372</v>
      </c>
      <c r="D415" s="204" t="s">
        <v>373</v>
      </c>
      <c r="E415" s="204" t="s">
        <v>225</v>
      </c>
      <c r="F415" s="148">
        <v>0</v>
      </c>
    </row>
    <row r="416" spans="2:6">
      <c r="B416" s="17">
        <v>413</v>
      </c>
      <c r="C416" s="116" t="s">
        <v>374</v>
      </c>
      <c r="D416" s="204" t="s">
        <v>375</v>
      </c>
      <c r="E416" s="204" t="s">
        <v>225</v>
      </c>
      <c r="F416" s="148">
        <v>0</v>
      </c>
    </row>
    <row r="417" spans="2:6">
      <c r="B417" s="17">
        <v>414</v>
      </c>
      <c r="C417" s="116" t="s">
        <v>2081</v>
      </c>
      <c r="D417" s="204" t="s">
        <v>377</v>
      </c>
      <c r="E417" s="204" t="s">
        <v>225</v>
      </c>
      <c r="F417" s="148">
        <v>0</v>
      </c>
    </row>
    <row r="418" spans="2:6">
      <c r="B418" s="17">
        <v>415</v>
      </c>
      <c r="C418" s="116" t="s">
        <v>2024</v>
      </c>
      <c r="D418" s="204" t="s">
        <v>379</v>
      </c>
      <c r="E418" s="204" t="s">
        <v>225</v>
      </c>
      <c r="F418" s="148">
        <v>0</v>
      </c>
    </row>
    <row r="419" spans="2:6">
      <c r="B419" s="17">
        <v>416</v>
      </c>
      <c r="C419" s="116" t="s">
        <v>366</v>
      </c>
      <c r="D419" s="204" t="s">
        <v>574</v>
      </c>
      <c r="E419" s="204" t="s">
        <v>225</v>
      </c>
      <c r="F419" s="148">
        <v>0</v>
      </c>
    </row>
    <row r="420" spans="2:6">
      <c r="B420" s="17">
        <v>417</v>
      </c>
      <c r="C420" s="116" t="s">
        <v>576</v>
      </c>
      <c r="D420" s="204" t="s">
        <v>577</v>
      </c>
      <c r="E420" s="204" t="s">
        <v>225</v>
      </c>
      <c r="F420" s="148">
        <v>0</v>
      </c>
    </row>
    <row r="421" spans="2:6">
      <c r="B421" s="17">
        <v>418</v>
      </c>
      <c r="C421" s="116" t="s">
        <v>2048</v>
      </c>
      <c r="D421" s="204" t="s">
        <v>468</v>
      </c>
      <c r="E421" s="204" t="s">
        <v>225</v>
      </c>
      <c r="F421" s="148">
        <v>0</v>
      </c>
    </row>
    <row r="422" spans="2:6">
      <c r="B422" s="17">
        <v>419</v>
      </c>
      <c r="C422" s="116" t="s">
        <v>470</v>
      </c>
      <c r="D422" s="204" t="s">
        <v>580</v>
      </c>
      <c r="E422" s="204" t="s">
        <v>225</v>
      </c>
      <c r="F422" s="148">
        <v>0</v>
      </c>
    </row>
    <row r="423" spans="2:6">
      <c r="B423" s="17">
        <v>420</v>
      </c>
      <c r="C423" s="116" t="s">
        <v>380</v>
      </c>
      <c r="D423" s="204" t="s">
        <v>381</v>
      </c>
      <c r="E423" s="204" t="s">
        <v>225</v>
      </c>
      <c r="F423" s="148">
        <v>0</v>
      </c>
    </row>
    <row r="424" spans="2:6">
      <c r="B424" s="17">
        <v>421</v>
      </c>
      <c r="C424" s="116" t="s">
        <v>583</v>
      </c>
      <c r="D424" s="204" t="s">
        <v>584</v>
      </c>
      <c r="E424" s="204" t="s">
        <v>225</v>
      </c>
      <c r="F424" s="148">
        <v>0</v>
      </c>
    </row>
    <row r="425" spans="2:6">
      <c r="B425" s="17">
        <v>422</v>
      </c>
      <c r="C425" s="116" t="s">
        <v>456</v>
      </c>
      <c r="D425" s="204" t="s">
        <v>586</v>
      </c>
      <c r="E425" s="204" t="s">
        <v>225</v>
      </c>
      <c r="F425" s="148">
        <v>0</v>
      </c>
    </row>
    <row r="426" spans="2:6">
      <c r="B426" s="17">
        <v>423</v>
      </c>
      <c r="C426" s="116" t="s">
        <v>2082</v>
      </c>
      <c r="D426" s="204" t="s">
        <v>588</v>
      </c>
      <c r="E426" s="204" t="s">
        <v>225</v>
      </c>
      <c r="F426" s="148">
        <v>0</v>
      </c>
    </row>
    <row r="427" spans="2:6">
      <c r="B427" s="17">
        <v>424</v>
      </c>
      <c r="C427" s="116" t="s">
        <v>590</v>
      </c>
      <c r="D427" s="204" t="s">
        <v>591</v>
      </c>
      <c r="E427" s="204" t="s">
        <v>225</v>
      </c>
      <c r="F427" s="148">
        <v>0</v>
      </c>
    </row>
    <row r="428" spans="2:6">
      <c r="B428" s="17">
        <v>425</v>
      </c>
      <c r="C428" s="116" t="s">
        <v>2035</v>
      </c>
      <c r="D428" s="204" t="s">
        <v>594</v>
      </c>
      <c r="E428" s="204" t="s">
        <v>225</v>
      </c>
      <c r="F428" s="148">
        <v>0</v>
      </c>
    </row>
    <row r="429" spans="2:6">
      <c r="B429" s="17">
        <v>426</v>
      </c>
      <c r="C429" s="116" t="s">
        <v>779</v>
      </c>
      <c r="D429" s="204" t="s">
        <v>596</v>
      </c>
      <c r="E429" s="204" t="s">
        <v>225</v>
      </c>
      <c r="F429" s="148">
        <v>0</v>
      </c>
    </row>
    <row r="430" spans="2:6">
      <c r="B430" s="17">
        <v>427</v>
      </c>
      <c r="C430" s="116" t="s">
        <v>2036</v>
      </c>
      <c r="D430" s="204" t="s">
        <v>598</v>
      </c>
      <c r="E430" s="204" t="s">
        <v>225</v>
      </c>
      <c r="F430" s="148">
        <v>0</v>
      </c>
    </row>
    <row r="431" spans="2:6">
      <c r="B431" s="17">
        <v>428</v>
      </c>
      <c r="C431" s="116" t="s">
        <v>2038</v>
      </c>
      <c r="D431" s="204" t="s">
        <v>600</v>
      </c>
      <c r="E431" s="204" t="s">
        <v>225</v>
      </c>
      <c r="F431" s="148">
        <v>0</v>
      </c>
    </row>
    <row r="432" spans="2:6">
      <c r="B432" s="17">
        <v>429</v>
      </c>
      <c r="C432" s="116" t="s">
        <v>2083</v>
      </c>
      <c r="D432" s="204" t="s">
        <v>603</v>
      </c>
      <c r="E432" s="204" t="s">
        <v>225</v>
      </c>
      <c r="F432" s="148">
        <v>0</v>
      </c>
    </row>
    <row r="433" spans="2:6">
      <c r="B433" s="17">
        <v>430</v>
      </c>
      <c r="C433" s="116" t="s">
        <v>605</v>
      </c>
      <c r="D433" s="204" t="s">
        <v>606</v>
      </c>
      <c r="E433" s="204" t="s">
        <v>225</v>
      </c>
      <c r="F433" s="148">
        <v>0</v>
      </c>
    </row>
    <row r="434" spans="2:6">
      <c r="B434" s="17">
        <v>431</v>
      </c>
      <c r="C434" s="116" t="s">
        <v>608</v>
      </c>
      <c r="D434" s="204" t="s">
        <v>609</v>
      </c>
      <c r="E434" s="204" t="s">
        <v>225</v>
      </c>
      <c r="F434" s="148">
        <v>0</v>
      </c>
    </row>
    <row r="435" spans="2:6">
      <c r="B435" s="17">
        <v>432</v>
      </c>
      <c r="C435" s="116" t="s">
        <v>611</v>
      </c>
      <c r="D435" s="204" t="s">
        <v>612</v>
      </c>
      <c r="E435" s="204" t="s">
        <v>225</v>
      </c>
      <c r="F435" s="148">
        <v>0</v>
      </c>
    </row>
    <row r="436" spans="2:6">
      <c r="B436" s="17">
        <v>433</v>
      </c>
      <c r="C436" s="116" t="s">
        <v>382</v>
      </c>
      <c r="D436" s="204" t="s">
        <v>383</v>
      </c>
      <c r="E436" s="204" t="s">
        <v>225</v>
      </c>
      <c r="F436" s="148">
        <v>0</v>
      </c>
    </row>
    <row r="437" spans="2:6">
      <c r="B437" s="17">
        <v>434</v>
      </c>
      <c r="C437" s="116" t="s">
        <v>615</v>
      </c>
      <c r="D437" s="204" t="s">
        <v>616</v>
      </c>
      <c r="E437" s="204" t="s">
        <v>225</v>
      </c>
      <c r="F437" s="148">
        <v>0</v>
      </c>
    </row>
    <row r="438" spans="2:6">
      <c r="B438" s="17">
        <v>435</v>
      </c>
      <c r="C438" s="116" t="s">
        <v>2084</v>
      </c>
      <c r="D438" s="204" t="s">
        <v>618</v>
      </c>
      <c r="E438" s="204" t="s">
        <v>225</v>
      </c>
      <c r="F438" s="148">
        <v>0</v>
      </c>
    </row>
    <row r="439" spans="2:6">
      <c r="B439" s="17">
        <v>436</v>
      </c>
      <c r="C439" s="116" t="s">
        <v>620</v>
      </c>
      <c r="D439" s="204" t="s">
        <v>621</v>
      </c>
      <c r="E439" s="204" t="s">
        <v>225</v>
      </c>
      <c r="F439" s="148">
        <v>0</v>
      </c>
    </row>
    <row r="440" spans="2:6">
      <c r="B440" s="17">
        <v>437</v>
      </c>
      <c r="C440" s="116" t="s">
        <v>2085</v>
      </c>
      <c r="D440" s="204" t="s">
        <v>704</v>
      </c>
      <c r="E440" s="204" t="s">
        <v>225</v>
      </c>
      <c r="F440" s="148">
        <v>0</v>
      </c>
    </row>
    <row r="441" spans="2:6">
      <c r="B441" s="17">
        <v>438</v>
      </c>
      <c r="C441" s="116" t="s">
        <v>623</v>
      </c>
      <c r="D441" s="204" t="s">
        <v>2086</v>
      </c>
      <c r="E441" s="204" t="s">
        <v>225</v>
      </c>
      <c r="F441" s="148">
        <v>0</v>
      </c>
    </row>
    <row r="442" spans="2:6">
      <c r="B442" s="17">
        <v>439</v>
      </c>
      <c r="C442" s="116" t="s">
        <v>366</v>
      </c>
      <c r="D442" s="204" t="s">
        <v>2087</v>
      </c>
      <c r="E442" s="204" t="s">
        <v>225</v>
      </c>
      <c r="F442" s="148">
        <v>0</v>
      </c>
    </row>
    <row r="443" spans="2:6">
      <c r="B443" s="17">
        <v>440</v>
      </c>
      <c r="C443" s="116" t="s">
        <v>624</v>
      </c>
      <c r="D443" s="204" t="s">
        <v>2088</v>
      </c>
      <c r="E443" s="204" t="s">
        <v>225</v>
      </c>
      <c r="F443" s="148">
        <v>0</v>
      </c>
    </row>
    <row r="444" spans="2:6">
      <c r="B444" s="17">
        <v>441</v>
      </c>
      <c r="C444" s="116" t="s">
        <v>625</v>
      </c>
      <c r="D444" s="204" t="s">
        <v>2089</v>
      </c>
      <c r="E444" s="204" t="s">
        <v>225</v>
      </c>
      <c r="F444" s="148">
        <v>0</v>
      </c>
    </row>
    <row r="445" spans="2:6">
      <c r="B445" s="17">
        <v>442</v>
      </c>
      <c r="C445" s="116" t="s">
        <v>384</v>
      </c>
      <c r="D445" s="204" t="s">
        <v>385</v>
      </c>
      <c r="E445" s="204" t="s">
        <v>225</v>
      </c>
      <c r="F445" s="148">
        <v>0</v>
      </c>
    </row>
    <row r="446" spans="2:6">
      <c r="B446" s="17">
        <v>443</v>
      </c>
      <c r="C446" s="116" t="s">
        <v>2090</v>
      </c>
      <c r="D446" s="204" t="s">
        <v>432</v>
      </c>
      <c r="E446" s="204" t="s">
        <v>225</v>
      </c>
      <c r="F446" s="148">
        <v>0</v>
      </c>
    </row>
    <row r="447" spans="2:6">
      <c r="B447" s="17">
        <v>444</v>
      </c>
      <c r="C447" s="116" t="s">
        <v>1675</v>
      </c>
      <c r="D447" s="204" t="s">
        <v>501</v>
      </c>
      <c r="E447" s="204" t="s">
        <v>225</v>
      </c>
      <c r="F447" s="148">
        <v>0</v>
      </c>
    </row>
    <row r="448" spans="2:6">
      <c r="B448" s="17">
        <v>445</v>
      </c>
      <c r="C448" s="116" t="s">
        <v>2091</v>
      </c>
      <c r="D448" s="204" t="s">
        <v>1676</v>
      </c>
      <c r="E448" s="204" t="s">
        <v>225</v>
      </c>
      <c r="F448" s="148">
        <v>0</v>
      </c>
    </row>
    <row r="449" spans="2:6">
      <c r="B449" s="17">
        <v>446</v>
      </c>
      <c r="C449" s="116" t="s">
        <v>1928</v>
      </c>
      <c r="D449" s="204" t="s">
        <v>805</v>
      </c>
      <c r="E449" s="204" t="s">
        <v>225</v>
      </c>
      <c r="F449" s="148">
        <v>0</v>
      </c>
    </row>
    <row r="450" spans="2:6">
      <c r="B450" s="17">
        <v>447</v>
      </c>
      <c r="C450" s="116" t="s">
        <v>2092</v>
      </c>
      <c r="D450" s="204" t="s">
        <v>1677</v>
      </c>
      <c r="E450" s="204" t="s">
        <v>225</v>
      </c>
      <c r="F450" s="148">
        <v>0</v>
      </c>
    </row>
    <row r="451" spans="2:6">
      <c r="B451" s="17">
        <v>448</v>
      </c>
      <c r="C451" s="116" t="s">
        <v>1917</v>
      </c>
      <c r="D451" s="204" t="s">
        <v>1678</v>
      </c>
      <c r="E451" s="204" t="s">
        <v>225</v>
      </c>
      <c r="F451" s="148">
        <v>0</v>
      </c>
    </row>
    <row r="452" spans="2:6">
      <c r="B452" s="17">
        <v>449</v>
      </c>
      <c r="C452" s="116" t="s">
        <v>2093</v>
      </c>
      <c r="D452" s="204" t="s">
        <v>704</v>
      </c>
      <c r="E452" s="204" t="s">
        <v>225</v>
      </c>
      <c r="F452" s="148">
        <v>0</v>
      </c>
    </row>
    <row r="453" spans="2:6">
      <c r="B453" s="17">
        <v>450</v>
      </c>
      <c r="C453" s="116" t="s">
        <v>2094</v>
      </c>
      <c r="D453" s="204" t="s">
        <v>1679</v>
      </c>
      <c r="E453" s="204" t="s">
        <v>225</v>
      </c>
      <c r="F453" s="148">
        <v>0</v>
      </c>
    </row>
    <row r="454" spans="2:6">
      <c r="B454" s="17">
        <v>451</v>
      </c>
      <c r="C454" s="116" t="s">
        <v>2095</v>
      </c>
      <c r="D454" s="204" t="s">
        <v>1680</v>
      </c>
      <c r="E454" s="204" t="s">
        <v>225</v>
      </c>
      <c r="F454" s="148">
        <v>0</v>
      </c>
    </row>
    <row r="455" spans="2:6">
      <c r="B455" s="17">
        <v>452</v>
      </c>
      <c r="C455" s="116" t="s">
        <v>2096</v>
      </c>
      <c r="D455" s="204" t="s">
        <v>1681</v>
      </c>
      <c r="E455" s="204" t="s">
        <v>225</v>
      </c>
      <c r="F455" s="148">
        <v>0</v>
      </c>
    </row>
    <row r="456" spans="2:6">
      <c r="B456" s="17">
        <v>453</v>
      </c>
      <c r="C456" s="116" t="s">
        <v>454</v>
      </c>
      <c r="D456" s="204" t="s">
        <v>626</v>
      </c>
      <c r="E456" s="204" t="s">
        <v>225</v>
      </c>
      <c r="F456" s="148">
        <v>0</v>
      </c>
    </row>
    <row r="457" spans="2:6">
      <c r="B457" s="17">
        <v>454</v>
      </c>
      <c r="C457" s="116" t="s">
        <v>627</v>
      </c>
      <c r="D457" s="204" t="s">
        <v>628</v>
      </c>
      <c r="E457" s="204" t="s">
        <v>225</v>
      </c>
      <c r="F457" s="148">
        <v>0</v>
      </c>
    </row>
    <row r="458" spans="2:6">
      <c r="B458" s="17">
        <v>455</v>
      </c>
      <c r="C458" s="116" t="s">
        <v>629</v>
      </c>
      <c r="D458" s="204" t="s">
        <v>630</v>
      </c>
      <c r="E458" s="204" t="s">
        <v>225</v>
      </c>
      <c r="F458" s="148">
        <v>0</v>
      </c>
    </row>
    <row r="459" spans="2:6">
      <c r="B459" s="17">
        <v>456</v>
      </c>
      <c r="C459" s="116" t="s">
        <v>454</v>
      </c>
      <c r="D459" s="204" t="s">
        <v>633</v>
      </c>
      <c r="E459" s="204" t="s">
        <v>225</v>
      </c>
      <c r="F459" s="148">
        <v>0</v>
      </c>
    </row>
    <row r="460" spans="2:6">
      <c r="B460" s="17">
        <v>457</v>
      </c>
      <c r="C460" s="116" t="s">
        <v>629</v>
      </c>
      <c r="D460" s="204" t="s">
        <v>634</v>
      </c>
      <c r="E460" s="204" t="s">
        <v>225</v>
      </c>
      <c r="F460" s="148">
        <v>0</v>
      </c>
    </row>
    <row r="461" spans="2:6">
      <c r="B461" s="17">
        <v>458</v>
      </c>
      <c r="C461" s="116" t="s">
        <v>627</v>
      </c>
      <c r="D461" s="204" t="s">
        <v>635</v>
      </c>
      <c r="E461" s="204" t="s">
        <v>225</v>
      </c>
      <c r="F461" s="148">
        <v>0</v>
      </c>
    </row>
    <row r="462" spans="2:6">
      <c r="B462" s="17">
        <v>459</v>
      </c>
      <c r="C462" s="116" t="s">
        <v>636</v>
      </c>
      <c r="D462" s="204" t="s">
        <v>1682</v>
      </c>
      <c r="E462" s="204" t="s">
        <v>225</v>
      </c>
      <c r="F462" s="148">
        <v>0</v>
      </c>
    </row>
    <row r="463" spans="2:6">
      <c r="B463" s="17">
        <v>460</v>
      </c>
      <c r="C463" s="116" t="s">
        <v>454</v>
      </c>
      <c r="D463" s="204" t="s">
        <v>637</v>
      </c>
      <c r="E463" s="204" t="s">
        <v>225</v>
      </c>
      <c r="F463" s="148">
        <v>0</v>
      </c>
    </row>
    <row r="464" spans="2:6">
      <c r="B464" s="17">
        <v>461</v>
      </c>
      <c r="C464" s="116" t="s">
        <v>627</v>
      </c>
      <c r="D464" s="204" t="s">
        <v>638</v>
      </c>
      <c r="E464" s="204" t="s">
        <v>225</v>
      </c>
      <c r="F464" s="148">
        <v>0</v>
      </c>
    </row>
    <row r="465" spans="2:6">
      <c r="B465" s="17">
        <v>462</v>
      </c>
      <c r="C465" s="116" t="s">
        <v>454</v>
      </c>
      <c r="D465" s="204" t="s">
        <v>640</v>
      </c>
      <c r="E465" s="204" t="s">
        <v>225</v>
      </c>
      <c r="F465" s="148">
        <v>0</v>
      </c>
    </row>
    <row r="466" spans="2:6">
      <c r="B466" s="17">
        <v>463</v>
      </c>
      <c r="C466" s="116" t="s">
        <v>629</v>
      </c>
      <c r="D466" s="204" t="s">
        <v>643</v>
      </c>
      <c r="E466" s="204" t="s">
        <v>225</v>
      </c>
      <c r="F466" s="148">
        <v>0</v>
      </c>
    </row>
    <row r="467" spans="2:6">
      <c r="B467" s="17">
        <v>464</v>
      </c>
      <c r="C467" s="116" t="s">
        <v>631</v>
      </c>
      <c r="D467" s="204" t="s">
        <v>702</v>
      </c>
      <c r="E467" s="204" t="s">
        <v>225</v>
      </c>
      <c r="F467" s="148">
        <v>0</v>
      </c>
    </row>
    <row r="468" spans="2:6">
      <c r="B468" s="17">
        <v>465</v>
      </c>
      <c r="C468" s="116" t="s">
        <v>631</v>
      </c>
      <c r="D468" s="204" t="s">
        <v>639</v>
      </c>
      <c r="E468" s="204" t="s">
        <v>225</v>
      </c>
      <c r="F468" s="148">
        <v>0</v>
      </c>
    </row>
    <row r="469" spans="2:6">
      <c r="B469" s="17">
        <v>466</v>
      </c>
      <c r="C469" s="116" t="s">
        <v>631</v>
      </c>
      <c r="D469" s="204" t="s">
        <v>645</v>
      </c>
      <c r="E469" s="204" t="s">
        <v>225</v>
      </c>
      <c r="F469" s="148">
        <v>0</v>
      </c>
    </row>
    <row r="470" spans="2:6">
      <c r="B470" s="17">
        <v>467</v>
      </c>
      <c r="C470" s="116" t="s">
        <v>631</v>
      </c>
      <c r="D470" s="204" t="s">
        <v>642</v>
      </c>
      <c r="E470" s="204" t="s">
        <v>225</v>
      </c>
      <c r="F470" s="148">
        <v>0</v>
      </c>
    </row>
    <row r="471" spans="2:6">
      <c r="B471" s="17">
        <v>468</v>
      </c>
      <c r="C471" s="116" t="s">
        <v>631</v>
      </c>
      <c r="D471" s="204" t="s">
        <v>644</v>
      </c>
      <c r="E471" s="204" t="s">
        <v>225</v>
      </c>
      <c r="F471" s="148">
        <v>0</v>
      </c>
    </row>
    <row r="472" spans="2:6">
      <c r="B472" s="17">
        <v>469</v>
      </c>
      <c r="C472" s="116" t="s">
        <v>631</v>
      </c>
      <c r="D472" s="204" t="s">
        <v>701</v>
      </c>
      <c r="E472" s="204" t="s">
        <v>225</v>
      </c>
      <c r="F472" s="148">
        <v>0</v>
      </c>
    </row>
    <row r="473" spans="2:6">
      <c r="B473" s="17">
        <v>470</v>
      </c>
      <c r="C473" s="116" t="s">
        <v>631</v>
      </c>
      <c r="D473" s="204" t="s">
        <v>632</v>
      </c>
      <c r="E473" s="204" t="s">
        <v>225</v>
      </c>
      <c r="F473" s="148">
        <v>0</v>
      </c>
    </row>
    <row r="474" spans="2:6">
      <c r="B474" s="17">
        <v>471</v>
      </c>
      <c r="C474" s="116" t="s">
        <v>631</v>
      </c>
      <c r="D474" s="204" t="s">
        <v>646</v>
      </c>
      <c r="E474" s="204" t="s">
        <v>225</v>
      </c>
      <c r="F474" s="148">
        <v>0</v>
      </c>
    </row>
    <row r="475" spans="2:6">
      <c r="B475" s="17">
        <v>472</v>
      </c>
      <c r="C475" s="116" t="s">
        <v>631</v>
      </c>
      <c r="D475" s="204" t="s">
        <v>655</v>
      </c>
      <c r="E475" s="204" t="s">
        <v>225</v>
      </c>
      <c r="F475" s="148">
        <v>0</v>
      </c>
    </row>
    <row r="476" spans="2:6">
      <c r="B476" s="17">
        <v>473</v>
      </c>
      <c r="C476" s="116" t="s">
        <v>631</v>
      </c>
      <c r="D476" s="204" t="s">
        <v>699</v>
      </c>
      <c r="E476" s="204" t="s">
        <v>225</v>
      </c>
      <c r="F476" s="148">
        <v>0</v>
      </c>
    </row>
    <row r="477" spans="2:6">
      <c r="B477" s="17">
        <v>474</v>
      </c>
      <c r="C477" s="116" t="s">
        <v>454</v>
      </c>
      <c r="D477" s="204" t="s">
        <v>647</v>
      </c>
      <c r="E477" s="204" t="s">
        <v>225</v>
      </c>
      <c r="F477" s="148">
        <v>0</v>
      </c>
    </row>
    <row r="478" spans="2:6">
      <c r="B478" s="17">
        <v>475</v>
      </c>
      <c r="C478" s="116" t="s">
        <v>648</v>
      </c>
      <c r="D478" s="204" t="s">
        <v>649</v>
      </c>
      <c r="E478" s="204" t="s">
        <v>225</v>
      </c>
      <c r="F478" s="148">
        <v>0</v>
      </c>
    </row>
    <row r="479" spans="2:6">
      <c r="B479" s="17">
        <v>476</v>
      </c>
      <c r="C479" s="116" t="s">
        <v>650</v>
      </c>
      <c r="D479" s="204" t="s">
        <v>651</v>
      </c>
      <c r="E479" s="204" t="s">
        <v>225</v>
      </c>
      <c r="F479" s="148">
        <v>0</v>
      </c>
    </row>
    <row r="480" spans="2:6">
      <c r="B480" s="17">
        <v>477</v>
      </c>
      <c r="C480" s="116" t="s">
        <v>2097</v>
      </c>
      <c r="D480" s="204" t="s">
        <v>1683</v>
      </c>
      <c r="E480" s="204" t="s">
        <v>225</v>
      </c>
      <c r="F480" s="148">
        <v>0</v>
      </c>
    </row>
    <row r="481" spans="2:6">
      <c r="B481" s="17">
        <v>478</v>
      </c>
      <c r="C481" s="116" t="s">
        <v>653</v>
      </c>
      <c r="D481" s="204" t="s">
        <v>654</v>
      </c>
      <c r="E481" s="204" t="s">
        <v>225</v>
      </c>
      <c r="F481" s="148">
        <v>0</v>
      </c>
    </row>
    <row r="482" spans="2:6">
      <c r="B482" s="17">
        <v>479</v>
      </c>
      <c r="C482" s="116" t="s">
        <v>656</v>
      </c>
      <c r="D482" s="204" t="s">
        <v>1684</v>
      </c>
      <c r="E482" s="204" t="s">
        <v>225</v>
      </c>
      <c r="F482" s="148">
        <v>0</v>
      </c>
    </row>
    <row r="483" spans="2:6">
      <c r="B483" s="17">
        <v>480</v>
      </c>
      <c r="C483" s="116" t="s">
        <v>1943</v>
      </c>
      <c r="D483" s="204" t="s">
        <v>1944</v>
      </c>
      <c r="E483" s="204" t="s">
        <v>225</v>
      </c>
      <c r="F483" s="148">
        <v>0</v>
      </c>
    </row>
    <row r="484" spans="2:6">
      <c r="B484" s="17">
        <v>481</v>
      </c>
      <c r="C484" s="116" t="s">
        <v>662</v>
      </c>
      <c r="D484" s="204" t="s">
        <v>1688</v>
      </c>
      <c r="E484" s="204" t="s">
        <v>225</v>
      </c>
      <c r="F484" s="148">
        <v>0</v>
      </c>
    </row>
    <row r="485" spans="2:6">
      <c r="B485" s="17">
        <v>482</v>
      </c>
      <c r="C485" s="116" t="s">
        <v>669</v>
      </c>
      <c r="D485" s="204" t="s">
        <v>1691</v>
      </c>
      <c r="E485" s="204" t="s">
        <v>225</v>
      </c>
      <c r="F485" s="148">
        <v>0</v>
      </c>
    </row>
    <row r="486" spans="2:6">
      <c r="B486" s="17">
        <v>483</v>
      </c>
      <c r="C486" s="116" t="s">
        <v>660</v>
      </c>
      <c r="D486" s="204" t="s">
        <v>1686</v>
      </c>
      <c r="E486" s="204" t="s">
        <v>225</v>
      </c>
      <c r="F486" s="148">
        <v>0</v>
      </c>
    </row>
    <row r="487" spans="2:6">
      <c r="B487" s="17">
        <v>484</v>
      </c>
      <c r="C487" s="116" t="s">
        <v>664</v>
      </c>
      <c r="D487" s="204" t="s">
        <v>1689</v>
      </c>
      <c r="E487" s="204" t="s">
        <v>225</v>
      </c>
      <c r="F487" s="148">
        <v>0</v>
      </c>
    </row>
    <row r="488" spans="2:6">
      <c r="B488" s="17">
        <v>485</v>
      </c>
      <c r="C488" s="116" t="s">
        <v>687</v>
      </c>
      <c r="D488" s="204" t="s">
        <v>687</v>
      </c>
      <c r="E488" s="204" t="s">
        <v>225</v>
      </c>
      <c r="F488" s="148">
        <v>0</v>
      </c>
    </row>
    <row r="489" spans="2:6">
      <c r="B489" s="17">
        <v>486</v>
      </c>
      <c r="C489" s="116" t="s">
        <v>685</v>
      </c>
      <c r="D489" s="204" t="s">
        <v>685</v>
      </c>
      <c r="E489" s="204" t="s">
        <v>225</v>
      </c>
      <c r="F489" s="148">
        <v>0</v>
      </c>
    </row>
    <row r="490" spans="2:6">
      <c r="B490" s="17">
        <v>487</v>
      </c>
      <c r="C490" s="116" t="s">
        <v>659</v>
      </c>
      <c r="D490" s="204" t="s">
        <v>659</v>
      </c>
      <c r="E490" s="204" t="s">
        <v>225</v>
      </c>
      <c r="F490" s="148">
        <v>0</v>
      </c>
    </row>
    <row r="491" spans="2:6">
      <c r="B491" s="17">
        <v>488</v>
      </c>
      <c r="C491" s="116" t="s">
        <v>686</v>
      </c>
      <c r="D491" s="204" t="s">
        <v>686</v>
      </c>
      <c r="E491" s="204" t="s">
        <v>225</v>
      </c>
      <c r="F491" s="148">
        <v>0</v>
      </c>
    </row>
    <row r="492" spans="2:6">
      <c r="B492" s="17">
        <v>489</v>
      </c>
      <c r="C492" s="116" t="s">
        <v>652</v>
      </c>
      <c r="D492" s="204" t="s">
        <v>652</v>
      </c>
      <c r="E492" s="204" t="s">
        <v>225</v>
      </c>
      <c r="F492" s="148">
        <v>0</v>
      </c>
    </row>
    <row r="493" spans="2:6">
      <c r="B493" s="17">
        <v>490</v>
      </c>
      <c r="C493" s="116" t="s">
        <v>657</v>
      </c>
      <c r="D493" s="204" t="s">
        <v>657</v>
      </c>
      <c r="E493" s="204" t="s">
        <v>225</v>
      </c>
      <c r="F493" s="148">
        <v>0</v>
      </c>
    </row>
    <row r="494" spans="2:6">
      <c r="B494" s="17">
        <v>491</v>
      </c>
      <c r="C494" s="116" t="s">
        <v>410</v>
      </c>
      <c r="D494" s="204" t="s">
        <v>411</v>
      </c>
      <c r="E494" s="204" t="s">
        <v>225</v>
      </c>
      <c r="F494" s="148">
        <v>0</v>
      </c>
    </row>
    <row r="495" spans="2:6">
      <c r="B495" s="17">
        <v>492</v>
      </c>
      <c r="C495" s="116" t="s">
        <v>2098</v>
      </c>
      <c r="D495" s="204" t="s">
        <v>658</v>
      </c>
      <c r="E495" s="204" t="s">
        <v>225</v>
      </c>
      <c r="F495" s="148">
        <v>0</v>
      </c>
    </row>
    <row r="496" spans="2:6">
      <c r="B496" s="17">
        <v>493</v>
      </c>
      <c r="C496" s="116" t="s">
        <v>2099</v>
      </c>
      <c r="D496" s="204" t="s">
        <v>1685</v>
      </c>
      <c r="E496" s="204" t="s">
        <v>225</v>
      </c>
      <c r="F496" s="148">
        <v>0</v>
      </c>
    </row>
    <row r="497" spans="2:6">
      <c r="B497" s="17">
        <v>494</v>
      </c>
      <c r="C497" s="116" t="s">
        <v>661</v>
      </c>
      <c r="D497" s="204" t="s">
        <v>1687</v>
      </c>
      <c r="E497" s="204" t="s">
        <v>225</v>
      </c>
      <c r="F497" s="148">
        <v>0</v>
      </c>
    </row>
    <row r="498" spans="2:6">
      <c r="B498" s="17">
        <v>495</v>
      </c>
      <c r="C498" s="116" t="s">
        <v>663</v>
      </c>
      <c r="D498" s="204" t="s">
        <v>803</v>
      </c>
      <c r="E498" s="204" t="s">
        <v>225</v>
      </c>
      <c r="F498" s="148">
        <v>0</v>
      </c>
    </row>
    <row r="499" spans="2:6">
      <c r="B499" s="17">
        <v>496</v>
      </c>
      <c r="C499" s="116" t="s">
        <v>2100</v>
      </c>
      <c r="D499" s="204" t="s">
        <v>1690</v>
      </c>
      <c r="E499" s="204" t="s">
        <v>225</v>
      </c>
      <c r="F499" s="148">
        <v>0</v>
      </c>
    </row>
    <row r="500" spans="2:6">
      <c r="B500" s="17">
        <v>497</v>
      </c>
      <c r="C500" s="116" t="s">
        <v>665</v>
      </c>
      <c r="D500" s="204" t="s">
        <v>666</v>
      </c>
      <c r="E500" s="204" t="s">
        <v>225</v>
      </c>
      <c r="F500" s="148">
        <v>0</v>
      </c>
    </row>
    <row r="501" spans="2:6">
      <c r="B501" s="17">
        <v>498</v>
      </c>
      <c r="C501" s="116" t="s">
        <v>667</v>
      </c>
      <c r="D501" s="204" t="s">
        <v>668</v>
      </c>
      <c r="E501" s="204" t="s">
        <v>225</v>
      </c>
      <c r="F501" s="148">
        <v>0</v>
      </c>
    </row>
    <row r="502" spans="2:6">
      <c r="B502" s="17">
        <v>499</v>
      </c>
      <c r="C502" s="116" t="s">
        <v>670</v>
      </c>
      <c r="D502" s="204" t="s">
        <v>671</v>
      </c>
      <c r="E502" s="204" t="s">
        <v>225</v>
      </c>
      <c r="F502" s="148">
        <v>0</v>
      </c>
    </row>
    <row r="503" spans="2:6">
      <c r="B503" s="17">
        <v>500</v>
      </c>
      <c r="C503" s="116" t="s">
        <v>672</v>
      </c>
      <c r="D503" s="204" t="s">
        <v>672</v>
      </c>
      <c r="E503" s="204" t="s">
        <v>225</v>
      </c>
      <c r="F503" s="148">
        <v>0</v>
      </c>
    </row>
    <row r="504" spans="2:6">
      <c r="B504" s="17">
        <v>501</v>
      </c>
      <c r="C504" s="116" t="s">
        <v>673</v>
      </c>
      <c r="D504" s="204" t="s">
        <v>673</v>
      </c>
      <c r="E504" s="204" t="s">
        <v>225</v>
      </c>
      <c r="F504" s="148">
        <v>0</v>
      </c>
    </row>
    <row r="505" spans="2:6">
      <c r="B505" s="17">
        <v>502</v>
      </c>
      <c r="C505" s="116" t="s">
        <v>1692</v>
      </c>
      <c r="D505" s="204" t="s">
        <v>1693</v>
      </c>
      <c r="E505" s="204" t="s">
        <v>225</v>
      </c>
      <c r="F505" s="148">
        <v>0</v>
      </c>
    </row>
    <row r="506" spans="2:6">
      <c r="B506" s="17">
        <v>503</v>
      </c>
      <c r="C506" s="116" t="s">
        <v>674</v>
      </c>
      <c r="D506" s="204" t="s">
        <v>675</v>
      </c>
      <c r="E506" s="204" t="s">
        <v>225</v>
      </c>
      <c r="F506" s="148">
        <v>0</v>
      </c>
    </row>
    <row r="507" spans="2:6">
      <c r="B507" s="17">
        <v>504</v>
      </c>
      <c r="C507" s="116" t="s">
        <v>676</v>
      </c>
      <c r="D507" s="204" t="s">
        <v>677</v>
      </c>
      <c r="E507" s="204" t="s">
        <v>225</v>
      </c>
      <c r="F507" s="148">
        <v>0</v>
      </c>
    </row>
    <row r="508" spans="2:6">
      <c r="B508" s="17">
        <v>505</v>
      </c>
      <c r="C508" s="116" t="s">
        <v>678</v>
      </c>
      <c r="D508" s="204" t="s">
        <v>679</v>
      </c>
      <c r="E508" s="204" t="s">
        <v>225</v>
      </c>
      <c r="F508" s="148">
        <v>0</v>
      </c>
    </row>
    <row r="509" spans="2:6">
      <c r="B509" s="17">
        <v>506</v>
      </c>
      <c r="C509" s="116" t="s">
        <v>680</v>
      </c>
      <c r="D509" s="204" t="s">
        <v>681</v>
      </c>
      <c r="E509" s="204" t="s">
        <v>225</v>
      </c>
      <c r="F509" s="148">
        <v>0</v>
      </c>
    </row>
    <row r="510" spans="2:6">
      <c r="B510" s="17">
        <v>507</v>
      </c>
      <c r="C510" s="116" t="s">
        <v>682</v>
      </c>
      <c r="D510" s="204" t="s">
        <v>683</v>
      </c>
      <c r="E510" s="204" t="s">
        <v>225</v>
      </c>
      <c r="F510" s="148">
        <v>0</v>
      </c>
    </row>
    <row r="511" spans="2:6">
      <c r="B511" s="17">
        <v>508</v>
      </c>
      <c r="C511" s="116" t="s">
        <v>822</v>
      </c>
      <c r="D511" s="204" t="s">
        <v>823</v>
      </c>
      <c r="E511" s="204" t="s">
        <v>225</v>
      </c>
      <c r="F511" s="148">
        <v>0</v>
      </c>
    </row>
    <row r="512" spans="2:6">
      <c r="B512" s="17">
        <v>509</v>
      </c>
      <c r="C512" s="116" t="s">
        <v>414</v>
      </c>
      <c r="D512" s="204" t="s">
        <v>415</v>
      </c>
      <c r="E512" s="204" t="s">
        <v>225</v>
      </c>
      <c r="F512" s="148">
        <v>0</v>
      </c>
    </row>
    <row r="513" spans="2:6">
      <c r="B513" s="17">
        <v>510</v>
      </c>
      <c r="C513" s="116" t="s">
        <v>684</v>
      </c>
      <c r="D513" s="204" t="s">
        <v>918</v>
      </c>
      <c r="E513" s="204" t="s">
        <v>225</v>
      </c>
      <c r="F513" s="148">
        <v>0</v>
      </c>
    </row>
    <row r="514" spans="2:6">
      <c r="B514" s="17">
        <v>511</v>
      </c>
      <c r="C514" s="116" t="s">
        <v>688</v>
      </c>
      <c r="D514" s="204" t="s">
        <v>874</v>
      </c>
      <c r="E514" s="204" t="s">
        <v>225</v>
      </c>
      <c r="F514" s="148">
        <v>0</v>
      </c>
    </row>
    <row r="515" spans="2:6">
      <c r="B515" s="17">
        <v>512</v>
      </c>
      <c r="C515" s="116" t="s">
        <v>689</v>
      </c>
      <c r="D515" s="204" t="s">
        <v>2101</v>
      </c>
      <c r="E515" s="204" t="s">
        <v>225</v>
      </c>
      <c r="F515" s="148">
        <v>0</v>
      </c>
    </row>
    <row r="516" spans="2:6">
      <c r="B516" s="17">
        <v>513</v>
      </c>
      <c r="C516" s="116" t="s">
        <v>2102</v>
      </c>
      <c r="D516" s="204" t="s">
        <v>690</v>
      </c>
      <c r="E516" s="204" t="s">
        <v>225</v>
      </c>
      <c r="F516" s="148">
        <v>0</v>
      </c>
    </row>
    <row r="517" spans="2:6">
      <c r="B517" s="17">
        <v>514</v>
      </c>
      <c r="C517" s="116" t="s">
        <v>2103</v>
      </c>
      <c r="D517" s="204" t="s">
        <v>692</v>
      </c>
      <c r="E517" s="204" t="s">
        <v>225</v>
      </c>
      <c r="F517" s="148">
        <v>0</v>
      </c>
    </row>
    <row r="518" spans="2:6">
      <c r="B518" s="17">
        <v>515</v>
      </c>
      <c r="C518" s="116" t="s">
        <v>650</v>
      </c>
      <c r="D518" s="204" t="s">
        <v>693</v>
      </c>
      <c r="E518" s="204" t="s">
        <v>225</v>
      </c>
      <c r="F518" s="148">
        <v>0</v>
      </c>
    </row>
    <row r="519" spans="2:6">
      <c r="B519" s="17">
        <v>516</v>
      </c>
      <c r="C519" s="116" t="s">
        <v>454</v>
      </c>
      <c r="D519" s="204" t="s">
        <v>694</v>
      </c>
      <c r="E519" s="204" t="s">
        <v>225</v>
      </c>
      <c r="F519" s="148">
        <v>0</v>
      </c>
    </row>
    <row r="520" spans="2:6">
      <c r="B520" s="17">
        <v>517</v>
      </c>
      <c r="C520" s="116" t="s">
        <v>695</v>
      </c>
      <c r="D520" s="204" t="s">
        <v>696</v>
      </c>
      <c r="E520" s="204" t="s">
        <v>225</v>
      </c>
      <c r="F520" s="148">
        <v>0</v>
      </c>
    </row>
    <row r="521" spans="2:6">
      <c r="B521" s="17">
        <v>518</v>
      </c>
      <c r="C521" s="116" t="s">
        <v>697</v>
      </c>
      <c r="D521" s="204" t="s">
        <v>698</v>
      </c>
      <c r="E521" s="204" t="s">
        <v>225</v>
      </c>
      <c r="F521" s="148">
        <v>0</v>
      </c>
    </row>
    <row r="522" spans="2:6">
      <c r="B522" s="17">
        <v>519</v>
      </c>
      <c r="C522" s="116" t="s">
        <v>627</v>
      </c>
      <c r="D522" s="204" t="s">
        <v>700</v>
      </c>
      <c r="E522" s="204" t="s">
        <v>225</v>
      </c>
      <c r="F522" s="148">
        <v>0</v>
      </c>
    </row>
    <row r="523" spans="2:6">
      <c r="B523" s="17">
        <v>520</v>
      </c>
      <c r="C523" s="116" t="s">
        <v>627</v>
      </c>
      <c r="D523" s="204" t="s">
        <v>2104</v>
      </c>
      <c r="E523" s="204" t="s">
        <v>225</v>
      </c>
      <c r="F523" s="148">
        <v>0</v>
      </c>
    </row>
    <row r="524" spans="2:6">
      <c r="B524" s="17">
        <v>521</v>
      </c>
      <c r="C524" s="116" t="s">
        <v>703</v>
      </c>
      <c r="D524" s="204" t="s">
        <v>704</v>
      </c>
      <c r="E524" s="204" t="s">
        <v>225</v>
      </c>
      <c r="F524" s="148">
        <v>0</v>
      </c>
    </row>
    <row r="525" spans="2:6">
      <c r="B525" s="17">
        <v>522</v>
      </c>
      <c r="C525" s="116" t="s">
        <v>1694</v>
      </c>
      <c r="D525" s="204" t="s">
        <v>804</v>
      </c>
      <c r="E525" s="204" t="s">
        <v>225</v>
      </c>
      <c r="F525" s="148">
        <v>0</v>
      </c>
    </row>
    <row r="526" spans="2:6">
      <c r="B526" s="17">
        <v>523</v>
      </c>
      <c r="C526" s="116" t="s">
        <v>705</v>
      </c>
      <c r="D526" s="204" t="s">
        <v>704</v>
      </c>
      <c r="E526" s="204" t="s">
        <v>225</v>
      </c>
      <c r="F526" s="148">
        <v>0</v>
      </c>
    </row>
    <row r="527" spans="2:6">
      <c r="B527" s="17">
        <v>524</v>
      </c>
      <c r="C527" s="116" t="s">
        <v>706</v>
      </c>
      <c r="D527" s="204" t="s">
        <v>704</v>
      </c>
      <c r="E527" s="204" t="s">
        <v>225</v>
      </c>
      <c r="F527" s="148">
        <v>0</v>
      </c>
    </row>
    <row r="528" spans="2:6">
      <c r="B528" s="17">
        <v>525</v>
      </c>
      <c r="C528" s="116" t="s">
        <v>2069</v>
      </c>
      <c r="D528" s="204" t="s">
        <v>842</v>
      </c>
      <c r="E528" s="204" t="s">
        <v>225</v>
      </c>
      <c r="F528" s="148">
        <v>0</v>
      </c>
    </row>
    <row r="529" spans="2:6">
      <c r="B529" s="17">
        <v>526</v>
      </c>
      <c r="C529" s="116" t="s">
        <v>2070</v>
      </c>
      <c r="D529" s="204" t="s">
        <v>845</v>
      </c>
      <c r="E529" s="204" t="s">
        <v>225</v>
      </c>
      <c r="F529" s="148">
        <v>0</v>
      </c>
    </row>
    <row r="530" spans="2:6">
      <c r="B530" s="17">
        <v>527</v>
      </c>
      <c r="C530" s="116" t="s">
        <v>707</v>
      </c>
      <c r="D530" s="204" t="s">
        <v>708</v>
      </c>
      <c r="E530" s="204" t="s">
        <v>225</v>
      </c>
      <c r="F530" s="148">
        <v>0</v>
      </c>
    </row>
    <row r="531" spans="2:6">
      <c r="B531" s="17">
        <v>528</v>
      </c>
      <c r="C531" s="116" t="s">
        <v>2105</v>
      </c>
      <c r="D531" s="204" t="s">
        <v>709</v>
      </c>
      <c r="E531" s="204" t="s">
        <v>225</v>
      </c>
      <c r="F531" s="148">
        <v>0</v>
      </c>
    </row>
    <row r="532" spans="2:6">
      <c r="B532" s="17">
        <v>529</v>
      </c>
      <c r="C532" s="116" t="s">
        <v>710</v>
      </c>
      <c r="D532" s="204" t="s">
        <v>711</v>
      </c>
      <c r="E532" s="204" t="s">
        <v>225</v>
      </c>
      <c r="F532" s="148">
        <v>0</v>
      </c>
    </row>
    <row r="533" spans="2:6">
      <c r="B533" s="17">
        <v>530</v>
      </c>
      <c r="C533" s="116" t="s">
        <v>712</v>
      </c>
      <c r="D533" s="204" t="s">
        <v>713</v>
      </c>
      <c r="E533" s="204" t="s">
        <v>225</v>
      </c>
      <c r="F533" s="148">
        <v>0</v>
      </c>
    </row>
    <row r="534" spans="2:6">
      <c r="B534" s="17">
        <v>531</v>
      </c>
      <c r="C534" s="116" t="s">
        <v>714</v>
      </c>
      <c r="D534" s="204" t="s">
        <v>715</v>
      </c>
      <c r="E534" s="204" t="s">
        <v>225</v>
      </c>
      <c r="F534" s="148">
        <v>0</v>
      </c>
    </row>
    <row r="535" spans="2:6">
      <c r="B535" s="17">
        <v>532</v>
      </c>
      <c r="C535" s="116" t="s">
        <v>716</v>
      </c>
      <c r="D535" s="204" t="s">
        <v>717</v>
      </c>
      <c r="E535" s="204" t="s">
        <v>225</v>
      </c>
      <c r="F535" s="148">
        <v>0</v>
      </c>
    </row>
    <row r="536" spans="2:6">
      <c r="B536" s="17">
        <v>533</v>
      </c>
      <c r="C536" s="116" t="s">
        <v>718</v>
      </c>
      <c r="D536" s="204" t="s">
        <v>719</v>
      </c>
      <c r="E536" s="204" t="s">
        <v>225</v>
      </c>
      <c r="F536" s="148">
        <v>0</v>
      </c>
    </row>
    <row r="537" spans="2:6">
      <c r="B537" s="17">
        <v>534</v>
      </c>
      <c r="C537" s="116" t="s">
        <v>720</v>
      </c>
      <c r="D537" s="204" t="s">
        <v>2106</v>
      </c>
      <c r="E537" s="204" t="s">
        <v>225</v>
      </c>
      <c r="F537" s="148">
        <v>0</v>
      </c>
    </row>
    <row r="538" spans="2:6">
      <c r="B538" s="17">
        <v>535</v>
      </c>
      <c r="C538" s="116" t="s">
        <v>721</v>
      </c>
      <c r="D538" s="204" t="s">
        <v>722</v>
      </c>
      <c r="E538" s="204" t="s">
        <v>225</v>
      </c>
      <c r="F538" s="148">
        <v>0</v>
      </c>
    </row>
    <row r="539" spans="2:6">
      <c r="B539" s="17">
        <v>536</v>
      </c>
      <c r="C539" s="116" t="s">
        <v>723</v>
      </c>
      <c r="D539" s="204" t="s">
        <v>724</v>
      </c>
      <c r="E539" s="204" t="s">
        <v>225</v>
      </c>
      <c r="F539" s="148">
        <v>0</v>
      </c>
    </row>
    <row r="540" spans="2:6">
      <c r="B540" s="17">
        <v>537</v>
      </c>
      <c r="C540" s="116" t="s">
        <v>2107</v>
      </c>
      <c r="D540" s="204" t="s">
        <v>725</v>
      </c>
      <c r="E540" s="204" t="s">
        <v>225</v>
      </c>
      <c r="F540" s="148">
        <v>0</v>
      </c>
    </row>
    <row r="541" spans="2:6">
      <c r="B541" s="17">
        <v>538</v>
      </c>
      <c r="C541" s="116" t="s">
        <v>726</v>
      </c>
      <c r="D541" s="204" t="s">
        <v>727</v>
      </c>
      <c r="E541" s="204" t="s">
        <v>225</v>
      </c>
      <c r="F541" s="148">
        <v>0</v>
      </c>
    </row>
    <row r="542" spans="2:6">
      <c r="B542" s="17">
        <v>539</v>
      </c>
      <c r="C542" s="116" t="s">
        <v>728</v>
      </c>
      <c r="D542" s="204" t="s">
        <v>729</v>
      </c>
      <c r="E542" s="204" t="s">
        <v>225</v>
      </c>
      <c r="F542" s="148">
        <v>0</v>
      </c>
    </row>
    <row r="543" spans="2:6">
      <c r="B543" s="17">
        <v>540</v>
      </c>
      <c r="C543" s="116" t="s">
        <v>730</v>
      </c>
      <c r="D543" s="204" t="s">
        <v>731</v>
      </c>
      <c r="E543" s="204" t="s">
        <v>225</v>
      </c>
      <c r="F543" s="148">
        <v>0</v>
      </c>
    </row>
    <row r="544" spans="2:6">
      <c r="B544" s="17">
        <v>541</v>
      </c>
      <c r="C544" s="116" t="s">
        <v>732</v>
      </c>
      <c r="D544" s="204" t="s">
        <v>733</v>
      </c>
      <c r="E544" s="204" t="s">
        <v>225</v>
      </c>
      <c r="F544" s="148">
        <v>0</v>
      </c>
    </row>
    <row r="545" spans="2:6">
      <c r="B545" s="17">
        <v>542</v>
      </c>
      <c r="C545" s="116" t="s">
        <v>734</v>
      </c>
      <c r="D545" s="204" t="s">
        <v>735</v>
      </c>
      <c r="E545" s="204" t="s">
        <v>225</v>
      </c>
      <c r="F545" s="148">
        <v>0</v>
      </c>
    </row>
    <row r="546" spans="2:6">
      <c r="B546" s="17">
        <v>543</v>
      </c>
      <c r="C546" s="116" t="s">
        <v>736</v>
      </c>
      <c r="D546" s="204" t="s">
        <v>737</v>
      </c>
      <c r="E546" s="204" t="s">
        <v>225</v>
      </c>
      <c r="F546" s="148">
        <v>0</v>
      </c>
    </row>
    <row r="547" spans="2:6">
      <c r="B547" s="17">
        <v>544</v>
      </c>
      <c r="C547" s="116" t="s">
        <v>736</v>
      </c>
      <c r="D547" s="204" t="s">
        <v>738</v>
      </c>
      <c r="E547" s="204" t="s">
        <v>225</v>
      </c>
      <c r="F547" s="148">
        <v>0</v>
      </c>
    </row>
    <row r="548" spans="2:6">
      <c r="B548" s="17">
        <v>545</v>
      </c>
      <c r="C548" s="116" t="s">
        <v>739</v>
      </c>
      <c r="D548" s="204" t="s">
        <v>740</v>
      </c>
      <c r="E548" s="204" t="s">
        <v>225</v>
      </c>
      <c r="F548" s="148">
        <v>0</v>
      </c>
    </row>
    <row r="549" spans="2:6">
      <c r="B549" s="17">
        <v>546</v>
      </c>
      <c r="C549" s="116" t="s">
        <v>739</v>
      </c>
      <c r="D549" s="204" t="s">
        <v>741</v>
      </c>
      <c r="E549" s="204" t="s">
        <v>225</v>
      </c>
      <c r="F549" s="148">
        <v>0</v>
      </c>
    </row>
    <row r="550" spans="2:6">
      <c r="B550" s="17">
        <v>547</v>
      </c>
      <c r="C550" s="116" t="s">
        <v>742</v>
      </c>
      <c r="D550" s="204" t="s">
        <v>743</v>
      </c>
      <c r="E550" s="204" t="s">
        <v>225</v>
      </c>
      <c r="F550" s="148">
        <v>0</v>
      </c>
    </row>
    <row r="551" spans="2:6">
      <c r="B551" s="17">
        <v>548</v>
      </c>
      <c r="C551" s="116" t="s">
        <v>739</v>
      </c>
      <c r="D551" s="204" t="s">
        <v>744</v>
      </c>
      <c r="E551" s="204" t="s">
        <v>225</v>
      </c>
      <c r="F551" s="148">
        <v>0</v>
      </c>
    </row>
    <row r="552" spans="2:6">
      <c r="B552" s="17">
        <v>549</v>
      </c>
      <c r="C552" s="116" t="s">
        <v>745</v>
      </c>
      <c r="D552" s="204" t="s">
        <v>746</v>
      </c>
      <c r="E552" s="204" t="s">
        <v>225</v>
      </c>
      <c r="F552" s="148">
        <v>0</v>
      </c>
    </row>
    <row r="553" spans="2:6">
      <c r="B553" s="17">
        <v>550</v>
      </c>
      <c r="C553" s="116" t="s">
        <v>747</v>
      </c>
      <c r="D553" s="204" t="s">
        <v>746</v>
      </c>
      <c r="E553" s="204" t="s">
        <v>225</v>
      </c>
      <c r="F553" s="148">
        <v>0</v>
      </c>
    </row>
    <row r="554" spans="2:6">
      <c r="B554" s="17">
        <v>551</v>
      </c>
      <c r="C554" s="116" t="s">
        <v>749</v>
      </c>
      <c r="D554" s="204" t="s">
        <v>748</v>
      </c>
      <c r="E554" s="204" t="s">
        <v>225</v>
      </c>
      <c r="F554" s="148">
        <v>0</v>
      </c>
    </row>
    <row r="555" spans="2:6">
      <c r="B555" s="17">
        <v>552</v>
      </c>
      <c r="C555" s="116" t="s">
        <v>2108</v>
      </c>
      <c r="D555" s="204" t="s">
        <v>750</v>
      </c>
      <c r="E555" s="204" t="s">
        <v>225</v>
      </c>
      <c r="F555" s="148">
        <v>0</v>
      </c>
    </row>
    <row r="556" spans="2:6">
      <c r="B556" s="17">
        <v>553</v>
      </c>
      <c r="C556" s="116" t="s">
        <v>751</v>
      </c>
      <c r="D556" s="204" t="s">
        <v>752</v>
      </c>
      <c r="E556" s="204" t="s">
        <v>225</v>
      </c>
      <c r="F556" s="148">
        <v>0</v>
      </c>
    </row>
    <row r="557" spans="2:6">
      <c r="B557" s="17">
        <v>554</v>
      </c>
      <c r="C557" s="116" t="s">
        <v>2109</v>
      </c>
      <c r="D557" s="204" t="s">
        <v>704</v>
      </c>
      <c r="E557" s="204" t="s">
        <v>225</v>
      </c>
      <c r="F557" s="148">
        <v>0</v>
      </c>
    </row>
    <row r="558" spans="2:6">
      <c r="B558" s="17">
        <v>555</v>
      </c>
      <c r="C558" s="116" t="s">
        <v>504</v>
      </c>
      <c r="D558" s="204" t="s">
        <v>2110</v>
      </c>
      <c r="E558" s="204" t="s">
        <v>225</v>
      </c>
      <c r="F558" s="148">
        <v>0</v>
      </c>
    </row>
    <row r="559" spans="2:6">
      <c r="B559" s="17">
        <v>556</v>
      </c>
      <c r="C559" s="116" t="s">
        <v>2111</v>
      </c>
      <c r="D559" s="204" t="s">
        <v>2112</v>
      </c>
      <c r="E559" s="204" t="s">
        <v>225</v>
      </c>
      <c r="F559" s="148">
        <v>0</v>
      </c>
    </row>
    <row r="560" spans="2:6">
      <c r="B560" s="17">
        <v>557</v>
      </c>
      <c r="C560" s="116" t="s">
        <v>2113</v>
      </c>
      <c r="D560" s="204" t="s">
        <v>2114</v>
      </c>
      <c r="E560" s="204" t="s">
        <v>225</v>
      </c>
      <c r="F560" s="148">
        <v>0</v>
      </c>
    </row>
    <row r="561" spans="2:6">
      <c r="B561" s="17">
        <v>558</v>
      </c>
      <c r="C561" s="116" t="s">
        <v>2115</v>
      </c>
      <c r="D561" s="204" t="s">
        <v>350</v>
      </c>
      <c r="E561" s="204" t="s">
        <v>225</v>
      </c>
      <c r="F561" s="148">
        <v>0</v>
      </c>
    </row>
    <row r="562" spans="2:6">
      <c r="B562" s="17">
        <v>559</v>
      </c>
      <c r="C562" s="116" t="s">
        <v>768</v>
      </c>
      <c r="D562" s="204" t="s">
        <v>487</v>
      </c>
      <c r="E562" s="204" t="s">
        <v>225</v>
      </c>
      <c r="F562" s="148">
        <v>0</v>
      </c>
    </row>
    <row r="563" spans="2:6">
      <c r="B563" s="17">
        <v>560</v>
      </c>
      <c r="C563" s="116" t="s">
        <v>427</v>
      </c>
      <c r="D563" s="204" t="s">
        <v>428</v>
      </c>
      <c r="E563" s="204" t="s">
        <v>225</v>
      </c>
      <c r="F563" s="148">
        <v>0</v>
      </c>
    </row>
    <row r="564" spans="2:6">
      <c r="B564" s="17">
        <v>561</v>
      </c>
      <c r="C564" s="116" t="s">
        <v>2053</v>
      </c>
      <c r="D564" s="204" t="s">
        <v>492</v>
      </c>
      <c r="E564" s="204" t="s">
        <v>225</v>
      </c>
      <c r="F564" s="148">
        <v>0</v>
      </c>
    </row>
    <row r="565" spans="2:6">
      <c r="B565" s="17">
        <v>562</v>
      </c>
      <c r="C565" s="116" t="s">
        <v>629</v>
      </c>
      <c r="D565" s="204" t="s">
        <v>495</v>
      </c>
      <c r="E565" s="204" t="s">
        <v>225</v>
      </c>
      <c r="F565" s="148">
        <v>0</v>
      </c>
    </row>
    <row r="566" spans="2:6">
      <c r="B566" s="17">
        <v>563</v>
      </c>
      <c r="C566" s="116" t="s">
        <v>2027</v>
      </c>
      <c r="D566" s="204" t="s">
        <v>407</v>
      </c>
      <c r="E566" s="204" t="s">
        <v>225</v>
      </c>
      <c r="F566" s="148">
        <v>0</v>
      </c>
    </row>
    <row r="567" spans="2:6">
      <c r="B567" s="17">
        <v>564</v>
      </c>
      <c r="C567" s="116" t="s">
        <v>762</v>
      </c>
      <c r="D567" s="204" t="s">
        <v>429</v>
      </c>
      <c r="E567" s="204" t="s">
        <v>225</v>
      </c>
      <c r="F567" s="148">
        <v>0</v>
      </c>
    </row>
    <row r="568" spans="2:6">
      <c r="B568" s="17">
        <v>565</v>
      </c>
      <c r="C568" s="116" t="s">
        <v>1675</v>
      </c>
      <c r="D568" s="204" t="s">
        <v>501</v>
      </c>
      <c r="E568" s="204" t="s">
        <v>225</v>
      </c>
      <c r="F568" s="148">
        <v>0</v>
      </c>
    </row>
    <row r="569" spans="2:6">
      <c r="B569" s="17">
        <v>566</v>
      </c>
      <c r="C569" s="116" t="s">
        <v>2000</v>
      </c>
      <c r="D569" s="204" t="s">
        <v>352</v>
      </c>
      <c r="E569" s="204" t="s">
        <v>225</v>
      </c>
      <c r="F569" s="148">
        <v>0</v>
      </c>
    </row>
    <row r="570" spans="2:6">
      <c r="B570" s="17">
        <v>567</v>
      </c>
      <c r="C570" s="116" t="s">
        <v>2078</v>
      </c>
      <c r="D570" s="204" t="s">
        <v>499</v>
      </c>
      <c r="E570" s="204" t="s">
        <v>225</v>
      </c>
      <c r="F570" s="148">
        <v>0</v>
      </c>
    </row>
    <row r="571" spans="2:6">
      <c r="B571" s="17">
        <v>568</v>
      </c>
      <c r="C571" s="116" t="s">
        <v>2116</v>
      </c>
      <c r="D571" s="204" t="s">
        <v>2117</v>
      </c>
      <c r="E571" s="204" t="s">
        <v>225</v>
      </c>
      <c r="F571" s="148">
        <v>0</v>
      </c>
    </row>
    <row r="572" spans="2:6">
      <c r="B572" s="17">
        <v>569</v>
      </c>
      <c r="C572" s="116" t="s">
        <v>2118</v>
      </c>
      <c r="D572" s="204" t="s">
        <v>2119</v>
      </c>
      <c r="E572" s="204" t="s">
        <v>225</v>
      </c>
      <c r="F572" s="148">
        <v>0</v>
      </c>
    </row>
    <row r="573" spans="2:6">
      <c r="B573" s="17">
        <v>570</v>
      </c>
      <c r="C573" s="116" t="s">
        <v>2120</v>
      </c>
      <c r="D573" s="204" t="s">
        <v>2121</v>
      </c>
      <c r="E573" s="204" t="s">
        <v>225</v>
      </c>
      <c r="F573" s="148">
        <v>0</v>
      </c>
    </row>
    <row r="574" spans="2:6">
      <c r="B574" s="17">
        <v>571</v>
      </c>
      <c r="C574" s="116" t="s">
        <v>2122</v>
      </c>
      <c r="D574" s="204" t="s">
        <v>2123</v>
      </c>
      <c r="E574" s="204" t="s">
        <v>225</v>
      </c>
      <c r="F574" s="148">
        <v>0</v>
      </c>
    </row>
    <row r="575" spans="2:6">
      <c r="B575" s="17">
        <v>572</v>
      </c>
      <c r="C575" s="116" t="s">
        <v>2075</v>
      </c>
      <c r="D575" s="204" t="s">
        <v>446</v>
      </c>
      <c r="E575" s="204" t="s">
        <v>225</v>
      </c>
      <c r="F575" s="148">
        <v>0</v>
      </c>
    </row>
    <row r="576" spans="2:6">
      <c r="B576" s="17">
        <v>573</v>
      </c>
      <c r="C576" s="116" t="s">
        <v>793</v>
      </c>
      <c r="D576" s="204" t="s">
        <v>2124</v>
      </c>
      <c r="E576" s="204" t="s">
        <v>225</v>
      </c>
      <c r="F576" s="148">
        <v>0</v>
      </c>
    </row>
    <row r="577" spans="2:6">
      <c r="B577" s="17">
        <v>574</v>
      </c>
      <c r="C577" s="116" t="s">
        <v>2077</v>
      </c>
      <c r="D577" s="204" t="s">
        <v>2125</v>
      </c>
      <c r="E577" s="204" t="s">
        <v>225</v>
      </c>
      <c r="F577" s="148">
        <v>0</v>
      </c>
    </row>
    <row r="578" spans="2:6">
      <c r="B578" s="17">
        <v>575</v>
      </c>
      <c r="C578" s="116" t="s">
        <v>794</v>
      </c>
      <c r="D578" s="204" t="s">
        <v>2126</v>
      </c>
      <c r="E578" s="204" t="s">
        <v>225</v>
      </c>
      <c r="F578" s="148">
        <v>0</v>
      </c>
    </row>
    <row r="579" spans="2:6">
      <c r="B579" s="17">
        <v>576</v>
      </c>
      <c r="C579" s="116" t="s">
        <v>470</v>
      </c>
      <c r="D579" s="204" t="s">
        <v>477</v>
      </c>
      <c r="E579" s="204" t="s">
        <v>225</v>
      </c>
      <c r="F579" s="148">
        <v>0</v>
      </c>
    </row>
    <row r="580" spans="2:6">
      <c r="B580" s="17">
        <v>577</v>
      </c>
      <c r="C580" s="116" t="s">
        <v>2127</v>
      </c>
      <c r="D580" s="204" t="s">
        <v>2128</v>
      </c>
      <c r="E580" s="204" t="s">
        <v>225</v>
      </c>
      <c r="F580" s="148">
        <v>0</v>
      </c>
    </row>
    <row r="581" spans="2:6">
      <c r="B581" s="17">
        <v>578</v>
      </c>
      <c r="C581" s="116" t="s">
        <v>2129</v>
      </c>
      <c r="D581" s="204" t="s">
        <v>2130</v>
      </c>
      <c r="E581" s="204" t="s">
        <v>225</v>
      </c>
      <c r="F581" s="148">
        <v>0</v>
      </c>
    </row>
    <row r="582" spans="2:6">
      <c r="B582" s="17">
        <v>579</v>
      </c>
      <c r="C582" s="116" t="s">
        <v>2131</v>
      </c>
      <c r="D582" s="204" t="s">
        <v>2132</v>
      </c>
      <c r="E582" s="204" t="s">
        <v>225</v>
      </c>
      <c r="F582" s="148">
        <v>0</v>
      </c>
    </row>
    <row r="583" spans="2:6">
      <c r="B583" s="17">
        <v>580</v>
      </c>
      <c r="C583" s="116" t="s">
        <v>2133</v>
      </c>
      <c r="D583" s="204" t="s">
        <v>2134</v>
      </c>
      <c r="E583" s="204" t="s">
        <v>225</v>
      </c>
      <c r="F583" s="148">
        <v>0</v>
      </c>
    </row>
    <row r="584" spans="2:6">
      <c r="B584" s="17">
        <v>581</v>
      </c>
      <c r="C584" s="116" t="s">
        <v>2135</v>
      </c>
      <c r="D584" s="204" t="s">
        <v>2136</v>
      </c>
      <c r="E584" s="204" t="s">
        <v>225</v>
      </c>
      <c r="F584" s="148">
        <v>0</v>
      </c>
    </row>
    <row r="585" spans="2:6">
      <c r="B585" s="17">
        <v>582</v>
      </c>
      <c r="C585" s="116" t="s">
        <v>2137</v>
      </c>
      <c r="D585" s="204" t="s">
        <v>2138</v>
      </c>
      <c r="E585" s="204" t="s">
        <v>225</v>
      </c>
      <c r="F585" s="148">
        <v>0</v>
      </c>
    </row>
    <row r="586" spans="2:6">
      <c r="B586" s="17">
        <v>583</v>
      </c>
      <c r="C586" s="116" t="s">
        <v>2139</v>
      </c>
      <c r="D586" s="204" t="s">
        <v>2140</v>
      </c>
      <c r="E586" s="204" t="s">
        <v>225</v>
      </c>
      <c r="F586" s="148">
        <v>0</v>
      </c>
    </row>
    <row r="587" spans="2:6">
      <c r="B587" s="17">
        <v>584</v>
      </c>
      <c r="C587" s="116" t="s">
        <v>762</v>
      </c>
      <c r="D587" s="204" t="s">
        <v>2141</v>
      </c>
      <c r="E587" s="204" t="s">
        <v>225</v>
      </c>
      <c r="F587" s="148">
        <v>0</v>
      </c>
    </row>
    <row r="588" spans="2:6">
      <c r="B588" s="17">
        <v>585</v>
      </c>
      <c r="C588" s="116" t="s">
        <v>2142</v>
      </c>
      <c r="D588" s="204" t="s">
        <v>2143</v>
      </c>
      <c r="E588" s="204" t="s">
        <v>225</v>
      </c>
      <c r="F588" s="148">
        <v>0</v>
      </c>
    </row>
    <row r="589" spans="2:6">
      <c r="B589" s="17">
        <v>586</v>
      </c>
      <c r="C589" s="116" t="s">
        <v>780</v>
      </c>
      <c r="D589" s="204" t="s">
        <v>2144</v>
      </c>
      <c r="E589" s="204" t="s">
        <v>225</v>
      </c>
      <c r="F589" s="148">
        <v>0</v>
      </c>
    </row>
    <row r="590" spans="2:6">
      <c r="B590" s="17">
        <v>587</v>
      </c>
      <c r="C590" s="116" t="s">
        <v>449</v>
      </c>
      <c r="D590" s="204" t="s">
        <v>473</v>
      </c>
      <c r="E590" s="204" t="s">
        <v>225</v>
      </c>
      <c r="F590" s="148">
        <v>0</v>
      </c>
    </row>
    <row r="591" spans="2:6">
      <c r="B591" s="17">
        <v>588</v>
      </c>
      <c r="C591" s="116" t="s">
        <v>2145</v>
      </c>
      <c r="D591" s="204" t="s">
        <v>2146</v>
      </c>
      <c r="E591" s="204" t="s">
        <v>225</v>
      </c>
      <c r="F591" s="148">
        <v>0</v>
      </c>
    </row>
    <row r="592" spans="2:6">
      <c r="B592" s="17">
        <v>589</v>
      </c>
      <c r="C592" s="116" t="s">
        <v>449</v>
      </c>
      <c r="D592" s="204" t="s">
        <v>466</v>
      </c>
      <c r="E592" s="204" t="s">
        <v>225</v>
      </c>
      <c r="F592" s="148">
        <v>0</v>
      </c>
    </row>
    <row r="593" spans="2:6">
      <c r="B593" s="17">
        <v>590</v>
      </c>
      <c r="C593" s="116" t="s">
        <v>2147</v>
      </c>
      <c r="D593" s="204" t="s">
        <v>2148</v>
      </c>
      <c r="E593" s="204" t="s">
        <v>225</v>
      </c>
      <c r="F593" s="148">
        <v>0</v>
      </c>
    </row>
    <row r="594" spans="2:6">
      <c r="B594" s="17">
        <v>591</v>
      </c>
      <c r="C594" s="116" t="s">
        <v>449</v>
      </c>
      <c r="D594" s="204" t="s">
        <v>2045</v>
      </c>
      <c r="E594" s="204" t="s">
        <v>225</v>
      </c>
      <c r="F594" s="148">
        <v>0</v>
      </c>
    </row>
    <row r="595" spans="2:6">
      <c r="B595" s="17">
        <v>592</v>
      </c>
      <c r="C595" s="116" t="s">
        <v>2048</v>
      </c>
      <c r="D595" s="204" t="s">
        <v>468</v>
      </c>
      <c r="E595" s="204" t="s">
        <v>225</v>
      </c>
      <c r="F595" s="148">
        <v>0</v>
      </c>
    </row>
    <row r="596" spans="2:6">
      <c r="B596" s="17">
        <v>593</v>
      </c>
      <c r="C596" s="116" t="s">
        <v>470</v>
      </c>
      <c r="D596" s="204" t="s">
        <v>471</v>
      </c>
      <c r="E596" s="204" t="s">
        <v>225</v>
      </c>
      <c r="F596" s="148">
        <v>0</v>
      </c>
    </row>
    <row r="597" spans="2:6">
      <c r="B597" s="17">
        <v>594</v>
      </c>
      <c r="C597" s="116" t="s">
        <v>470</v>
      </c>
      <c r="D597" s="204" t="s">
        <v>580</v>
      </c>
      <c r="E597" s="204" t="s">
        <v>225</v>
      </c>
      <c r="F597" s="148">
        <v>0</v>
      </c>
    </row>
    <row r="598" spans="2:6">
      <c r="B598" s="17">
        <v>595</v>
      </c>
      <c r="C598" s="116" t="s">
        <v>2149</v>
      </c>
      <c r="D598" s="204" t="s">
        <v>2150</v>
      </c>
      <c r="E598" s="204" t="s">
        <v>225</v>
      </c>
      <c r="F598" s="148">
        <v>0</v>
      </c>
    </row>
    <row r="599" spans="2:6">
      <c r="B599" s="17">
        <v>596</v>
      </c>
      <c r="C599" s="116" t="s">
        <v>388</v>
      </c>
      <c r="D599" s="204" t="s">
        <v>2151</v>
      </c>
      <c r="E599" s="204" t="s">
        <v>225</v>
      </c>
      <c r="F599" s="148">
        <v>0</v>
      </c>
    </row>
    <row r="600" spans="2:6">
      <c r="B600" s="17">
        <v>597</v>
      </c>
      <c r="C600" s="116" t="s">
        <v>421</v>
      </c>
      <c r="D600" s="204" t="s">
        <v>422</v>
      </c>
      <c r="E600" s="204" t="s">
        <v>225</v>
      </c>
      <c r="F600" s="148">
        <v>0</v>
      </c>
    </row>
    <row r="601" spans="2:6">
      <c r="B601" s="17">
        <v>598</v>
      </c>
      <c r="C601" s="116" t="s">
        <v>2152</v>
      </c>
      <c r="D601" s="204" t="s">
        <v>2153</v>
      </c>
      <c r="E601" s="204" t="s">
        <v>225</v>
      </c>
      <c r="F601" s="148">
        <v>0</v>
      </c>
    </row>
    <row r="602" spans="2:6">
      <c r="B602" s="17">
        <v>599</v>
      </c>
      <c r="C602" s="116" t="s">
        <v>374</v>
      </c>
      <c r="D602" s="204" t="s">
        <v>424</v>
      </c>
      <c r="E602" s="204" t="s">
        <v>225</v>
      </c>
      <c r="F602" s="148">
        <v>0</v>
      </c>
    </row>
    <row r="603" spans="2:6">
      <c r="B603" s="17">
        <v>600</v>
      </c>
      <c r="C603" s="116" t="s">
        <v>2076</v>
      </c>
      <c r="D603" s="204" t="s">
        <v>423</v>
      </c>
      <c r="E603" s="204" t="s">
        <v>225</v>
      </c>
      <c r="F603" s="148">
        <v>0</v>
      </c>
    </row>
    <row r="604" spans="2:6">
      <c r="B604" s="17">
        <v>601</v>
      </c>
      <c r="C604" s="116" t="s">
        <v>388</v>
      </c>
      <c r="D604" s="204" t="s">
        <v>2154</v>
      </c>
      <c r="E604" s="204" t="s">
        <v>225</v>
      </c>
      <c r="F604" s="148">
        <v>0</v>
      </c>
    </row>
    <row r="605" spans="2:6">
      <c r="B605" s="17">
        <v>602</v>
      </c>
      <c r="C605" s="116" t="s">
        <v>388</v>
      </c>
      <c r="D605" s="204" t="s">
        <v>2155</v>
      </c>
      <c r="E605" s="204" t="s">
        <v>225</v>
      </c>
      <c r="F605" s="148">
        <v>0</v>
      </c>
    </row>
    <row r="606" spans="2:6">
      <c r="B606" s="17">
        <v>603</v>
      </c>
      <c r="C606" s="116" t="s">
        <v>388</v>
      </c>
      <c r="D606" s="204" t="s">
        <v>2156</v>
      </c>
      <c r="E606" s="204" t="s">
        <v>225</v>
      </c>
      <c r="F606" s="148">
        <v>0</v>
      </c>
    </row>
    <row r="607" spans="2:6">
      <c r="B607" s="17">
        <v>604</v>
      </c>
      <c r="C607" s="116" t="s">
        <v>777</v>
      </c>
      <c r="D607" s="204" t="s">
        <v>455</v>
      </c>
      <c r="E607" s="204" t="s">
        <v>225</v>
      </c>
      <c r="F607" s="148">
        <v>0</v>
      </c>
    </row>
    <row r="608" spans="2:6">
      <c r="B608" s="17">
        <v>605</v>
      </c>
      <c r="C608" s="116" t="s">
        <v>2040</v>
      </c>
      <c r="D608" s="204" t="s">
        <v>457</v>
      </c>
      <c r="E608" s="204" t="s">
        <v>225</v>
      </c>
      <c r="F608" s="148">
        <v>0</v>
      </c>
    </row>
    <row r="609" spans="2:6">
      <c r="B609" s="17">
        <v>606</v>
      </c>
      <c r="C609" s="116" t="s">
        <v>781</v>
      </c>
      <c r="D609" s="204" t="s">
        <v>453</v>
      </c>
      <c r="E609" s="204" t="s">
        <v>225</v>
      </c>
      <c r="F609" s="148">
        <v>0</v>
      </c>
    </row>
    <row r="610" spans="2:6">
      <c r="B610" s="17">
        <v>607</v>
      </c>
      <c r="C610" s="116" t="s">
        <v>2042</v>
      </c>
      <c r="D610" s="204" t="s">
        <v>452</v>
      </c>
      <c r="E610" s="204" t="s">
        <v>225</v>
      </c>
      <c r="F610" s="148">
        <v>0</v>
      </c>
    </row>
    <row r="611" spans="2:6">
      <c r="B611" s="17">
        <v>608</v>
      </c>
      <c r="C611" s="116" t="s">
        <v>785</v>
      </c>
      <c r="D611" s="204" t="s">
        <v>2157</v>
      </c>
      <c r="E611" s="204" t="s">
        <v>225</v>
      </c>
      <c r="F611" s="148">
        <v>0</v>
      </c>
    </row>
    <row r="612" spans="2:6">
      <c r="B612" s="17">
        <v>609</v>
      </c>
      <c r="C612" s="116" t="s">
        <v>777</v>
      </c>
      <c r="D612" s="204" t="s">
        <v>2158</v>
      </c>
      <c r="E612" s="204" t="s">
        <v>225</v>
      </c>
      <c r="F612" s="148">
        <v>0</v>
      </c>
    </row>
    <row r="613" spans="2:6">
      <c r="B613" s="17">
        <v>610</v>
      </c>
      <c r="C613" s="116" t="s">
        <v>2159</v>
      </c>
      <c r="D613" s="204" t="s">
        <v>2160</v>
      </c>
      <c r="E613" s="204" t="s">
        <v>225</v>
      </c>
      <c r="F613" s="148">
        <v>0</v>
      </c>
    </row>
    <row r="614" spans="2:6">
      <c r="B614" s="17">
        <v>611</v>
      </c>
      <c r="C614" s="116" t="s">
        <v>790</v>
      </c>
      <c r="D614" s="204" t="s">
        <v>2056</v>
      </c>
      <c r="E614" s="204" t="s">
        <v>225</v>
      </c>
      <c r="F614" s="148">
        <v>0</v>
      </c>
    </row>
    <row r="615" spans="2:6">
      <c r="B615" s="17">
        <v>612</v>
      </c>
      <c r="C615" s="116" t="s">
        <v>388</v>
      </c>
      <c r="D615" s="204" t="s">
        <v>2161</v>
      </c>
      <c r="E615" s="204" t="s">
        <v>225</v>
      </c>
      <c r="F615" s="148">
        <v>0</v>
      </c>
    </row>
    <row r="616" spans="2:6">
      <c r="B616" s="17">
        <v>613</v>
      </c>
      <c r="C616" s="116" t="s">
        <v>463</v>
      </c>
      <c r="D616" s="204" t="s">
        <v>2162</v>
      </c>
      <c r="E616" s="204" t="s">
        <v>225</v>
      </c>
      <c r="F616" s="148">
        <v>0</v>
      </c>
    </row>
    <row r="617" spans="2:6">
      <c r="B617" s="17">
        <v>614</v>
      </c>
      <c r="C617" s="116" t="s">
        <v>2163</v>
      </c>
      <c r="D617" s="204" t="s">
        <v>2164</v>
      </c>
      <c r="E617" s="204" t="s">
        <v>225</v>
      </c>
      <c r="F617" s="148">
        <v>0</v>
      </c>
    </row>
    <row r="618" spans="2:6">
      <c r="B618" s="17">
        <v>615</v>
      </c>
      <c r="C618" s="116" t="s">
        <v>2165</v>
      </c>
      <c r="D618" s="204" t="s">
        <v>2166</v>
      </c>
      <c r="E618" s="204" t="s">
        <v>225</v>
      </c>
      <c r="F618" s="148">
        <v>0</v>
      </c>
    </row>
    <row r="619" spans="2:6">
      <c r="B619" s="17">
        <v>616</v>
      </c>
      <c r="C619" s="116" t="s">
        <v>2167</v>
      </c>
      <c r="D619" s="204" t="s">
        <v>2168</v>
      </c>
      <c r="E619" s="204" t="s">
        <v>225</v>
      </c>
      <c r="F619" s="148">
        <v>0</v>
      </c>
    </row>
    <row r="620" spans="2:6">
      <c r="B620" s="17">
        <v>617</v>
      </c>
      <c r="C620" s="116" t="s">
        <v>2169</v>
      </c>
      <c r="D620" s="204" t="s">
        <v>2170</v>
      </c>
      <c r="E620" s="204" t="s">
        <v>225</v>
      </c>
      <c r="F620" s="148">
        <v>0</v>
      </c>
    </row>
    <row r="621" spans="2:6">
      <c r="B621" s="17">
        <v>618</v>
      </c>
      <c r="C621" s="116" t="s">
        <v>2171</v>
      </c>
      <c r="D621" s="204" t="s">
        <v>2172</v>
      </c>
      <c r="E621" s="204" t="s">
        <v>225</v>
      </c>
      <c r="F621" s="148">
        <v>0</v>
      </c>
    </row>
    <row r="622" spans="2:6">
      <c r="B622" s="17">
        <v>619</v>
      </c>
      <c r="C622" s="116" t="s">
        <v>2173</v>
      </c>
      <c r="D622" s="204" t="s">
        <v>2174</v>
      </c>
      <c r="E622" s="204" t="s">
        <v>225</v>
      </c>
      <c r="F622" s="148">
        <v>0</v>
      </c>
    </row>
    <row r="623" spans="2:6">
      <c r="B623" s="17">
        <v>620</v>
      </c>
      <c r="C623" s="116" t="s">
        <v>2175</v>
      </c>
      <c r="D623" s="204" t="s">
        <v>2176</v>
      </c>
      <c r="E623" s="204" t="s">
        <v>225</v>
      </c>
      <c r="F623" s="148">
        <v>0</v>
      </c>
    </row>
    <row r="624" spans="2:6">
      <c r="B624" s="17">
        <v>621</v>
      </c>
      <c r="C624" s="116" t="s">
        <v>2008</v>
      </c>
      <c r="D624" s="204" t="s">
        <v>354</v>
      </c>
      <c r="E624" s="204" t="s">
        <v>225</v>
      </c>
      <c r="F624" s="148">
        <v>0</v>
      </c>
    </row>
    <row r="625" spans="2:6">
      <c r="B625" s="17">
        <v>622</v>
      </c>
      <c r="C625" s="116" t="s">
        <v>2079</v>
      </c>
      <c r="D625" s="204" t="s">
        <v>356</v>
      </c>
      <c r="E625" s="204" t="s">
        <v>225</v>
      </c>
      <c r="F625" s="148">
        <v>0</v>
      </c>
    </row>
    <row r="626" spans="2:6">
      <c r="B626" s="17">
        <v>623</v>
      </c>
      <c r="C626" s="116" t="s">
        <v>364</v>
      </c>
      <c r="D626" s="204" t="s">
        <v>365</v>
      </c>
      <c r="E626" s="204" t="s">
        <v>225</v>
      </c>
      <c r="F626" s="148">
        <v>0</v>
      </c>
    </row>
    <row r="627" spans="2:6">
      <c r="B627" s="17">
        <v>624</v>
      </c>
      <c r="C627" s="116" t="s">
        <v>2177</v>
      </c>
      <c r="D627" s="204" t="s">
        <v>2178</v>
      </c>
      <c r="E627" s="204" t="s">
        <v>225</v>
      </c>
      <c r="F627" s="148">
        <v>0</v>
      </c>
    </row>
    <row r="628" spans="2:6">
      <c r="B628" s="17">
        <v>625</v>
      </c>
      <c r="C628" s="116" t="s">
        <v>388</v>
      </c>
      <c r="D628" s="204" t="s">
        <v>2179</v>
      </c>
      <c r="E628" s="204" t="s">
        <v>225</v>
      </c>
      <c r="F628" s="148">
        <v>0</v>
      </c>
    </row>
    <row r="629" spans="2:6">
      <c r="B629" s="17">
        <v>626</v>
      </c>
      <c r="C629" s="116" t="s">
        <v>388</v>
      </c>
      <c r="D629" s="204" t="s">
        <v>2180</v>
      </c>
      <c r="E629" s="204" t="s">
        <v>225</v>
      </c>
      <c r="F629" s="148">
        <v>0</v>
      </c>
    </row>
    <row r="630" spans="2:6">
      <c r="B630" s="17">
        <v>627</v>
      </c>
      <c r="C630" s="116" t="s">
        <v>956</v>
      </c>
      <c r="D630" s="204" t="s">
        <v>2181</v>
      </c>
      <c r="E630" s="204" t="s">
        <v>225</v>
      </c>
      <c r="F630" s="148">
        <v>0</v>
      </c>
    </row>
    <row r="631" spans="2:6">
      <c r="B631" s="17">
        <v>628</v>
      </c>
      <c r="C631" s="116" t="s">
        <v>388</v>
      </c>
      <c r="D631" s="204" t="s">
        <v>2182</v>
      </c>
      <c r="E631" s="204" t="s">
        <v>225</v>
      </c>
      <c r="F631" s="148">
        <v>0</v>
      </c>
    </row>
    <row r="632" spans="2:6">
      <c r="B632" s="17">
        <v>629</v>
      </c>
      <c r="C632" s="116" t="s">
        <v>388</v>
      </c>
      <c r="D632" s="204" t="s">
        <v>2183</v>
      </c>
      <c r="E632" s="204" t="s">
        <v>225</v>
      </c>
      <c r="F632" s="148">
        <v>0</v>
      </c>
    </row>
    <row r="633" spans="2:6">
      <c r="B633" s="17">
        <v>630</v>
      </c>
      <c r="C633" s="116" t="s">
        <v>388</v>
      </c>
      <c r="D633" s="204" t="s">
        <v>2184</v>
      </c>
      <c r="E633" s="204" t="s">
        <v>225</v>
      </c>
      <c r="F633" s="148">
        <v>0</v>
      </c>
    </row>
    <row r="634" spans="2:6">
      <c r="B634" s="17">
        <v>631</v>
      </c>
      <c r="C634" s="116" t="s">
        <v>556</v>
      </c>
      <c r="D634" s="204" t="s">
        <v>557</v>
      </c>
      <c r="E634" s="204" t="s">
        <v>225</v>
      </c>
      <c r="F634" s="148">
        <v>0</v>
      </c>
    </row>
    <row r="635" spans="2:6">
      <c r="B635" s="17">
        <v>632</v>
      </c>
      <c r="C635" s="116" t="s">
        <v>565</v>
      </c>
      <c r="D635" s="204" t="s">
        <v>566</v>
      </c>
      <c r="E635" s="204" t="s">
        <v>225</v>
      </c>
      <c r="F635" s="148">
        <v>0</v>
      </c>
    </row>
    <row r="636" spans="2:6">
      <c r="B636" s="17">
        <v>633</v>
      </c>
      <c r="C636" s="116" t="s">
        <v>2080</v>
      </c>
      <c r="D636" s="204" t="s">
        <v>545</v>
      </c>
      <c r="E636" s="204" t="s">
        <v>225</v>
      </c>
      <c r="F636" s="148">
        <v>0</v>
      </c>
    </row>
    <row r="637" spans="2:6">
      <c r="B637" s="17">
        <v>634</v>
      </c>
      <c r="C637" s="116" t="s">
        <v>1001</v>
      </c>
      <c r="D637" s="204" t="s">
        <v>2185</v>
      </c>
      <c r="E637" s="204" t="s">
        <v>225</v>
      </c>
      <c r="F637" s="148">
        <v>0</v>
      </c>
    </row>
    <row r="638" spans="2:6">
      <c r="B638" s="17">
        <v>635</v>
      </c>
      <c r="C638" s="116" t="s">
        <v>2186</v>
      </c>
      <c r="D638" s="204" t="s">
        <v>2187</v>
      </c>
      <c r="E638" s="204" t="s">
        <v>225</v>
      </c>
      <c r="F638" s="148">
        <v>0</v>
      </c>
    </row>
    <row r="639" spans="2:6">
      <c r="B639" s="17">
        <v>636</v>
      </c>
      <c r="C639" s="116" t="s">
        <v>2188</v>
      </c>
      <c r="D639" s="204" t="s">
        <v>2189</v>
      </c>
      <c r="E639" s="204" t="s">
        <v>225</v>
      </c>
      <c r="F639" s="148">
        <v>0</v>
      </c>
    </row>
    <row r="640" spans="2:6">
      <c r="B640" s="17">
        <v>637</v>
      </c>
      <c r="C640" s="116" t="s">
        <v>785</v>
      </c>
      <c r="D640" s="204" t="s">
        <v>2190</v>
      </c>
      <c r="E640" s="204" t="s">
        <v>225</v>
      </c>
      <c r="F640" s="148">
        <v>0</v>
      </c>
    </row>
    <row r="641" spans="2:6">
      <c r="B641" s="17">
        <v>638</v>
      </c>
      <c r="C641" s="116" t="s">
        <v>2191</v>
      </c>
      <c r="D641" s="204" t="s">
        <v>2192</v>
      </c>
      <c r="E641" s="204" t="s">
        <v>225</v>
      </c>
      <c r="F641" s="148">
        <v>0</v>
      </c>
    </row>
    <row r="642" spans="2:6">
      <c r="B642" s="17">
        <v>639</v>
      </c>
      <c r="C642" s="116" t="s">
        <v>2193</v>
      </c>
      <c r="D642" s="204" t="s">
        <v>2194</v>
      </c>
      <c r="E642" s="204" t="s">
        <v>225</v>
      </c>
      <c r="F642" s="148">
        <v>0</v>
      </c>
    </row>
    <row r="643" spans="2:6">
      <c r="B643" s="17">
        <v>640</v>
      </c>
      <c r="C643" s="116" t="s">
        <v>2149</v>
      </c>
      <c r="D643" s="204" t="s">
        <v>2195</v>
      </c>
      <c r="E643" s="204" t="s">
        <v>225</v>
      </c>
      <c r="F643" s="148">
        <v>0</v>
      </c>
    </row>
    <row r="644" spans="2:6">
      <c r="B644" s="17">
        <v>641</v>
      </c>
      <c r="C644" s="116" t="s">
        <v>958</v>
      </c>
      <c r="D644" s="204" t="s">
        <v>2196</v>
      </c>
      <c r="E644" s="204" t="s">
        <v>225</v>
      </c>
      <c r="F644" s="148">
        <v>0</v>
      </c>
    </row>
    <row r="645" spans="2:6">
      <c r="B645" s="17">
        <v>642</v>
      </c>
      <c r="C645" s="116" t="s">
        <v>2197</v>
      </c>
      <c r="D645" s="204" t="s">
        <v>2198</v>
      </c>
      <c r="E645" s="204" t="s">
        <v>225</v>
      </c>
      <c r="F645" s="148">
        <v>0</v>
      </c>
    </row>
    <row r="646" spans="2:6">
      <c r="B646" s="17">
        <v>643</v>
      </c>
      <c r="C646" s="116" t="s">
        <v>2199</v>
      </c>
      <c r="D646" s="204" t="s">
        <v>2200</v>
      </c>
      <c r="E646" s="204" t="s">
        <v>225</v>
      </c>
      <c r="F646" s="148">
        <v>0</v>
      </c>
    </row>
    <row r="647" spans="2:6">
      <c r="B647" s="17">
        <v>644</v>
      </c>
      <c r="C647" s="116" t="s">
        <v>388</v>
      </c>
      <c r="D647" s="204" t="s">
        <v>2201</v>
      </c>
      <c r="E647" s="204" t="s">
        <v>225</v>
      </c>
      <c r="F647" s="148">
        <v>0</v>
      </c>
    </row>
    <row r="648" spans="2:6">
      <c r="B648" s="17">
        <v>645</v>
      </c>
      <c r="C648" s="116" t="s">
        <v>2202</v>
      </c>
      <c r="D648" s="204" t="s">
        <v>2203</v>
      </c>
      <c r="E648" s="204" t="s">
        <v>225</v>
      </c>
      <c r="F648" s="148">
        <v>0</v>
      </c>
    </row>
    <row r="649" spans="2:6">
      <c r="B649" s="17">
        <v>646</v>
      </c>
      <c r="C649" s="116" t="s">
        <v>2081</v>
      </c>
      <c r="D649" s="204" t="s">
        <v>377</v>
      </c>
      <c r="E649" s="204" t="s">
        <v>225</v>
      </c>
      <c r="F649" s="148">
        <v>0</v>
      </c>
    </row>
    <row r="650" spans="2:6">
      <c r="B650" s="17">
        <v>647</v>
      </c>
      <c r="C650" s="116" t="s">
        <v>2204</v>
      </c>
      <c r="D650" s="204" t="s">
        <v>2205</v>
      </c>
      <c r="E650" s="204" t="s">
        <v>225</v>
      </c>
      <c r="F650" s="148">
        <v>0</v>
      </c>
    </row>
    <row r="651" spans="2:6">
      <c r="B651" s="17">
        <v>648</v>
      </c>
      <c r="C651" s="116" t="s">
        <v>368</v>
      </c>
      <c r="D651" s="204" t="s">
        <v>369</v>
      </c>
      <c r="E651" s="204" t="s">
        <v>225</v>
      </c>
      <c r="F651" s="148">
        <v>0</v>
      </c>
    </row>
    <row r="652" spans="2:6">
      <c r="B652" s="17">
        <v>649</v>
      </c>
      <c r="C652" s="116" t="s">
        <v>2206</v>
      </c>
      <c r="D652" s="204" t="s">
        <v>2207</v>
      </c>
      <c r="E652" s="204" t="s">
        <v>225</v>
      </c>
      <c r="F652" s="148">
        <v>0</v>
      </c>
    </row>
    <row r="653" spans="2:6">
      <c r="B653" s="17">
        <v>650</v>
      </c>
      <c r="C653" s="116" t="s">
        <v>2208</v>
      </c>
      <c r="D653" s="204" t="s">
        <v>2209</v>
      </c>
      <c r="E653" s="204" t="s">
        <v>225</v>
      </c>
      <c r="F653" s="148">
        <v>0</v>
      </c>
    </row>
    <row r="654" spans="2:6">
      <c r="B654" s="17">
        <v>651</v>
      </c>
      <c r="C654" s="116" t="s">
        <v>2210</v>
      </c>
      <c r="D654" s="204" t="s">
        <v>2028</v>
      </c>
      <c r="E654" s="204" t="s">
        <v>225</v>
      </c>
      <c r="F654" s="148">
        <v>0</v>
      </c>
    </row>
    <row r="655" spans="2:6">
      <c r="B655" s="17">
        <v>652</v>
      </c>
      <c r="C655" s="116" t="s">
        <v>778</v>
      </c>
      <c r="D655" s="204" t="s">
        <v>2034</v>
      </c>
      <c r="E655" s="204" t="s">
        <v>225</v>
      </c>
      <c r="F655" s="148">
        <v>0</v>
      </c>
    </row>
    <row r="656" spans="2:6">
      <c r="B656" s="17">
        <v>653</v>
      </c>
      <c r="C656" s="116" t="s">
        <v>2038</v>
      </c>
      <c r="D656" s="204" t="s">
        <v>2039</v>
      </c>
      <c r="E656" s="204" t="s">
        <v>225</v>
      </c>
      <c r="F656" s="148">
        <v>0</v>
      </c>
    </row>
    <row r="657" spans="2:6">
      <c r="B657" s="17">
        <v>654</v>
      </c>
      <c r="C657" s="116" t="s">
        <v>2211</v>
      </c>
      <c r="D657" s="204" t="s">
        <v>2212</v>
      </c>
      <c r="E657" s="204" t="s">
        <v>225</v>
      </c>
      <c r="F657" s="148">
        <v>0</v>
      </c>
    </row>
    <row r="658" spans="2:6">
      <c r="B658" s="17">
        <v>655</v>
      </c>
      <c r="C658" s="116" t="s">
        <v>778</v>
      </c>
      <c r="D658" s="204" t="s">
        <v>2037</v>
      </c>
      <c r="E658" s="204" t="s">
        <v>225</v>
      </c>
      <c r="F658" s="148">
        <v>0</v>
      </c>
    </row>
    <row r="659" spans="2:6">
      <c r="B659" s="17">
        <v>656</v>
      </c>
      <c r="C659" s="116" t="s">
        <v>2032</v>
      </c>
      <c r="D659" s="204" t="s">
        <v>2033</v>
      </c>
      <c r="E659" s="204" t="s">
        <v>225</v>
      </c>
      <c r="F659" s="148">
        <v>0</v>
      </c>
    </row>
    <row r="660" spans="2:6">
      <c r="B660" s="17">
        <v>657</v>
      </c>
      <c r="C660" s="116" t="s">
        <v>2082</v>
      </c>
      <c r="D660" s="204" t="s">
        <v>588</v>
      </c>
      <c r="E660" s="204" t="s">
        <v>225</v>
      </c>
      <c r="F660" s="148">
        <v>0</v>
      </c>
    </row>
    <row r="661" spans="2:6">
      <c r="B661" s="17">
        <v>658</v>
      </c>
      <c r="C661" s="116" t="s">
        <v>2213</v>
      </c>
      <c r="D661" s="204" t="s">
        <v>596</v>
      </c>
      <c r="E661" s="204" t="s">
        <v>225</v>
      </c>
      <c r="F661" s="148">
        <v>0</v>
      </c>
    </row>
    <row r="662" spans="2:6">
      <c r="B662" s="17">
        <v>659</v>
      </c>
      <c r="C662" s="116" t="s">
        <v>2035</v>
      </c>
      <c r="D662" s="204" t="s">
        <v>594</v>
      </c>
      <c r="E662" s="204" t="s">
        <v>225</v>
      </c>
      <c r="F662" s="148">
        <v>0</v>
      </c>
    </row>
    <row r="663" spans="2:6">
      <c r="B663" s="17">
        <v>660</v>
      </c>
      <c r="C663" s="116" t="s">
        <v>380</v>
      </c>
      <c r="D663" s="204" t="s">
        <v>2044</v>
      </c>
      <c r="E663" s="204" t="s">
        <v>225</v>
      </c>
      <c r="F663" s="148">
        <v>0</v>
      </c>
    </row>
    <row r="664" spans="2:6">
      <c r="B664" s="17">
        <v>661</v>
      </c>
      <c r="C664" s="116" t="s">
        <v>2084</v>
      </c>
      <c r="D664" s="204" t="s">
        <v>618</v>
      </c>
      <c r="E664" s="204" t="s">
        <v>225</v>
      </c>
      <c r="F664" s="148">
        <v>0</v>
      </c>
    </row>
    <row r="665" spans="2:6">
      <c r="B665" s="17">
        <v>662</v>
      </c>
      <c r="C665" s="116" t="s">
        <v>2214</v>
      </c>
      <c r="D665" s="204" t="s">
        <v>606</v>
      </c>
      <c r="E665" s="204" t="s">
        <v>225</v>
      </c>
      <c r="F665" s="148">
        <v>0</v>
      </c>
    </row>
    <row r="666" spans="2:6">
      <c r="B666" s="17">
        <v>663</v>
      </c>
      <c r="C666" s="116" t="s">
        <v>2038</v>
      </c>
      <c r="D666" s="204" t="s">
        <v>600</v>
      </c>
      <c r="E666" s="204" t="s">
        <v>225</v>
      </c>
      <c r="F666" s="148">
        <v>0</v>
      </c>
    </row>
    <row r="667" spans="2:6">
      <c r="B667" s="17">
        <v>664</v>
      </c>
      <c r="C667" s="116" t="s">
        <v>2215</v>
      </c>
      <c r="D667" s="204" t="s">
        <v>2216</v>
      </c>
      <c r="E667" s="204" t="s">
        <v>225</v>
      </c>
      <c r="F667" s="148">
        <v>0</v>
      </c>
    </row>
    <row r="668" spans="2:6">
      <c r="B668" s="17">
        <v>665</v>
      </c>
      <c r="C668" s="116" t="s">
        <v>781</v>
      </c>
      <c r="D668" s="204" t="s">
        <v>2217</v>
      </c>
      <c r="E668" s="204" t="s">
        <v>225</v>
      </c>
      <c r="F668" s="148">
        <v>0</v>
      </c>
    </row>
    <row r="669" spans="2:6">
      <c r="B669" s="17">
        <v>666</v>
      </c>
      <c r="C669" s="116" t="s">
        <v>781</v>
      </c>
      <c r="D669" s="204" t="s">
        <v>2218</v>
      </c>
      <c r="E669" s="204" t="s">
        <v>225</v>
      </c>
      <c r="F669" s="148">
        <v>0</v>
      </c>
    </row>
    <row r="670" spans="2:6">
      <c r="B670" s="17">
        <v>667</v>
      </c>
      <c r="C670" s="116" t="s">
        <v>2219</v>
      </c>
      <c r="D670" s="204" t="s">
        <v>2220</v>
      </c>
      <c r="E670" s="204" t="s">
        <v>225</v>
      </c>
      <c r="F670" s="148">
        <v>0</v>
      </c>
    </row>
    <row r="671" spans="2:6">
      <c r="B671" s="17">
        <v>668</v>
      </c>
      <c r="C671" s="116" t="s">
        <v>1011</v>
      </c>
      <c r="D671" s="204" t="s">
        <v>2221</v>
      </c>
      <c r="E671" s="204" t="s">
        <v>225</v>
      </c>
      <c r="F671" s="148">
        <v>0</v>
      </c>
    </row>
    <row r="672" spans="2:6">
      <c r="B672" s="17">
        <v>669</v>
      </c>
      <c r="C672" s="116" t="s">
        <v>794</v>
      </c>
      <c r="D672" s="204" t="s">
        <v>395</v>
      </c>
      <c r="E672" s="204" t="s">
        <v>225</v>
      </c>
      <c r="F672" s="148">
        <v>0</v>
      </c>
    </row>
    <row r="673" spans="2:6">
      <c r="B673" s="17">
        <v>670</v>
      </c>
      <c r="C673" s="116" t="s">
        <v>402</v>
      </c>
      <c r="D673" s="204" t="s">
        <v>403</v>
      </c>
      <c r="E673" s="204" t="s">
        <v>225</v>
      </c>
      <c r="F673" s="148">
        <v>0</v>
      </c>
    </row>
    <row r="674" spans="2:6">
      <c r="B674" s="17">
        <v>671</v>
      </c>
      <c r="C674" s="116" t="s">
        <v>2031</v>
      </c>
      <c r="D674" s="204" t="s">
        <v>420</v>
      </c>
      <c r="E674" s="204" t="s">
        <v>225</v>
      </c>
      <c r="F674" s="148">
        <v>0</v>
      </c>
    </row>
    <row r="675" spans="2:6">
      <c r="B675" s="17">
        <v>672</v>
      </c>
      <c r="C675" s="116" t="s">
        <v>2222</v>
      </c>
      <c r="D675" s="204" t="s">
        <v>2223</v>
      </c>
      <c r="E675" s="204" t="s">
        <v>225</v>
      </c>
      <c r="F675" s="148">
        <v>0</v>
      </c>
    </row>
    <row r="676" spans="2:6">
      <c r="B676" s="17">
        <v>673</v>
      </c>
      <c r="C676" s="116" t="s">
        <v>2208</v>
      </c>
      <c r="D676" s="204" t="s">
        <v>2224</v>
      </c>
      <c r="E676" s="204" t="s">
        <v>225</v>
      </c>
      <c r="F676" s="148">
        <v>0</v>
      </c>
    </row>
    <row r="677" spans="2:6">
      <c r="B677" s="17">
        <v>674</v>
      </c>
      <c r="C677" s="116" t="s">
        <v>1909</v>
      </c>
      <c r="D677" s="204" t="s">
        <v>2225</v>
      </c>
      <c r="E677" s="204" t="s">
        <v>225</v>
      </c>
      <c r="F677" s="148">
        <v>0</v>
      </c>
    </row>
    <row r="678" spans="2:6">
      <c r="B678" s="17">
        <v>675</v>
      </c>
      <c r="C678" s="116" t="s">
        <v>2226</v>
      </c>
      <c r="D678" s="204" t="s">
        <v>2227</v>
      </c>
      <c r="E678" s="204" t="s">
        <v>225</v>
      </c>
      <c r="F678" s="148">
        <v>0</v>
      </c>
    </row>
    <row r="679" spans="2:6">
      <c r="B679" s="17">
        <v>676</v>
      </c>
      <c r="C679" s="116" t="s">
        <v>636</v>
      </c>
      <c r="D679" s="204" t="s">
        <v>636</v>
      </c>
      <c r="E679" s="204" t="s">
        <v>225</v>
      </c>
      <c r="F679" s="148">
        <v>0</v>
      </c>
    </row>
    <row r="680" spans="2:6">
      <c r="B680" s="17">
        <v>677</v>
      </c>
      <c r="C680" s="116" t="s">
        <v>2097</v>
      </c>
      <c r="D680" s="204" t="s">
        <v>1683</v>
      </c>
      <c r="E680" s="204" t="s">
        <v>225</v>
      </c>
      <c r="F680" s="148">
        <v>0</v>
      </c>
    </row>
    <row r="681" spans="2:6">
      <c r="B681" s="17">
        <v>678</v>
      </c>
      <c r="C681" s="116" t="s">
        <v>2228</v>
      </c>
      <c r="D681" s="204" t="s">
        <v>2229</v>
      </c>
      <c r="E681" s="204" t="s">
        <v>225</v>
      </c>
      <c r="F681" s="148">
        <v>0</v>
      </c>
    </row>
    <row r="682" spans="2:6">
      <c r="B682" s="17">
        <v>679</v>
      </c>
      <c r="C682" s="116" t="s">
        <v>2230</v>
      </c>
      <c r="D682" s="204" t="s">
        <v>2231</v>
      </c>
      <c r="E682" s="204" t="s">
        <v>225</v>
      </c>
      <c r="F682" s="148">
        <v>0</v>
      </c>
    </row>
    <row r="683" spans="2:6">
      <c r="B683" s="17">
        <v>680</v>
      </c>
      <c r="C683" s="116" t="s">
        <v>1928</v>
      </c>
      <c r="D683" s="204" t="s">
        <v>805</v>
      </c>
      <c r="E683" s="204" t="s">
        <v>225</v>
      </c>
      <c r="F683" s="148">
        <v>0</v>
      </c>
    </row>
    <row r="684" spans="2:6">
      <c r="B684" s="17">
        <v>681</v>
      </c>
      <c r="C684" s="116" t="s">
        <v>2232</v>
      </c>
      <c r="D684" s="204" t="s">
        <v>2233</v>
      </c>
      <c r="E684" s="204" t="s">
        <v>225</v>
      </c>
      <c r="F684" s="148">
        <v>0</v>
      </c>
    </row>
    <row r="685" spans="2:6">
      <c r="B685" s="17">
        <v>682</v>
      </c>
      <c r="C685" s="116" t="s">
        <v>2234</v>
      </c>
      <c r="D685" s="204" t="s">
        <v>2234</v>
      </c>
      <c r="E685" s="204" t="s">
        <v>225</v>
      </c>
      <c r="F685" s="148">
        <v>0</v>
      </c>
    </row>
    <row r="686" spans="2:6">
      <c r="B686" s="17">
        <v>683</v>
      </c>
      <c r="C686" s="116" t="s">
        <v>2235</v>
      </c>
      <c r="D686" s="204" t="s">
        <v>2236</v>
      </c>
      <c r="E686" s="204" t="s">
        <v>225</v>
      </c>
      <c r="F686" s="148">
        <v>0</v>
      </c>
    </row>
    <row r="687" spans="2:6">
      <c r="B687" s="17">
        <v>684</v>
      </c>
      <c r="C687" s="116" t="s">
        <v>2237</v>
      </c>
      <c r="D687" s="204" t="s">
        <v>2238</v>
      </c>
      <c r="E687" s="204" t="s">
        <v>225</v>
      </c>
      <c r="F687" s="148">
        <v>0</v>
      </c>
    </row>
    <row r="688" spans="2:6">
      <c r="B688" s="17">
        <v>685</v>
      </c>
      <c r="C688" s="116" t="s">
        <v>2239</v>
      </c>
      <c r="D688" s="204" t="s">
        <v>2240</v>
      </c>
      <c r="E688" s="204" t="s">
        <v>225</v>
      </c>
      <c r="F688" s="148">
        <v>0</v>
      </c>
    </row>
    <row r="689" spans="2:6">
      <c r="B689" s="17">
        <v>686</v>
      </c>
      <c r="C689" s="116" t="s">
        <v>2241</v>
      </c>
      <c r="D689" s="204" t="s">
        <v>2242</v>
      </c>
      <c r="E689" s="204" t="s">
        <v>225</v>
      </c>
      <c r="F689" s="148">
        <v>0</v>
      </c>
    </row>
    <row r="690" spans="2:6">
      <c r="B690" s="17">
        <v>687</v>
      </c>
      <c r="C690" s="116" t="s">
        <v>2243</v>
      </c>
      <c r="D690" s="204" t="s">
        <v>2244</v>
      </c>
      <c r="E690" s="204" t="s">
        <v>225</v>
      </c>
      <c r="F690" s="148">
        <v>0</v>
      </c>
    </row>
    <row r="691" spans="2:6">
      <c r="B691" s="17">
        <v>688</v>
      </c>
      <c r="C691" s="116" t="s">
        <v>1917</v>
      </c>
      <c r="D691" s="204" t="s">
        <v>1678</v>
      </c>
      <c r="E691" s="204" t="s">
        <v>225</v>
      </c>
      <c r="F691" s="148">
        <v>0</v>
      </c>
    </row>
    <row r="692" spans="2:6">
      <c r="B692" s="17">
        <v>689</v>
      </c>
      <c r="C692" s="116" t="s">
        <v>2245</v>
      </c>
      <c r="D692" s="204" t="s">
        <v>2245</v>
      </c>
      <c r="E692" s="204" t="s">
        <v>225</v>
      </c>
      <c r="F692" s="148">
        <v>0</v>
      </c>
    </row>
    <row r="693" spans="2:6">
      <c r="B693" s="17">
        <v>690</v>
      </c>
      <c r="C693" s="116" t="s">
        <v>2246</v>
      </c>
      <c r="D693" s="204" t="s">
        <v>2246</v>
      </c>
      <c r="E693" s="204" t="s">
        <v>225</v>
      </c>
      <c r="F693" s="148">
        <v>0</v>
      </c>
    </row>
    <row r="694" spans="2:6">
      <c r="B694" s="17">
        <v>691</v>
      </c>
      <c r="C694" s="116" t="s">
        <v>631</v>
      </c>
      <c r="D694" s="204" t="s">
        <v>702</v>
      </c>
      <c r="E694" s="204" t="s">
        <v>225</v>
      </c>
      <c r="F694" s="148">
        <v>0</v>
      </c>
    </row>
    <row r="695" spans="2:6">
      <c r="B695" s="17">
        <v>692</v>
      </c>
      <c r="C695" s="116" t="s">
        <v>631</v>
      </c>
      <c r="D695" s="204" t="s">
        <v>2247</v>
      </c>
      <c r="E695" s="204" t="s">
        <v>225</v>
      </c>
      <c r="F695" s="148">
        <v>0</v>
      </c>
    </row>
    <row r="696" spans="2:6">
      <c r="B696" s="17">
        <v>693</v>
      </c>
      <c r="C696" s="116" t="s">
        <v>631</v>
      </c>
      <c r="D696" s="204" t="s">
        <v>639</v>
      </c>
      <c r="E696" s="204" t="s">
        <v>225</v>
      </c>
      <c r="F696" s="148">
        <v>0</v>
      </c>
    </row>
    <row r="697" spans="2:6">
      <c r="B697" s="17">
        <v>694</v>
      </c>
      <c r="C697" s="116" t="s">
        <v>631</v>
      </c>
      <c r="D697" s="204" t="s">
        <v>645</v>
      </c>
      <c r="E697" s="204" t="s">
        <v>225</v>
      </c>
      <c r="F697" s="148">
        <v>0</v>
      </c>
    </row>
    <row r="698" spans="2:6">
      <c r="B698" s="17">
        <v>695</v>
      </c>
      <c r="C698" s="116" t="s">
        <v>631</v>
      </c>
      <c r="D698" s="204" t="s">
        <v>642</v>
      </c>
      <c r="E698" s="204" t="s">
        <v>225</v>
      </c>
      <c r="F698" s="148">
        <v>0</v>
      </c>
    </row>
    <row r="699" spans="2:6">
      <c r="B699" s="17">
        <v>696</v>
      </c>
      <c r="C699" s="116" t="s">
        <v>631</v>
      </c>
      <c r="D699" s="204" t="s">
        <v>2248</v>
      </c>
      <c r="E699" s="204" t="s">
        <v>225</v>
      </c>
      <c r="F699" s="148">
        <v>0</v>
      </c>
    </row>
    <row r="700" spans="2:6">
      <c r="B700" s="17">
        <v>697</v>
      </c>
      <c r="C700" s="116" t="s">
        <v>631</v>
      </c>
      <c r="D700" s="204" t="s">
        <v>655</v>
      </c>
      <c r="E700" s="204" t="s">
        <v>225</v>
      </c>
      <c r="F700" s="148">
        <v>0</v>
      </c>
    </row>
    <row r="701" spans="2:6">
      <c r="B701" s="17">
        <v>698</v>
      </c>
      <c r="C701" s="116" t="s">
        <v>631</v>
      </c>
      <c r="D701" s="204" t="s">
        <v>2249</v>
      </c>
      <c r="E701" s="204" t="s">
        <v>225</v>
      </c>
      <c r="F701" s="148">
        <v>0</v>
      </c>
    </row>
    <row r="702" spans="2:6">
      <c r="B702" s="17">
        <v>699</v>
      </c>
      <c r="C702" s="116" t="s">
        <v>631</v>
      </c>
      <c r="D702" s="204" t="s">
        <v>2250</v>
      </c>
      <c r="E702" s="204" t="s">
        <v>225</v>
      </c>
      <c r="F702" s="148">
        <v>0</v>
      </c>
    </row>
    <row r="703" spans="2:6">
      <c r="B703" s="17">
        <v>700</v>
      </c>
      <c r="C703" s="116" t="s">
        <v>631</v>
      </c>
      <c r="D703" s="204" t="s">
        <v>699</v>
      </c>
      <c r="E703" s="204" t="s">
        <v>225</v>
      </c>
      <c r="F703" s="148">
        <v>0</v>
      </c>
    </row>
    <row r="704" spans="2:6">
      <c r="B704" s="17">
        <v>701</v>
      </c>
      <c r="C704" s="116" t="s">
        <v>2251</v>
      </c>
      <c r="D704" s="204" t="s">
        <v>2252</v>
      </c>
      <c r="E704" s="204" t="s">
        <v>225</v>
      </c>
      <c r="F704" s="148">
        <v>0</v>
      </c>
    </row>
    <row r="705" spans="2:6">
      <c r="B705" s="17">
        <v>702</v>
      </c>
      <c r="C705" s="116" t="s">
        <v>454</v>
      </c>
      <c r="D705" s="204" t="s">
        <v>2253</v>
      </c>
      <c r="E705" s="204" t="s">
        <v>225</v>
      </c>
      <c r="F705" s="148">
        <v>0</v>
      </c>
    </row>
    <row r="706" spans="2:6">
      <c r="B706" s="17">
        <v>703</v>
      </c>
      <c r="C706" s="116" t="s">
        <v>454</v>
      </c>
      <c r="D706" s="204" t="s">
        <v>640</v>
      </c>
      <c r="E706" s="204" t="s">
        <v>225</v>
      </c>
      <c r="F706" s="148">
        <v>0</v>
      </c>
    </row>
    <row r="707" spans="2:6">
      <c r="B707" s="17">
        <v>704</v>
      </c>
      <c r="C707" s="116" t="s">
        <v>454</v>
      </c>
      <c r="D707" s="204" t="s">
        <v>633</v>
      </c>
      <c r="E707" s="204" t="s">
        <v>225</v>
      </c>
      <c r="F707" s="148">
        <v>0</v>
      </c>
    </row>
    <row r="708" spans="2:6">
      <c r="B708" s="17">
        <v>705</v>
      </c>
      <c r="C708" s="116" t="s">
        <v>454</v>
      </c>
      <c r="D708" s="204" t="s">
        <v>694</v>
      </c>
      <c r="E708" s="204" t="s">
        <v>225</v>
      </c>
      <c r="F708" s="148">
        <v>0</v>
      </c>
    </row>
    <row r="709" spans="2:6">
      <c r="B709" s="17">
        <v>706</v>
      </c>
      <c r="C709" s="116" t="s">
        <v>454</v>
      </c>
      <c r="D709" s="204" t="s">
        <v>647</v>
      </c>
      <c r="E709" s="204" t="s">
        <v>225</v>
      </c>
      <c r="F709" s="148">
        <v>0</v>
      </c>
    </row>
    <row r="710" spans="2:6">
      <c r="B710" s="17">
        <v>707</v>
      </c>
      <c r="C710" s="116" t="s">
        <v>454</v>
      </c>
      <c r="D710" s="204" t="s">
        <v>626</v>
      </c>
      <c r="E710" s="204" t="s">
        <v>225</v>
      </c>
      <c r="F710" s="148">
        <v>0</v>
      </c>
    </row>
    <row r="711" spans="2:6">
      <c r="B711" s="17">
        <v>708</v>
      </c>
      <c r="C711" s="116" t="s">
        <v>627</v>
      </c>
      <c r="D711" s="204" t="s">
        <v>1950</v>
      </c>
      <c r="E711" s="204" t="s">
        <v>225</v>
      </c>
      <c r="F711" s="148">
        <v>0</v>
      </c>
    </row>
    <row r="712" spans="2:6">
      <c r="B712" s="17">
        <v>709</v>
      </c>
      <c r="C712" s="116" t="s">
        <v>627</v>
      </c>
      <c r="D712" s="204" t="s">
        <v>641</v>
      </c>
      <c r="E712" s="204" t="s">
        <v>225</v>
      </c>
      <c r="F712" s="148">
        <v>0</v>
      </c>
    </row>
    <row r="713" spans="2:6">
      <c r="B713" s="17">
        <v>710</v>
      </c>
      <c r="C713" s="116" t="s">
        <v>627</v>
      </c>
      <c r="D713" s="204" t="s">
        <v>700</v>
      </c>
      <c r="E713" s="204" t="s">
        <v>225</v>
      </c>
      <c r="F713" s="148">
        <v>0</v>
      </c>
    </row>
    <row r="714" spans="2:6">
      <c r="B714" s="17">
        <v>711</v>
      </c>
      <c r="C714" s="116" t="s">
        <v>627</v>
      </c>
      <c r="D714" s="204" t="s">
        <v>1949</v>
      </c>
      <c r="E714" s="204" t="s">
        <v>225</v>
      </c>
      <c r="F714" s="148">
        <v>0</v>
      </c>
    </row>
    <row r="715" spans="2:6">
      <c r="B715" s="17">
        <v>712</v>
      </c>
      <c r="C715" s="116" t="s">
        <v>627</v>
      </c>
      <c r="D715" s="204" t="s">
        <v>628</v>
      </c>
      <c r="E715" s="204" t="s">
        <v>225</v>
      </c>
      <c r="F715" s="148">
        <v>0</v>
      </c>
    </row>
    <row r="716" spans="2:6">
      <c r="B716" s="17">
        <v>713</v>
      </c>
      <c r="C716" s="116" t="s">
        <v>629</v>
      </c>
      <c r="D716" s="204" t="s">
        <v>2104</v>
      </c>
      <c r="E716" s="204" t="s">
        <v>225</v>
      </c>
      <c r="F716" s="148">
        <v>0</v>
      </c>
    </row>
    <row r="717" spans="2:6">
      <c r="B717" s="17">
        <v>714</v>
      </c>
      <c r="C717" s="116" t="s">
        <v>629</v>
      </c>
      <c r="D717" s="204" t="s">
        <v>630</v>
      </c>
      <c r="E717" s="204" t="s">
        <v>225</v>
      </c>
      <c r="F717" s="148">
        <v>0</v>
      </c>
    </row>
    <row r="718" spans="2:6">
      <c r="B718" s="17">
        <v>715</v>
      </c>
      <c r="C718" s="116" t="s">
        <v>2254</v>
      </c>
      <c r="D718" s="204" t="s">
        <v>2255</v>
      </c>
      <c r="E718" s="204" t="s">
        <v>225</v>
      </c>
      <c r="F718" s="148">
        <v>0</v>
      </c>
    </row>
    <row r="719" spans="2:6">
      <c r="B719" s="17">
        <v>716</v>
      </c>
      <c r="C719" s="116" t="s">
        <v>2256</v>
      </c>
      <c r="D719" s="204" t="s">
        <v>2257</v>
      </c>
      <c r="E719" s="204" t="s">
        <v>225</v>
      </c>
      <c r="F719" s="148">
        <v>0</v>
      </c>
    </row>
    <row r="720" spans="2:6">
      <c r="B720" s="17">
        <v>717</v>
      </c>
      <c r="C720" s="116" t="s">
        <v>1694</v>
      </c>
      <c r="D720" s="204" t="s">
        <v>804</v>
      </c>
      <c r="E720" s="204" t="s">
        <v>225</v>
      </c>
      <c r="F720" s="148">
        <v>0</v>
      </c>
    </row>
    <row r="721" spans="2:6">
      <c r="B721" s="17">
        <v>718</v>
      </c>
      <c r="C721" s="116" t="s">
        <v>2258</v>
      </c>
      <c r="D721" s="204" t="s">
        <v>2259</v>
      </c>
      <c r="E721" s="204" t="s">
        <v>225</v>
      </c>
      <c r="F721" s="148">
        <v>0</v>
      </c>
    </row>
    <row r="722" spans="2:6">
      <c r="B722" s="17">
        <v>719</v>
      </c>
      <c r="C722" s="116" t="s">
        <v>2260</v>
      </c>
      <c r="D722" s="204" t="s">
        <v>2260</v>
      </c>
      <c r="E722" s="204" t="s">
        <v>225</v>
      </c>
      <c r="F722" s="148">
        <v>0</v>
      </c>
    </row>
    <row r="723" spans="2:6">
      <c r="B723" s="17">
        <v>720</v>
      </c>
      <c r="C723" s="116" t="s">
        <v>2261</v>
      </c>
      <c r="D723" s="204" t="s">
        <v>2261</v>
      </c>
      <c r="E723" s="204" t="s">
        <v>225</v>
      </c>
      <c r="F723" s="148">
        <v>0</v>
      </c>
    </row>
    <row r="724" spans="2:6">
      <c r="B724" s="17">
        <v>721</v>
      </c>
      <c r="C724" s="116" t="s">
        <v>2262</v>
      </c>
      <c r="D724" s="204" t="s">
        <v>2262</v>
      </c>
      <c r="E724" s="204" t="s">
        <v>225</v>
      </c>
      <c r="F724" s="148">
        <v>0</v>
      </c>
    </row>
    <row r="725" spans="2:6">
      <c r="B725" s="17">
        <v>722</v>
      </c>
      <c r="C725" s="116" t="s">
        <v>2263</v>
      </c>
      <c r="D725" s="204" t="s">
        <v>2264</v>
      </c>
      <c r="E725" s="204" t="s">
        <v>225</v>
      </c>
      <c r="F725" s="148">
        <v>0</v>
      </c>
    </row>
    <row r="726" spans="2:6">
      <c r="B726" s="17">
        <v>723</v>
      </c>
      <c r="C726" s="116" t="s">
        <v>2265</v>
      </c>
      <c r="D726" s="204" t="s">
        <v>2265</v>
      </c>
      <c r="E726" s="204" t="s">
        <v>225</v>
      </c>
      <c r="F726" s="148">
        <v>0</v>
      </c>
    </row>
    <row r="727" spans="2:6">
      <c r="B727" s="17">
        <v>724</v>
      </c>
      <c r="C727" s="116" t="s">
        <v>650</v>
      </c>
      <c r="D727" s="204" t="s">
        <v>651</v>
      </c>
      <c r="E727" s="204" t="s">
        <v>225</v>
      </c>
      <c r="F727" s="148">
        <v>0</v>
      </c>
    </row>
    <row r="728" spans="2:6">
      <c r="B728" s="17">
        <v>725</v>
      </c>
      <c r="C728" s="116" t="s">
        <v>2094</v>
      </c>
      <c r="D728" s="204" t="s">
        <v>1679</v>
      </c>
      <c r="E728" s="204" t="s">
        <v>225</v>
      </c>
      <c r="F728" s="148">
        <v>0</v>
      </c>
    </row>
    <row r="729" spans="2:6">
      <c r="B729" s="17">
        <v>726</v>
      </c>
      <c r="C729" s="116" t="s">
        <v>665</v>
      </c>
      <c r="D729" s="204" t="s">
        <v>2266</v>
      </c>
      <c r="E729" s="204" t="s">
        <v>225</v>
      </c>
      <c r="F729" s="148">
        <v>0</v>
      </c>
    </row>
    <row r="730" spans="2:6">
      <c r="B730" s="17">
        <v>727</v>
      </c>
      <c r="C730" s="116" t="s">
        <v>667</v>
      </c>
      <c r="D730" s="204" t="s">
        <v>668</v>
      </c>
      <c r="E730" s="204" t="s">
        <v>225</v>
      </c>
      <c r="F730" s="148">
        <v>0</v>
      </c>
    </row>
    <row r="731" spans="2:6">
      <c r="B731" s="17">
        <v>728</v>
      </c>
      <c r="C731" s="116" t="s">
        <v>2267</v>
      </c>
      <c r="D731" s="204" t="s">
        <v>2268</v>
      </c>
      <c r="E731" s="204" t="s">
        <v>225</v>
      </c>
      <c r="F731" s="148">
        <v>0</v>
      </c>
    </row>
    <row r="732" spans="2:6">
      <c r="B732" s="17">
        <v>729</v>
      </c>
      <c r="C732" s="116" t="s">
        <v>685</v>
      </c>
      <c r="D732" s="204" t="s">
        <v>685</v>
      </c>
      <c r="E732" s="204" t="s">
        <v>225</v>
      </c>
      <c r="F732" s="148">
        <v>0</v>
      </c>
    </row>
    <row r="733" spans="2:6">
      <c r="B733" s="17">
        <v>730</v>
      </c>
      <c r="C733" s="116" t="s">
        <v>652</v>
      </c>
      <c r="D733" s="204" t="s">
        <v>652</v>
      </c>
      <c r="E733" s="204" t="s">
        <v>225</v>
      </c>
      <c r="F733" s="148">
        <v>0</v>
      </c>
    </row>
    <row r="734" spans="2:6">
      <c r="B734" s="17">
        <v>731</v>
      </c>
      <c r="C734" s="116" t="s">
        <v>2269</v>
      </c>
      <c r="D734" s="204" t="s">
        <v>2269</v>
      </c>
      <c r="E734" s="204" t="s">
        <v>225</v>
      </c>
      <c r="F734" s="148">
        <v>0</v>
      </c>
    </row>
    <row r="735" spans="2:6">
      <c r="B735" s="17">
        <v>732</v>
      </c>
      <c r="C735" s="116" t="s">
        <v>2270</v>
      </c>
      <c r="D735" s="204" t="s">
        <v>2270</v>
      </c>
      <c r="E735" s="204" t="s">
        <v>225</v>
      </c>
      <c r="F735" s="148">
        <v>0</v>
      </c>
    </row>
    <row r="736" spans="2:6">
      <c r="B736" s="17">
        <v>733</v>
      </c>
      <c r="C736" s="116" t="s">
        <v>2099</v>
      </c>
      <c r="D736" s="204" t="s">
        <v>1685</v>
      </c>
      <c r="E736" s="204" t="s">
        <v>225</v>
      </c>
      <c r="F736" s="148">
        <v>0</v>
      </c>
    </row>
    <row r="737" spans="2:6">
      <c r="B737" s="17">
        <v>734</v>
      </c>
      <c r="C737" s="116" t="s">
        <v>1973</v>
      </c>
      <c r="D737" s="204" t="s">
        <v>1974</v>
      </c>
      <c r="E737" s="204" t="s">
        <v>225</v>
      </c>
      <c r="F737" s="148">
        <v>0</v>
      </c>
    </row>
    <row r="738" spans="2:6">
      <c r="B738" s="17">
        <v>735</v>
      </c>
      <c r="C738" s="116" t="s">
        <v>688</v>
      </c>
      <c r="D738" s="204" t="s">
        <v>874</v>
      </c>
      <c r="E738" s="204" t="s">
        <v>225</v>
      </c>
      <c r="F738" s="148">
        <v>0</v>
      </c>
    </row>
    <row r="739" spans="2:6">
      <c r="B739" s="17">
        <v>736</v>
      </c>
      <c r="C739" s="116" t="s">
        <v>682</v>
      </c>
      <c r="D739" s="204" t="s">
        <v>2271</v>
      </c>
      <c r="E739" s="204" t="s">
        <v>225</v>
      </c>
      <c r="F739" s="148">
        <v>0</v>
      </c>
    </row>
    <row r="740" spans="2:6">
      <c r="B740" s="17">
        <v>737</v>
      </c>
      <c r="C740" s="116" t="s">
        <v>684</v>
      </c>
      <c r="D740" s="204" t="s">
        <v>918</v>
      </c>
      <c r="E740" s="204" t="s">
        <v>225</v>
      </c>
      <c r="F740" s="148">
        <v>0</v>
      </c>
    </row>
    <row r="741" spans="2:6">
      <c r="B741" s="17">
        <v>738</v>
      </c>
      <c r="C741" s="116" t="s">
        <v>661</v>
      </c>
      <c r="D741" s="204" t="s">
        <v>1687</v>
      </c>
      <c r="E741" s="204" t="s">
        <v>225</v>
      </c>
      <c r="F741" s="148">
        <v>0</v>
      </c>
    </row>
    <row r="742" spans="2:6">
      <c r="B742" s="17">
        <v>739</v>
      </c>
      <c r="C742" s="116" t="s">
        <v>653</v>
      </c>
      <c r="D742" s="204" t="s">
        <v>654</v>
      </c>
      <c r="E742" s="204" t="s">
        <v>225</v>
      </c>
      <c r="F742" s="148">
        <v>0</v>
      </c>
    </row>
    <row r="743" spans="2:6">
      <c r="B743" s="17">
        <v>740</v>
      </c>
      <c r="C743" s="116" t="s">
        <v>2272</v>
      </c>
      <c r="D743" s="204" t="s">
        <v>2273</v>
      </c>
      <c r="E743" s="204" t="s">
        <v>225</v>
      </c>
      <c r="F743" s="148">
        <v>0</v>
      </c>
    </row>
    <row r="744" spans="2:6">
      <c r="B744" s="17">
        <v>741</v>
      </c>
      <c r="C744" s="116" t="s">
        <v>2274</v>
      </c>
      <c r="D744" s="204" t="s">
        <v>2274</v>
      </c>
      <c r="E744" s="204" t="s">
        <v>225</v>
      </c>
      <c r="F744" s="148">
        <v>0</v>
      </c>
    </row>
    <row r="745" spans="2:6">
      <c r="B745" s="17">
        <v>742</v>
      </c>
      <c r="C745" s="116" t="s">
        <v>2275</v>
      </c>
      <c r="D745" s="204" t="s">
        <v>2276</v>
      </c>
      <c r="E745" s="204" t="s">
        <v>225</v>
      </c>
      <c r="F745" s="148">
        <v>0</v>
      </c>
    </row>
    <row r="746" spans="2:6">
      <c r="B746" s="17">
        <v>743</v>
      </c>
      <c r="C746" s="116" t="s">
        <v>2277</v>
      </c>
      <c r="D746" s="204" t="s">
        <v>2278</v>
      </c>
      <c r="E746" s="204" t="s">
        <v>225</v>
      </c>
      <c r="F746" s="148">
        <v>0</v>
      </c>
    </row>
    <row r="747" spans="2:6">
      <c r="B747" s="17">
        <v>744</v>
      </c>
      <c r="C747" s="116" t="s">
        <v>1188</v>
      </c>
      <c r="D747" s="204" t="s">
        <v>2279</v>
      </c>
      <c r="E747" s="204" t="s">
        <v>225</v>
      </c>
      <c r="F747" s="148">
        <v>0</v>
      </c>
    </row>
    <row r="748" spans="2:6">
      <c r="B748" s="17">
        <v>745</v>
      </c>
      <c r="C748" s="116" t="s">
        <v>2235</v>
      </c>
      <c r="D748" s="204" t="s">
        <v>2236</v>
      </c>
      <c r="E748" s="204" t="s">
        <v>225</v>
      </c>
      <c r="F748" s="148">
        <v>0</v>
      </c>
    </row>
    <row r="749" spans="2:6">
      <c r="B749" s="17">
        <v>746</v>
      </c>
      <c r="C749" s="116" t="s">
        <v>2280</v>
      </c>
      <c r="D749" s="204" t="s">
        <v>2281</v>
      </c>
      <c r="E749" s="204" t="s">
        <v>225</v>
      </c>
      <c r="F749" s="148">
        <v>0</v>
      </c>
    </row>
    <row r="750" spans="2:6">
      <c r="B750" s="17">
        <v>747</v>
      </c>
      <c r="C750" s="116" t="s">
        <v>648</v>
      </c>
      <c r="D750" s="204" t="s">
        <v>649</v>
      </c>
      <c r="E750" s="204" t="s">
        <v>225</v>
      </c>
      <c r="F750" s="148">
        <v>0</v>
      </c>
    </row>
    <row r="751" spans="2:6">
      <c r="B751" s="17">
        <v>748</v>
      </c>
      <c r="C751" s="116" t="s">
        <v>648</v>
      </c>
      <c r="D751" s="204" t="s">
        <v>2282</v>
      </c>
      <c r="E751" s="204" t="s">
        <v>225</v>
      </c>
      <c r="F751" s="148">
        <v>0</v>
      </c>
    </row>
    <row r="752" spans="2:6">
      <c r="B752" s="17">
        <v>749</v>
      </c>
      <c r="C752" s="116" t="s">
        <v>648</v>
      </c>
      <c r="D752" s="204" t="s">
        <v>2283</v>
      </c>
      <c r="E752" s="204" t="s">
        <v>225</v>
      </c>
      <c r="F752" s="148">
        <v>0</v>
      </c>
    </row>
    <row r="753" spans="2:6">
      <c r="B753" s="17">
        <v>750</v>
      </c>
      <c r="C753" s="116" t="s">
        <v>2284</v>
      </c>
      <c r="D753" s="204" t="s">
        <v>2285</v>
      </c>
      <c r="E753" s="204" t="s">
        <v>225</v>
      </c>
      <c r="F753" s="148">
        <v>0</v>
      </c>
    </row>
    <row r="754" spans="2:6">
      <c r="B754" s="17">
        <v>751</v>
      </c>
      <c r="C754" s="116" t="s">
        <v>2286</v>
      </c>
      <c r="D754" s="204" t="s">
        <v>2287</v>
      </c>
      <c r="E754" s="204" t="s">
        <v>225</v>
      </c>
      <c r="F754" s="148">
        <v>0</v>
      </c>
    </row>
    <row r="755" spans="2:6">
      <c r="B755" s="17">
        <v>752</v>
      </c>
      <c r="C755" s="116" t="s">
        <v>2288</v>
      </c>
      <c r="D755" s="204" t="s">
        <v>704</v>
      </c>
      <c r="E755" s="204" t="s">
        <v>225</v>
      </c>
      <c r="F755" s="148">
        <v>0</v>
      </c>
    </row>
    <row r="756" spans="2:6">
      <c r="B756" s="17">
        <v>753</v>
      </c>
      <c r="C756" s="116" t="s">
        <v>2289</v>
      </c>
      <c r="D756" s="204" t="s">
        <v>2290</v>
      </c>
      <c r="E756" s="204" t="s">
        <v>225</v>
      </c>
      <c r="F756" s="148">
        <v>0</v>
      </c>
    </row>
    <row r="757" spans="2:6">
      <c r="B757" s="17">
        <v>754</v>
      </c>
      <c r="C757" s="116" t="s">
        <v>2291</v>
      </c>
      <c r="D757" s="204" t="s">
        <v>2292</v>
      </c>
      <c r="E757" s="204" t="s">
        <v>225</v>
      </c>
      <c r="F757" s="148">
        <v>0</v>
      </c>
    </row>
    <row r="758" spans="2:6">
      <c r="B758" s="17">
        <v>755</v>
      </c>
      <c r="C758" s="116" t="s">
        <v>2293</v>
      </c>
      <c r="D758" s="204"/>
      <c r="E758" s="204" t="s">
        <v>225</v>
      </c>
      <c r="F758" s="148">
        <v>0</v>
      </c>
    </row>
    <row r="759" spans="2:6">
      <c r="B759" s="17">
        <v>756</v>
      </c>
      <c r="C759" s="116" t="s">
        <v>2294</v>
      </c>
      <c r="D759" s="204"/>
      <c r="E759" s="204" t="s">
        <v>225</v>
      </c>
      <c r="F759" s="148">
        <v>0</v>
      </c>
    </row>
    <row r="760" spans="2:6">
      <c r="B760" s="17">
        <v>757</v>
      </c>
      <c r="C760" s="116" t="s">
        <v>2295</v>
      </c>
      <c r="D760" s="204"/>
      <c r="E760" s="204" t="s">
        <v>225</v>
      </c>
      <c r="F760" s="148">
        <v>0</v>
      </c>
    </row>
    <row r="761" spans="2:6">
      <c r="B761" s="17">
        <v>758</v>
      </c>
      <c r="C761" s="116" t="s">
        <v>2296</v>
      </c>
      <c r="D761" s="204"/>
      <c r="E761" s="204" t="s">
        <v>225</v>
      </c>
      <c r="F761" s="148">
        <v>0</v>
      </c>
    </row>
    <row r="762" spans="2:6">
      <c r="B762" s="17">
        <v>759</v>
      </c>
      <c r="C762" s="116" t="s">
        <v>2297</v>
      </c>
      <c r="D762" s="204"/>
      <c r="E762" s="204" t="s">
        <v>225</v>
      </c>
      <c r="F762" s="148">
        <v>0</v>
      </c>
    </row>
    <row r="763" spans="2:6">
      <c r="B763" s="17">
        <v>760</v>
      </c>
      <c r="C763" s="116" t="s">
        <v>2298</v>
      </c>
      <c r="D763" s="204"/>
      <c r="E763" s="204" t="s">
        <v>225</v>
      </c>
      <c r="F763" s="148">
        <v>0</v>
      </c>
    </row>
    <row r="764" spans="2:6">
      <c r="B764" s="17">
        <v>761</v>
      </c>
      <c r="C764" s="116" t="s">
        <v>2299</v>
      </c>
      <c r="D764" s="204"/>
      <c r="E764" s="204" t="s">
        <v>225</v>
      </c>
      <c r="F764" s="148">
        <v>0</v>
      </c>
    </row>
    <row r="765" spans="2:6">
      <c r="B765" s="17">
        <v>762</v>
      </c>
      <c r="C765" s="116" t="s">
        <v>2300</v>
      </c>
      <c r="D765" s="204"/>
      <c r="E765" s="204" t="s">
        <v>225</v>
      </c>
      <c r="F765" s="148">
        <v>0</v>
      </c>
    </row>
    <row r="766" spans="2:6">
      <c r="B766" s="17">
        <v>763</v>
      </c>
      <c r="C766" s="116" t="s">
        <v>2301</v>
      </c>
      <c r="D766" s="204"/>
      <c r="E766" s="204" t="s">
        <v>225</v>
      </c>
      <c r="F766" s="148">
        <v>0</v>
      </c>
    </row>
    <row r="767" spans="2:6">
      <c r="B767" s="17">
        <v>764</v>
      </c>
      <c r="C767" s="116" t="s">
        <v>2302</v>
      </c>
      <c r="D767" s="204"/>
      <c r="E767" s="204" t="s">
        <v>225</v>
      </c>
      <c r="F767" s="148">
        <v>0</v>
      </c>
    </row>
    <row r="768" spans="2:6">
      <c r="B768" s="17">
        <v>765</v>
      </c>
      <c r="C768" s="116" t="s">
        <v>2303</v>
      </c>
      <c r="D768" s="204"/>
      <c r="E768" s="204" t="s">
        <v>225</v>
      </c>
      <c r="F768" s="148">
        <v>0</v>
      </c>
    </row>
    <row r="769" spans="2:6">
      <c r="B769" s="17">
        <v>766</v>
      </c>
      <c r="C769" s="116" t="s">
        <v>2304</v>
      </c>
      <c r="D769" s="204" t="s">
        <v>2305</v>
      </c>
      <c r="E769" s="204" t="s">
        <v>225</v>
      </c>
      <c r="F769" s="148">
        <v>0</v>
      </c>
    </row>
    <row r="770" spans="2:6">
      <c r="B770" s="17">
        <v>767</v>
      </c>
      <c r="C770" s="116" t="s">
        <v>2306</v>
      </c>
      <c r="D770" s="204"/>
      <c r="E770" s="204" t="s">
        <v>225</v>
      </c>
      <c r="F770" s="148">
        <v>0</v>
      </c>
    </row>
    <row r="771" spans="2:6">
      <c r="B771" s="17">
        <v>768</v>
      </c>
      <c r="C771" s="116" t="s">
        <v>2307</v>
      </c>
      <c r="D771" s="204"/>
      <c r="E771" s="204" t="s">
        <v>225</v>
      </c>
      <c r="F771" s="148">
        <v>0</v>
      </c>
    </row>
    <row r="772" spans="2:6">
      <c r="B772" s="17">
        <v>769</v>
      </c>
      <c r="C772" s="116" t="s">
        <v>2308</v>
      </c>
      <c r="D772" s="204"/>
      <c r="E772" s="204" t="s">
        <v>225</v>
      </c>
      <c r="F772" s="148">
        <v>0</v>
      </c>
    </row>
    <row r="773" spans="2:6">
      <c r="B773" s="17">
        <v>770</v>
      </c>
      <c r="C773" s="116" t="s">
        <v>2309</v>
      </c>
      <c r="D773" s="204" t="s">
        <v>2310</v>
      </c>
      <c r="E773" s="204" t="s">
        <v>225</v>
      </c>
      <c r="F773" s="148">
        <v>0</v>
      </c>
    </row>
    <row r="774" spans="2:6">
      <c r="B774" s="17">
        <v>771</v>
      </c>
      <c r="C774" s="116" t="s">
        <v>2311</v>
      </c>
      <c r="D774" s="204" t="s">
        <v>2312</v>
      </c>
      <c r="E774" s="204" t="s">
        <v>225</v>
      </c>
      <c r="F774" s="148">
        <v>0</v>
      </c>
    </row>
    <row r="775" spans="2:6">
      <c r="B775" s="17">
        <v>772</v>
      </c>
      <c r="C775" s="116" t="s">
        <v>2313</v>
      </c>
      <c r="D775" s="204" t="s">
        <v>2314</v>
      </c>
      <c r="E775" s="204" t="s">
        <v>225</v>
      </c>
      <c r="F775" s="148">
        <v>0</v>
      </c>
    </row>
    <row r="776" spans="2:6">
      <c r="B776" s="17">
        <v>773</v>
      </c>
      <c r="C776" s="116" t="s">
        <v>2315</v>
      </c>
      <c r="D776" s="204" t="s">
        <v>2316</v>
      </c>
      <c r="E776" s="204" t="s">
        <v>225</v>
      </c>
      <c r="F776" s="148">
        <v>0</v>
      </c>
    </row>
    <row r="777" spans="2:6">
      <c r="B777" s="17">
        <v>774</v>
      </c>
      <c r="C777" s="116" t="s">
        <v>2317</v>
      </c>
      <c r="D777" s="204" t="s">
        <v>2318</v>
      </c>
      <c r="E777" s="204" t="s">
        <v>225</v>
      </c>
      <c r="F777" s="148">
        <v>0</v>
      </c>
    </row>
    <row r="778" spans="2:6">
      <c r="B778" s="17">
        <v>775</v>
      </c>
      <c r="C778" s="116" t="s">
        <v>2319</v>
      </c>
      <c r="D778" s="204" t="s">
        <v>2320</v>
      </c>
      <c r="E778" s="204" t="s">
        <v>225</v>
      </c>
      <c r="F778" s="148">
        <v>0</v>
      </c>
    </row>
    <row r="779" spans="2:6">
      <c r="B779" s="17">
        <v>776</v>
      </c>
      <c r="C779" s="116" t="s">
        <v>2321</v>
      </c>
      <c r="D779" s="204" t="s">
        <v>2322</v>
      </c>
      <c r="E779" s="204" t="s">
        <v>225</v>
      </c>
      <c r="F779" s="148">
        <v>0</v>
      </c>
    </row>
    <row r="780" spans="2:6">
      <c r="B780" s="17">
        <v>777</v>
      </c>
      <c r="C780" s="116" t="s">
        <v>2323</v>
      </c>
      <c r="D780" s="204" t="s">
        <v>2324</v>
      </c>
      <c r="E780" s="204" t="s">
        <v>225</v>
      </c>
      <c r="F780" s="148">
        <v>0</v>
      </c>
    </row>
    <row r="781" spans="2:6">
      <c r="B781" s="17">
        <v>778</v>
      </c>
      <c r="C781" s="116" t="s">
        <v>757</v>
      </c>
      <c r="D781" s="204" t="s">
        <v>2325</v>
      </c>
      <c r="E781" s="204" t="s">
        <v>225</v>
      </c>
      <c r="F781" s="148">
        <v>0</v>
      </c>
    </row>
    <row r="782" spans="2:6">
      <c r="B782" s="17">
        <v>779</v>
      </c>
      <c r="C782" s="116" t="s">
        <v>2326</v>
      </c>
      <c r="D782" s="204" t="s">
        <v>2327</v>
      </c>
      <c r="E782" s="204" t="s">
        <v>225</v>
      </c>
      <c r="F782" s="148">
        <v>0</v>
      </c>
    </row>
    <row r="783" spans="2:6">
      <c r="B783" s="17">
        <v>780</v>
      </c>
      <c r="C783" s="116" t="s">
        <v>2328</v>
      </c>
      <c r="D783" s="204" t="s">
        <v>2329</v>
      </c>
      <c r="E783" s="204" t="s">
        <v>225</v>
      </c>
      <c r="F783" s="148">
        <v>0</v>
      </c>
    </row>
    <row r="784" spans="2:6">
      <c r="B784" s="17">
        <v>781</v>
      </c>
      <c r="C784" s="116" t="s">
        <v>2330</v>
      </c>
      <c r="D784" s="204" t="s">
        <v>2331</v>
      </c>
      <c r="E784" s="204" t="s">
        <v>225</v>
      </c>
      <c r="F784" s="148">
        <v>0</v>
      </c>
    </row>
    <row r="785" spans="2:6">
      <c r="B785" s="17">
        <v>782</v>
      </c>
      <c r="C785" s="116" t="s">
        <v>2332</v>
      </c>
      <c r="D785" s="204" t="s">
        <v>2333</v>
      </c>
      <c r="E785" s="204" t="s">
        <v>225</v>
      </c>
      <c r="F785" s="148">
        <v>0</v>
      </c>
    </row>
    <row r="786" spans="2:6">
      <c r="B786" s="17">
        <v>783</v>
      </c>
      <c r="C786" s="116" t="s">
        <v>2334</v>
      </c>
      <c r="D786" s="204" t="s">
        <v>2335</v>
      </c>
      <c r="E786" s="204" t="s">
        <v>225</v>
      </c>
      <c r="F786" s="148">
        <v>0</v>
      </c>
    </row>
    <row r="787" spans="2:6">
      <c r="B787" s="17">
        <v>784</v>
      </c>
      <c r="C787" s="116" t="s">
        <v>2336</v>
      </c>
      <c r="D787" s="204" t="s">
        <v>2337</v>
      </c>
      <c r="E787" s="204" t="s">
        <v>225</v>
      </c>
      <c r="F787" s="148">
        <v>0</v>
      </c>
    </row>
    <row r="788" spans="2:6">
      <c r="B788" s="17">
        <v>785</v>
      </c>
      <c r="C788" s="116" t="s">
        <v>2338</v>
      </c>
      <c r="D788" s="204" t="s">
        <v>2339</v>
      </c>
      <c r="E788" s="204" t="s">
        <v>225</v>
      </c>
      <c r="F788" s="148">
        <v>0</v>
      </c>
    </row>
    <row r="789" spans="2:6">
      <c r="B789" s="17">
        <v>786</v>
      </c>
      <c r="C789" s="116" t="s">
        <v>2340</v>
      </c>
      <c r="D789" s="204" t="s">
        <v>2341</v>
      </c>
      <c r="E789" s="204" t="s">
        <v>225</v>
      </c>
      <c r="F789" s="148">
        <v>0</v>
      </c>
    </row>
    <row r="790" spans="2:6">
      <c r="B790" s="17">
        <v>787</v>
      </c>
      <c r="C790" s="116" t="s">
        <v>2342</v>
      </c>
      <c r="D790" s="204" t="s">
        <v>2343</v>
      </c>
      <c r="E790" s="204" t="s">
        <v>225</v>
      </c>
      <c r="F790" s="148">
        <v>0</v>
      </c>
    </row>
    <row r="791" spans="2:6">
      <c r="B791" s="17">
        <v>788</v>
      </c>
      <c r="C791" s="116" t="s">
        <v>2344</v>
      </c>
      <c r="D791" s="204" t="s">
        <v>2345</v>
      </c>
      <c r="E791" s="204" t="s">
        <v>225</v>
      </c>
      <c r="F791" s="148">
        <v>0</v>
      </c>
    </row>
    <row r="792" spans="2:6">
      <c r="B792" s="17">
        <v>789</v>
      </c>
      <c r="C792" s="116" t="s">
        <v>2346</v>
      </c>
      <c r="D792" s="204" t="s">
        <v>2347</v>
      </c>
      <c r="E792" s="204" t="s">
        <v>225</v>
      </c>
      <c r="F792" s="148">
        <v>0</v>
      </c>
    </row>
    <row r="793" spans="2:6">
      <c r="B793" s="17">
        <v>790</v>
      </c>
      <c r="C793" s="116" t="s">
        <v>2348</v>
      </c>
      <c r="D793" s="204" t="s">
        <v>2349</v>
      </c>
      <c r="E793" s="204" t="s">
        <v>225</v>
      </c>
      <c r="F793" s="148">
        <v>0</v>
      </c>
    </row>
    <row r="794" spans="2:6">
      <c r="B794" s="17">
        <v>791</v>
      </c>
      <c r="C794" s="116" t="s">
        <v>2350</v>
      </c>
      <c r="D794" s="204" t="s">
        <v>2351</v>
      </c>
      <c r="E794" s="204" t="s">
        <v>225</v>
      </c>
      <c r="F794" s="148">
        <v>0</v>
      </c>
    </row>
    <row r="795" spans="2:6">
      <c r="B795" s="17">
        <v>792</v>
      </c>
      <c r="C795" s="116" t="s">
        <v>2206</v>
      </c>
      <c r="D795" s="204" t="s">
        <v>379</v>
      </c>
      <c r="E795" s="204" t="s">
        <v>225</v>
      </c>
      <c r="F795" s="148">
        <v>0</v>
      </c>
    </row>
    <row r="796" spans="2:6">
      <c r="B796" s="17">
        <v>793</v>
      </c>
      <c r="C796" s="116" t="s">
        <v>2352</v>
      </c>
      <c r="D796" s="204" t="s">
        <v>2353</v>
      </c>
      <c r="E796" s="204" t="s">
        <v>225</v>
      </c>
      <c r="F796" s="148">
        <v>0</v>
      </c>
    </row>
    <row r="797" spans="2:6">
      <c r="B797" s="17">
        <v>794</v>
      </c>
      <c r="C797" s="116" t="s">
        <v>2354</v>
      </c>
      <c r="D797" s="204" t="s">
        <v>2355</v>
      </c>
      <c r="E797" s="204" t="s">
        <v>225</v>
      </c>
      <c r="F797" s="148">
        <v>0</v>
      </c>
    </row>
    <row r="798" spans="2:6">
      <c r="B798" s="17">
        <v>795</v>
      </c>
      <c r="C798" s="116" t="s">
        <v>1675</v>
      </c>
      <c r="D798" s="204" t="s">
        <v>2356</v>
      </c>
      <c r="E798" s="204" t="s">
        <v>225</v>
      </c>
      <c r="F798" s="148">
        <v>0</v>
      </c>
    </row>
    <row r="799" spans="2:6">
      <c r="B799" s="17">
        <v>796</v>
      </c>
      <c r="C799" s="116" t="s">
        <v>961</v>
      </c>
      <c r="D799" s="204" t="s">
        <v>2357</v>
      </c>
      <c r="E799" s="204" t="s">
        <v>225</v>
      </c>
      <c r="F799" s="148">
        <v>0</v>
      </c>
    </row>
    <row r="800" spans="2:6">
      <c r="B800" s="17">
        <v>797</v>
      </c>
      <c r="C800" s="116" t="s">
        <v>486</v>
      </c>
      <c r="D800" s="204" t="s">
        <v>2358</v>
      </c>
      <c r="E800" s="204" t="s">
        <v>225</v>
      </c>
      <c r="F800" s="148">
        <v>0</v>
      </c>
    </row>
    <row r="801" spans="2:6">
      <c r="B801" s="17">
        <v>798</v>
      </c>
      <c r="C801" s="116" t="s">
        <v>1005</v>
      </c>
      <c r="D801" s="204" t="s">
        <v>2359</v>
      </c>
      <c r="E801" s="204" t="s">
        <v>225</v>
      </c>
      <c r="F801" s="148">
        <v>0</v>
      </c>
    </row>
    <row r="802" spans="2:6">
      <c r="B802" s="17">
        <v>799</v>
      </c>
      <c r="C802" s="116" t="s">
        <v>489</v>
      </c>
      <c r="D802" s="204" t="s">
        <v>2360</v>
      </c>
      <c r="E802" s="204" t="s">
        <v>225</v>
      </c>
      <c r="F802" s="148">
        <v>0</v>
      </c>
    </row>
    <row r="803" spans="2:6">
      <c r="B803" s="17">
        <v>800</v>
      </c>
      <c r="C803" s="116" t="s">
        <v>2188</v>
      </c>
      <c r="D803" s="204" t="s">
        <v>2361</v>
      </c>
      <c r="E803" s="204" t="s">
        <v>225</v>
      </c>
      <c r="F803" s="148">
        <v>0</v>
      </c>
    </row>
    <row r="804" spans="2:6">
      <c r="B804" s="17">
        <v>801</v>
      </c>
      <c r="C804" s="116" t="s">
        <v>2362</v>
      </c>
      <c r="D804" s="204" t="s">
        <v>2363</v>
      </c>
      <c r="E804" s="204" t="s">
        <v>225</v>
      </c>
      <c r="F804" s="148">
        <v>0</v>
      </c>
    </row>
    <row r="805" spans="2:6">
      <c r="B805" s="17">
        <v>802</v>
      </c>
      <c r="C805" s="116" t="s">
        <v>2364</v>
      </c>
      <c r="D805" s="204" t="s">
        <v>2365</v>
      </c>
      <c r="E805" s="204" t="s">
        <v>225</v>
      </c>
      <c r="F805" s="148">
        <v>0</v>
      </c>
    </row>
    <row r="806" spans="2:6">
      <c r="B806" s="17">
        <v>803</v>
      </c>
      <c r="C806" s="116" t="s">
        <v>2366</v>
      </c>
      <c r="D806" s="204" t="s">
        <v>2367</v>
      </c>
      <c r="E806" s="204" t="s">
        <v>225</v>
      </c>
      <c r="F806" s="148">
        <v>0</v>
      </c>
    </row>
    <row r="807" spans="2:6">
      <c r="B807" s="17">
        <v>804</v>
      </c>
      <c r="C807" s="116" t="s">
        <v>2368</v>
      </c>
      <c r="D807" s="204" t="s">
        <v>2369</v>
      </c>
      <c r="E807" s="204" t="s">
        <v>225</v>
      </c>
      <c r="F807" s="148">
        <v>0</v>
      </c>
    </row>
    <row r="808" spans="2:6">
      <c r="B808" s="17">
        <v>805</v>
      </c>
      <c r="C808" s="116" t="s">
        <v>372</v>
      </c>
      <c r="D808" s="204" t="s">
        <v>2370</v>
      </c>
      <c r="E808" s="204" t="s">
        <v>225</v>
      </c>
      <c r="F808" s="148">
        <v>0</v>
      </c>
    </row>
    <row r="809" spans="2:6">
      <c r="B809" s="17">
        <v>806</v>
      </c>
      <c r="C809" s="116" t="s">
        <v>374</v>
      </c>
      <c r="D809" s="204" t="s">
        <v>2371</v>
      </c>
      <c r="E809" s="204" t="s">
        <v>225</v>
      </c>
      <c r="F809" s="148">
        <v>0</v>
      </c>
    </row>
    <row r="810" spans="2:6">
      <c r="B810" s="17">
        <v>807</v>
      </c>
      <c r="C810" s="116" t="s">
        <v>2372</v>
      </c>
      <c r="D810" s="204" t="s">
        <v>2373</v>
      </c>
      <c r="E810" s="204" t="s">
        <v>225</v>
      </c>
      <c r="F810" s="148">
        <v>0</v>
      </c>
    </row>
    <row r="811" spans="2:6">
      <c r="B811" s="17">
        <v>808</v>
      </c>
      <c r="C811" s="116" t="s">
        <v>2374</v>
      </c>
      <c r="D811" s="204" t="s">
        <v>2375</v>
      </c>
      <c r="E811" s="204" t="s">
        <v>225</v>
      </c>
      <c r="F811" s="148">
        <v>0</v>
      </c>
    </row>
    <row r="812" spans="2:6">
      <c r="B812" s="17">
        <v>809</v>
      </c>
      <c r="C812" s="116" t="s">
        <v>2376</v>
      </c>
      <c r="D812" s="204" t="s">
        <v>2377</v>
      </c>
      <c r="E812" s="204" t="s">
        <v>225</v>
      </c>
      <c r="F812" s="148">
        <v>0</v>
      </c>
    </row>
    <row r="813" spans="2:6">
      <c r="B813" s="17">
        <v>810</v>
      </c>
      <c r="C813" s="116" t="s">
        <v>2378</v>
      </c>
      <c r="D813" s="204" t="s">
        <v>2379</v>
      </c>
      <c r="E813" s="204" t="s">
        <v>225</v>
      </c>
      <c r="F813" s="148">
        <v>0</v>
      </c>
    </row>
    <row r="814" spans="2:6">
      <c r="B814" s="17">
        <v>811</v>
      </c>
      <c r="C814" s="116" t="s">
        <v>2380</v>
      </c>
      <c r="D814" s="204" t="s">
        <v>2381</v>
      </c>
      <c r="E814" s="204" t="s">
        <v>225</v>
      </c>
      <c r="F814" s="148">
        <v>0</v>
      </c>
    </row>
    <row r="815" spans="2:6">
      <c r="B815" s="17">
        <v>812</v>
      </c>
      <c r="C815" s="116" t="s">
        <v>2382</v>
      </c>
      <c r="D815" s="204" t="s">
        <v>2383</v>
      </c>
      <c r="E815" s="204" t="s">
        <v>225</v>
      </c>
      <c r="F815" s="148">
        <v>0</v>
      </c>
    </row>
    <row r="816" spans="2:6">
      <c r="B816" s="17">
        <v>813</v>
      </c>
      <c r="C816" s="116" t="s">
        <v>2384</v>
      </c>
      <c r="D816" s="204" t="s">
        <v>704</v>
      </c>
      <c r="E816" s="204" t="s">
        <v>225</v>
      </c>
      <c r="F816" s="148">
        <v>0</v>
      </c>
    </row>
    <row r="817" spans="2:6">
      <c r="B817" s="17">
        <v>814</v>
      </c>
      <c r="C817" s="116" t="s">
        <v>2385</v>
      </c>
      <c r="D817" s="204" t="s">
        <v>2386</v>
      </c>
      <c r="E817" s="204" t="s">
        <v>225</v>
      </c>
      <c r="F817" s="148">
        <v>0</v>
      </c>
    </row>
    <row r="818" spans="2:6">
      <c r="B818" s="17">
        <v>815</v>
      </c>
      <c r="C818" s="116" t="s">
        <v>2387</v>
      </c>
      <c r="D818" s="204" t="s">
        <v>2388</v>
      </c>
      <c r="E818" s="204" t="s">
        <v>225</v>
      </c>
      <c r="F818" s="148">
        <v>0</v>
      </c>
    </row>
    <row r="819" spans="2:6">
      <c r="B819" s="17">
        <v>816</v>
      </c>
      <c r="C819" s="116" t="s">
        <v>2389</v>
      </c>
      <c r="D819" s="204" t="s">
        <v>2390</v>
      </c>
      <c r="E819" s="204" t="s">
        <v>225</v>
      </c>
      <c r="F819" s="148">
        <v>0</v>
      </c>
    </row>
    <row r="820" spans="2:6">
      <c r="B820" s="17">
        <v>817</v>
      </c>
      <c r="C820" s="116" t="s">
        <v>2391</v>
      </c>
      <c r="D820" s="204" t="s">
        <v>704</v>
      </c>
      <c r="E820" s="204" t="s">
        <v>225</v>
      </c>
      <c r="F820" s="148">
        <v>0</v>
      </c>
    </row>
    <row r="821" spans="2:6">
      <c r="B821" s="17">
        <v>818</v>
      </c>
      <c r="C821" s="116" t="s">
        <v>2392</v>
      </c>
      <c r="D821" s="204" t="s">
        <v>2393</v>
      </c>
      <c r="E821" s="204" t="s">
        <v>225</v>
      </c>
      <c r="F821" s="148">
        <v>0</v>
      </c>
    </row>
    <row r="822" spans="2:6">
      <c r="B822" s="17">
        <v>819</v>
      </c>
      <c r="C822" s="116" t="s">
        <v>2394</v>
      </c>
      <c r="D822" s="204" t="s">
        <v>2395</v>
      </c>
      <c r="E822" s="204" t="s">
        <v>225</v>
      </c>
      <c r="F822" s="148">
        <v>0</v>
      </c>
    </row>
    <row r="823" spans="2:6">
      <c r="B823" s="17">
        <v>820</v>
      </c>
      <c r="C823" s="116" t="s">
        <v>2396</v>
      </c>
      <c r="D823" s="204" t="s">
        <v>2397</v>
      </c>
      <c r="E823" s="204" t="s">
        <v>225</v>
      </c>
      <c r="F823" s="148">
        <v>0</v>
      </c>
    </row>
    <row r="824" spans="2:6">
      <c r="B824" s="17">
        <v>821</v>
      </c>
      <c r="C824" s="116" t="s">
        <v>2398</v>
      </c>
      <c r="D824" s="204" t="s">
        <v>2399</v>
      </c>
      <c r="E824" s="204" t="s">
        <v>225</v>
      </c>
      <c r="F824" s="148">
        <v>0</v>
      </c>
    </row>
    <row r="825" spans="2:6">
      <c r="B825" s="17">
        <v>822</v>
      </c>
      <c r="C825" s="116" t="s">
        <v>2400</v>
      </c>
      <c r="D825" s="204" t="s">
        <v>2401</v>
      </c>
      <c r="E825" s="204" t="s">
        <v>225</v>
      </c>
      <c r="F825" s="148">
        <v>0</v>
      </c>
    </row>
    <row r="826" spans="2:6">
      <c r="B826" s="17">
        <v>823</v>
      </c>
      <c r="C826" s="116" t="s">
        <v>2402</v>
      </c>
      <c r="D826" s="204" t="s">
        <v>704</v>
      </c>
      <c r="E826" s="204" t="s">
        <v>225</v>
      </c>
      <c r="F826" s="148">
        <v>0</v>
      </c>
    </row>
    <row r="827" spans="2:6">
      <c r="B827" s="17">
        <v>824</v>
      </c>
      <c r="C827" s="116" t="s">
        <v>2400</v>
      </c>
      <c r="D827" s="204" t="s">
        <v>2403</v>
      </c>
      <c r="E827" s="204" t="s">
        <v>225</v>
      </c>
      <c r="F827" s="148">
        <v>0</v>
      </c>
    </row>
    <row r="828" spans="2:6">
      <c r="B828" s="17">
        <v>825</v>
      </c>
      <c r="C828" s="116" t="s">
        <v>2404</v>
      </c>
      <c r="D828" s="204" t="s">
        <v>2405</v>
      </c>
      <c r="E828" s="204" t="s">
        <v>225</v>
      </c>
      <c r="F828" s="148">
        <v>0</v>
      </c>
    </row>
    <row r="829" spans="2:6">
      <c r="B829" s="17">
        <v>826</v>
      </c>
      <c r="C829" s="116" t="s">
        <v>2406</v>
      </c>
      <c r="D829" s="204" t="s">
        <v>704</v>
      </c>
      <c r="E829" s="204" t="s">
        <v>225</v>
      </c>
      <c r="F829" s="148">
        <v>0</v>
      </c>
    </row>
    <row r="830" spans="2:6">
      <c r="B830" s="17">
        <v>827</v>
      </c>
      <c r="C830" s="116" t="s">
        <v>2407</v>
      </c>
      <c r="D830" s="204" t="s">
        <v>2408</v>
      </c>
      <c r="E830" s="204" t="s">
        <v>225</v>
      </c>
      <c r="F830" s="148">
        <v>0</v>
      </c>
    </row>
    <row r="831" spans="2:6">
      <c r="B831" s="17">
        <v>828</v>
      </c>
      <c r="C831" s="116" t="s">
        <v>370</v>
      </c>
      <c r="D831" s="204" t="s">
        <v>2409</v>
      </c>
      <c r="E831" s="204" t="s">
        <v>225</v>
      </c>
      <c r="F831" s="148">
        <v>0</v>
      </c>
    </row>
    <row r="832" spans="2:6">
      <c r="B832" s="17">
        <v>829</v>
      </c>
      <c r="C832" s="116" t="s">
        <v>569</v>
      </c>
      <c r="D832" s="204" t="s">
        <v>2410</v>
      </c>
      <c r="E832" s="204" t="s">
        <v>225</v>
      </c>
      <c r="F832" s="148">
        <v>0</v>
      </c>
    </row>
    <row r="833" spans="2:6">
      <c r="B833" s="17">
        <v>830</v>
      </c>
      <c r="C833" s="116" t="s">
        <v>2411</v>
      </c>
      <c r="D833" s="204" t="s">
        <v>2412</v>
      </c>
      <c r="E833" s="204" t="s">
        <v>225</v>
      </c>
      <c r="F833" s="148">
        <v>0</v>
      </c>
    </row>
    <row r="834" spans="2:6">
      <c r="B834" s="17">
        <v>831</v>
      </c>
      <c r="C834" s="116" t="s">
        <v>756</v>
      </c>
      <c r="D834" s="204" t="s">
        <v>2413</v>
      </c>
      <c r="E834" s="204" t="s">
        <v>225</v>
      </c>
      <c r="F834" s="148">
        <v>0</v>
      </c>
    </row>
    <row r="835" spans="2:6">
      <c r="B835" s="17">
        <v>832</v>
      </c>
      <c r="C835" s="116" t="s">
        <v>1562</v>
      </c>
      <c r="D835" s="204" t="s">
        <v>2414</v>
      </c>
      <c r="E835" s="204" t="s">
        <v>225</v>
      </c>
      <c r="F835" s="148">
        <v>0</v>
      </c>
    </row>
    <row r="836" spans="2:6">
      <c r="B836" s="17">
        <v>833</v>
      </c>
      <c r="C836" s="116" t="s">
        <v>2415</v>
      </c>
      <c r="D836" s="204" t="s">
        <v>2416</v>
      </c>
      <c r="E836" s="204" t="s">
        <v>225</v>
      </c>
      <c r="F836" s="148">
        <v>0</v>
      </c>
    </row>
    <row r="837" spans="2:6">
      <c r="B837" s="17">
        <v>834</v>
      </c>
      <c r="C837" s="116" t="s">
        <v>2417</v>
      </c>
      <c r="D837" s="204" t="s">
        <v>2418</v>
      </c>
      <c r="E837" s="204" t="s">
        <v>225</v>
      </c>
      <c r="F837" s="148">
        <v>0</v>
      </c>
    </row>
    <row r="838" spans="2:6">
      <c r="B838" s="17">
        <v>835</v>
      </c>
      <c r="C838" s="116" t="s">
        <v>2419</v>
      </c>
      <c r="D838" s="204" t="s">
        <v>704</v>
      </c>
      <c r="E838" s="204" t="s">
        <v>225</v>
      </c>
      <c r="F838" s="148">
        <v>0</v>
      </c>
    </row>
    <row r="839" spans="2:6" ht="15" thickBot="1">
      <c r="B839" s="98">
        <v>836</v>
      </c>
      <c r="C839" s="207" t="s">
        <v>2420</v>
      </c>
      <c r="D839" s="208" t="s">
        <v>704</v>
      </c>
      <c r="E839" s="208" t="s">
        <v>225</v>
      </c>
      <c r="F839" s="210">
        <v>0</v>
      </c>
    </row>
    <row r="840" spans="2:6" ht="15" thickBot="1">
      <c r="B840" s="335"/>
      <c r="C840" s="336"/>
      <c r="D840" s="327" t="s">
        <v>2421</v>
      </c>
      <c r="E840" s="328"/>
      <c r="F840" s="209">
        <f>SUM(F5:F839)</f>
        <v>0</v>
      </c>
    </row>
    <row r="841" spans="2:6" ht="15" thickBot="1">
      <c r="B841" s="333"/>
      <c r="C841" s="334"/>
      <c r="D841" s="334"/>
      <c r="E841" s="334"/>
      <c r="F841" s="334"/>
    </row>
    <row r="842" spans="2:6" ht="24" customHeight="1" thickBot="1">
      <c r="B842" s="329" t="s">
        <v>2422</v>
      </c>
      <c r="C842" s="330"/>
      <c r="D842" s="330"/>
      <c r="E842" s="330"/>
      <c r="F842" s="212">
        <f>F840</f>
        <v>0</v>
      </c>
    </row>
    <row r="843" spans="2:6" ht="24" customHeight="1" thickBot="1">
      <c r="B843" s="331" t="s">
        <v>1816</v>
      </c>
      <c r="C843" s="332"/>
      <c r="D843" s="332"/>
      <c r="E843" s="332"/>
      <c r="F843" s="211">
        <v>6.5000000000000002E-2</v>
      </c>
    </row>
    <row r="844" spans="2:6" ht="21.75" customHeight="1" thickBot="1">
      <c r="B844" s="329" t="s">
        <v>1820</v>
      </c>
      <c r="C844" s="330"/>
      <c r="D844" s="330"/>
      <c r="E844" s="330"/>
      <c r="F844" s="212">
        <f>F842*F843</f>
        <v>0</v>
      </c>
    </row>
    <row r="848" spans="2:6">
      <c r="B848" s="130" t="s">
        <v>1810</v>
      </c>
      <c r="C848" s="131"/>
    </row>
    <row r="849" spans="2:3">
      <c r="B849" s="130"/>
      <c r="C849" s="131"/>
    </row>
    <row r="850" spans="2:3">
      <c r="B850" s="130" t="s">
        <v>1811</v>
      </c>
      <c r="C850" s="131"/>
    </row>
    <row r="851" spans="2:3">
      <c r="B851" s="133"/>
      <c r="C851" s="134"/>
    </row>
    <row r="852" spans="2:3">
      <c r="B852" s="135" t="s">
        <v>1812</v>
      </c>
      <c r="C852" s="131"/>
    </row>
    <row r="853" spans="2:3">
      <c r="B853" s="130" t="s">
        <v>1813</v>
      </c>
      <c r="C853" s="131"/>
    </row>
    <row r="854" spans="2:3">
      <c r="B854" s="130" t="s">
        <v>1814</v>
      </c>
      <c r="C854" s="131"/>
    </row>
  </sheetData>
  <mergeCells count="10">
    <mergeCell ref="B842:E842"/>
    <mergeCell ref="B843:E843"/>
    <mergeCell ref="B844:E844"/>
    <mergeCell ref="B841:F841"/>
    <mergeCell ref="B840:C840"/>
    <mergeCell ref="B1:C1"/>
    <mergeCell ref="E1:F1"/>
    <mergeCell ref="B2:F2"/>
    <mergeCell ref="G3:J3"/>
    <mergeCell ref="D840:E840"/>
  </mergeCells>
  <pageMargins left="0.7" right="0.7" top="0.75" bottom="0.75" header="0.3" footer="0.3"/>
  <pageSetup paperSize="9"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546"/>
  <sheetViews>
    <sheetView view="pageBreakPreview" zoomScale="70" zoomScaleNormal="80" zoomScaleSheetLayoutView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" sqref="E1:F2"/>
    </sheetView>
  </sheetViews>
  <sheetFormatPr defaultRowHeight="14.5"/>
  <cols>
    <col min="1" max="1" width="4.453125" customWidth="1"/>
    <col min="3" max="3" width="50.1796875" customWidth="1"/>
    <col min="4" max="4" width="18.7265625" customWidth="1"/>
    <col min="5" max="5" width="25" customWidth="1"/>
    <col min="6" max="6" width="26.26953125" customWidth="1"/>
    <col min="7" max="7" width="39.81640625" customWidth="1"/>
    <col min="8" max="8" width="4" style="5" customWidth="1"/>
    <col min="9" max="9" width="5.26953125" style="5" customWidth="1"/>
    <col min="10" max="10" width="8.1796875" customWidth="1"/>
    <col min="11" max="11" width="10.1796875" customWidth="1"/>
  </cols>
  <sheetData>
    <row r="1" spans="2:10" ht="18.75" customHeight="1">
      <c r="B1" s="353" t="s">
        <v>1845</v>
      </c>
      <c r="C1" s="353"/>
      <c r="E1" s="354"/>
      <c r="F1" s="354"/>
      <c r="G1" s="164"/>
    </row>
    <row r="2" spans="2:10" s="105" customFormat="1" ht="50.25" customHeight="1">
      <c r="B2" s="353"/>
      <c r="C2" s="353"/>
      <c r="D2" s="145"/>
      <c r="E2" s="354"/>
      <c r="F2" s="354"/>
      <c r="H2" s="41"/>
      <c r="I2" s="41"/>
      <c r="J2" s="41"/>
    </row>
    <row r="3" spans="2:10" s="105" customFormat="1" ht="55.5" customHeight="1">
      <c r="B3" s="247" t="s">
        <v>1846</v>
      </c>
      <c r="C3" s="247"/>
      <c r="D3" s="247"/>
      <c r="E3" s="247"/>
      <c r="F3" s="247"/>
      <c r="H3" s="41"/>
      <c r="I3" s="41"/>
      <c r="J3" s="41"/>
    </row>
    <row r="4" spans="2:10" ht="15" thickBot="1">
      <c r="G4" s="269"/>
      <c r="H4" s="269"/>
      <c r="I4" s="269"/>
      <c r="J4" s="5"/>
    </row>
    <row r="5" spans="2:10" ht="45" customHeight="1">
      <c r="B5" s="128" t="s">
        <v>223</v>
      </c>
      <c r="C5" s="127" t="s">
        <v>221</v>
      </c>
      <c r="D5" s="126" t="s">
        <v>222</v>
      </c>
      <c r="E5" s="126" t="s">
        <v>258</v>
      </c>
      <c r="F5" s="125" t="s">
        <v>1634</v>
      </c>
      <c r="G5" s="165"/>
      <c r="H5" s="65"/>
      <c r="I5" s="65"/>
      <c r="J5" s="5"/>
    </row>
    <row r="6" spans="2:10" ht="15" customHeight="1">
      <c r="B6" s="118" t="s">
        <v>753</v>
      </c>
      <c r="C6" s="340" t="s">
        <v>1821</v>
      </c>
      <c r="D6" s="340"/>
      <c r="E6" s="340"/>
      <c r="F6" s="115"/>
      <c r="J6" s="5"/>
    </row>
    <row r="7" spans="2:10" ht="16.5" customHeight="1">
      <c r="B7" s="124"/>
      <c r="C7" s="123"/>
      <c r="D7" s="123"/>
      <c r="E7" s="123"/>
      <c r="F7" s="122"/>
      <c r="J7" s="5"/>
    </row>
    <row r="8" spans="2:10">
      <c r="B8" s="34" t="s">
        <v>2</v>
      </c>
      <c r="C8" s="31" t="s">
        <v>955</v>
      </c>
      <c r="D8" s="32" t="s">
        <v>225</v>
      </c>
      <c r="E8" s="32" t="s">
        <v>968</v>
      </c>
      <c r="F8" s="148">
        <v>0</v>
      </c>
      <c r="H8" s="53"/>
      <c r="I8" s="9"/>
      <c r="J8" s="5"/>
    </row>
    <row r="9" spans="2:10">
      <c r="B9" s="34" t="s">
        <v>4</v>
      </c>
      <c r="C9" s="33" t="s">
        <v>956</v>
      </c>
      <c r="D9" s="32" t="s">
        <v>225</v>
      </c>
      <c r="E9" s="32" t="s">
        <v>969</v>
      </c>
      <c r="F9" s="148">
        <v>0</v>
      </c>
      <c r="H9" s="53"/>
      <c r="I9" s="9"/>
      <c r="J9" s="5"/>
    </row>
    <row r="10" spans="2:10">
      <c r="B10" s="34" t="s">
        <v>6</v>
      </c>
      <c r="C10" s="31" t="s">
        <v>957</v>
      </c>
      <c r="D10" s="32" t="s">
        <v>225</v>
      </c>
      <c r="E10" s="32" t="s">
        <v>970</v>
      </c>
      <c r="F10" s="148">
        <v>0</v>
      </c>
      <c r="H10" s="53"/>
      <c r="I10" s="9"/>
      <c r="J10" s="5"/>
    </row>
    <row r="11" spans="2:10">
      <c r="B11" s="34" t="s">
        <v>8</v>
      </c>
      <c r="C11" s="33" t="s">
        <v>768</v>
      </c>
      <c r="D11" s="32" t="s">
        <v>225</v>
      </c>
      <c r="E11" s="32" t="s">
        <v>971</v>
      </c>
      <c r="F11" s="148">
        <v>0</v>
      </c>
      <c r="H11" s="53"/>
      <c r="I11" s="9"/>
      <c r="J11" s="5"/>
    </row>
    <row r="12" spans="2:10">
      <c r="B12" s="34" t="s">
        <v>10</v>
      </c>
      <c r="C12" s="33" t="s">
        <v>958</v>
      </c>
      <c r="D12" s="32" t="s">
        <v>225</v>
      </c>
      <c r="E12" s="32" t="s">
        <v>972</v>
      </c>
      <c r="F12" s="148">
        <v>0</v>
      </c>
      <c r="H12" s="53"/>
      <c r="I12" s="9"/>
      <c r="J12" s="5"/>
    </row>
    <row r="13" spans="2:10">
      <c r="B13" s="34" t="s">
        <v>12</v>
      </c>
      <c r="C13" s="33" t="s">
        <v>959</v>
      </c>
      <c r="D13" s="32" t="s">
        <v>225</v>
      </c>
      <c r="E13" s="32" t="s">
        <v>973</v>
      </c>
      <c r="F13" s="148">
        <v>0</v>
      </c>
      <c r="H13" s="53"/>
      <c r="I13" s="9"/>
      <c r="J13" s="5"/>
    </row>
    <row r="14" spans="2:10">
      <c r="B14" s="34" t="s">
        <v>14</v>
      </c>
      <c r="C14" s="33" t="s">
        <v>960</v>
      </c>
      <c r="D14" s="32" t="s">
        <v>225</v>
      </c>
      <c r="E14" s="32" t="s">
        <v>974</v>
      </c>
      <c r="F14" s="148">
        <v>0</v>
      </c>
      <c r="H14" s="53"/>
      <c r="I14" s="9"/>
      <c r="J14" s="5"/>
    </row>
    <row r="15" spans="2:10">
      <c r="B15" s="34" t="s">
        <v>16</v>
      </c>
      <c r="C15" s="33" t="s">
        <v>961</v>
      </c>
      <c r="D15" s="32" t="s">
        <v>225</v>
      </c>
      <c r="E15" s="32" t="s">
        <v>975</v>
      </c>
      <c r="F15" s="148">
        <v>0</v>
      </c>
      <c r="H15" s="53"/>
      <c r="I15" s="9"/>
      <c r="J15" s="5"/>
    </row>
    <row r="16" spans="2:10">
      <c r="B16" s="34" t="s">
        <v>18</v>
      </c>
      <c r="C16" s="33" t="s">
        <v>962</v>
      </c>
      <c r="D16" s="32" t="s">
        <v>225</v>
      </c>
      <c r="E16" s="32" t="s">
        <v>976</v>
      </c>
      <c r="F16" s="148">
        <v>0</v>
      </c>
      <c r="H16" s="53"/>
      <c r="I16" s="9"/>
      <c r="J16" s="5"/>
    </row>
    <row r="17" spans="2:10">
      <c r="B17" s="34" t="s">
        <v>20</v>
      </c>
      <c r="C17" s="33" t="s">
        <v>962</v>
      </c>
      <c r="D17" s="32" t="s">
        <v>225</v>
      </c>
      <c r="E17" s="32" t="s">
        <v>977</v>
      </c>
      <c r="F17" s="148">
        <v>0</v>
      </c>
      <c r="H17" s="53"/>
      <c r="I17" s="9"/>
      <c r="J17" s="5"/>
    </row>
    <row r="18" spans="2:10">
      <c r="B18" s="34" t="s">
        <v>22</v>
      </c>
      <c r="C18" s="33" t="s">
        <v>963</v>
      </c>
      <c r="D18" s="32" t="s">
        <v>225</v>
      </c>
      <c r="E18" s="32" t="s">
        <v>978</v>
      </c>
      <c r="F18" s="148">
        <v>0</v>
      </c>
      <c r="H18" s="53"/>
      <c r="I18" s="9"/>
      <c r="J18" s="5"/>
    </row>
    <row r="19" spans="2:10">
      <c r="B19" s="34" t="s">
        <v>24</v>
      </c>
      <c r="C19" s="33" t="s">
        <v>964</v>
      </c>
      <c r="D19" s="32" t="s">
        <v>225</v>
      </c>
      <c r="E19" s="32" t="s">
        <v>979</v>
      </c>
      <c r="F19" s="148">
        <v>0</v>
      </c>
      <c r="H19" s="53"/>
      <c r="I19" s="9"/>
      <c r="J19" s="5"/>
    </row>
    <row r="20" spans="2:10">
      <c r="B20" s="34" t="s">
        <v>26</v>
      </c>
      <c r="C20" s="33" t="s">
        <v>625</v>
      </c>
      <c r="D20" s="32" t="s">
        <v>225</v>
      </c>
      <c r="E20" s="32" t="s">
        <v>980</v>
      </c>
      <c r="F20" s="148">
        <v>0</v>
      </c>
      <c r="H20" s="53"/>
      <c r="I20" s="9"/>
      <c r="J20" s="5"/>
    </row>
    <row r="21" spans="2:10">
      <c r="B21" s="34" t="s">
        <v>28</v>
      </c>
      <c r="C21" s="33" t="s">
        <v>625</v>
      </c>
      <c r="D21" s="32" t="s">
        <v>225</v>
      </c>
      <c r="E21" s="32" t="s">
        <v>981</v>
      </c>
      <c r="F21" s="148">
        <v>0</v>
      </c>
      <c r="H21" s="53"/>
      <c r="I21" s="9"/>
      <c r="J21" s="5"/>
    </row>
    <row r="22" spans="2:10">
      <c r="B22" s="34" t="s">
        <v>30</v>
      </c>
      <c r="C22" s="33" t="s">
        <v>625</v>
      </c>
      <c r="D22" s="32" t="s">
        <v>225</v>
      </c>
      <c r="E22" s="32" t="s">
        <v>982</v>
      </c>
      <c r="F22" s="148">
        <v>0</v>
      </c>
      <c r="H22" s="53"/>
      <c r="I22" s="9"/>
      <c r="J22" s="5"/>
    </row>
    <row r="23" spans="2:10">
      <c r="B23" s="34" t="s">
        <v>32</v>
      </c>
      <c r="C23" s="33" t="s">
        <v>965</v>
      </c>
      <c r="D23" s="32" t="s">
        <v>225</v>
      </c>
      <c r="E23" s="32" t="s">
        <v>983</v>
      </c>
      <c r="F23" s="148">
        <v>0</v>
      </c>
      <c r="H23" s="53"/>
      <c r="I23" s="9"/>
      <c r="J23" s="5"/>
    </row>
    <row r="24" spans="2:10">
      <c r="B24" s="34" t="s">
        <v>34</v>
      </c>
      <c r="C24" s="33" t="s">
        <v>590</v>
      </c>
      <c r="D24" s="32" t="s">
        <v>225</v>
      </c>
      <c r="E24" s="32" t="s">
        <v>984</v>
      </c>
      <c r="F24" s="148">
        <v>0</v>
      </c>
      <c r="H24" s="53"/>
      <c r="I24" s="9"/>
      <c r="J24" s="5"/>
    </row>
    <row r="25" spans="2:10">
      <c r="B25" s="34" t="s">
        <v>36</v>
      </c>
      <c r="C25" s="33" t="s">
        <v>769</v>
      </c>
      <c r="D25" s="32" t="s">
        <v>225</v>
      </c>
      <c r="E25" s="32" t="s">
        <v>985</v>
      </c>
      <c r="F25" s="148">
        <v>0</v>
      </c>
      <c r="H25" s="53"/>
      <c r="I25" s="9"/>
      <c r="J25" s="5"/>
    </row>
    <row r="26" spans="2:10">
      <c r="B26" s="34" t="s">
        <v>38</v>
      </c>
      <c r="C26" s="33" t="s">
        <v>966</v>
      </c>
      <c r="D26" s="32" t="s">
        <v>225</v>
      </c>
      <c r="E26" s="32" t="s">
        <v>986</v>
      </c>
      <c r="F26" s="148">
        <v>0</v>
      </c>
      <c r="H26" s="53"/>
      <c r="I26" s="9"/>
      <c r="J26" s="5"/>
    </row>
    <row r="27" spans="2:10">
      <c r="B27" s="34" t="s">
        <v>40</v>
      </c>
      <c r="C27" s="33" t="s">
        <v>967</v>
      </c>
      <c r="D27" s="32" t="s">
        <v>225</v>
      </c>
      <c r="E27" s="32" t="s">
        <v>987</v>
      </c>
      <c r="F27" s="148">
        <v>0</v>
      </c>
      <c r="H27" s="53"/>
      <c r="I27" s="9"/>
      <c r="J27" s="5"/>
    </row>
    <row r="28" spans="2:10">
      <c r="B28" s="337" t="s">
        <v>1490</v>
      </c>
      <c r="C28" s="338"/>
      <c r="D28" s="338"/>
      <c r="E28" s="338"/>
      <c r="F28" s="153">
        <f>SUM(F9:F27)</f>
        <v>0</v>
      </c>
      <c r="G28" s="136"/>
      <c r="H28" s="9"/>
      <c r="I28" s="9"/>
      <c r="J28" s="5"/>
    </row>
    <row r="29" spans="2:10">
      <c r="B29" s="117"/>
      <c r="C29" s="116"/>
      <c r="D29" s="116"/>
      <c r="E29" s="116"/>
      <c r="F29" s="148"/>
      <c r="G29" s="136"/>
      <c r="H29" s="9"/>
      <c r="I29" s="9"/>
      <c r="J29" s="5"/>
    </row>
    <row r="30" spans="2:10">
      <c r="B30" s="117"/>
      <c r="C30" s="116"/>
      <c r="D30" s="116"/>
      <c r="E30" s="116"/>
      <c r="F30" s="148"/>
      <c r="H30" s="53"/>
      <c r="I30" s="9"/>
      <c r="J30" s="5"/>
    </row>
    <row r="31" spans="2:10">
      <c r="B31" s="118" t="s">
        <v>754</v>
      </c>
      <c r="C31" s="340" t="s">
        <v>1824</v>
      </c>
      <c r="D31" s="340"/>
      <c r="E31" s="340"/>
      <c r="F31" s="148"/>
      <c r="H31" s="53"/>
      <c r="I31" s="9"/>
      <c r="J31" s="5"/>
    </row>
    <row r="32" spans="2:10">
      <c r="B32" s="34" t="s">
        <v>42</v>
      </c>
      <c r="C32" s="35" t="s">
        <v>988</v>
      </c>
      <c r="D32" s="32" t="s">
        <v>225</v>
      </c>
      <c r="E32" s="36" t="s">
        <v>1028</v>
      </c>
      <c r="F32" s="148">
        <v>0</v>
      </c>
      <c r="G32" s="19"/>
      <c r="H32" s="53"/>
      <c r="I32" s="9"/>
      <c r="J32" s="5"/>
    </row>
    <row r="33" spans="2:10">
      <c r="B33" s="34" t="s">
        <v>44</v>
      </c>
      <c r="C33" s="35" t="s">
        <v>989</v>
      </c>
      <c r="D33" s="32" t="s">
        <v>225</v>
      </c>
      <c r="E33" s="36" t="s">
        <v>1029</v>
      </c>
      <c r="F33" s="148">
        <v>0</v>
      </c>
      <c r="G33" s="19"/>
      <c r="H33" s="53"/>
      <c r="I33" s="9"/>
      <c r="J33" s="5"/>
    </row>
    <row r="34" spans="2:10">
      <c r="B34" s="34" t="s">
        <v>46</v>
      </c>
      <c r="C34" s="35" t="s">
        <v>990</v>
      </c>
      <c r="D34" s="32" t="s">
        <v>225</v>
      </c>
      <c r="E34" s="36" t="s">
        <v>1030</v>
      </c>
      <c r="F34" s="148">
        <v>0</v>
      </c>
      <c r="G34" s="19"/>
      <c r="H34" s="53"/>
      <c r="I34" s="9"/>
      <c r="J34" s="5"/>
    </row>
    <row r="35" spans="2:10">
      <c r="B35" s="34" t="s">
        <v>48</v>
      </c>
      <c r="C35" s="35" t="s">
        <v>991</v>
      </c>
      <c r="D35" s="32" t="s">
        <v>225</v>
      </c>
      <c r="E35" s="36" t="s">
        <v>1031</v>
      </c>
      <c r="F35" s="148">
        <v>0</v>
      </c>
      <c r="G35" s="19"/>
      <c r="H35" s="53"/>
      <c r="I35" s="9"/>
      <c r="J35" s="5"/>
    </row>
    <row r="36" spans="2:10">
      <c r="B36" s="34" t="s">
        <v>50</v>
      </c>
      <c r="C36" s="35" t="s">
        <v>624</v>
      </c>
      <c r="D36" s="32" t="s">
        <v>225</v>
      </c>
      <c r="E36" s="36" t="s">
        <v>1032</v>
      </c>
      <c r="F36" s="148">
        <v>0</v>
      </c>
      <c r="G36" s="19"/>
      <c r="H36" s="53"/>
      <c r="I36" s="9"/>
      <c r="J36" s="5"/>
    </row>
    <row r="37" spans="2:10">
      <c r="B37" s="34" t="s">
        <v>52</v>
      </c>
      <c r="C37" s="35" t="s">
        <v>992</v>
      </c>
      <c r="D37" s="32" t="s">
        <v>225</v>
      </c>
      <c r="E37" s="36" t="s">
        <v>1033</v>
      </c>
      <c r="F37" s="148">
        <v>0</v>
      </c>
      <c r="G37" s="19"/>
      <c r="H37" s="53"/>
      <c r="I37" s="9"/>
      <c r="J37" s="5"/>
    </row>
    <row r="38" spans="2:10">
      <c r="B38" s="34" t="s">
        <v>54</v>
      </c>
      <c r="C38" s="35" t="s">
        <v>992</v>
      </c>
      <c r="D38" s="32" t="s">
        <v>225</v>
      </c>
      <c r="E38" s="36" t="s">
        <v>1034</v>
      </c>
      <c r="F38" s="148">
        <v>0</v>
      </c>
      <c r="G38" s="19"/>
      <c r="H38" s="53"/>
      <c r="I38" s="9"/>
      <c r="J38" s="5"/>
    </row>
    <row r="39" spans="2:10">
      <c r="B39" s="34" t="s">
        <v>56</v>
      </c>
      <c r="C39" s="35" t="s">
        <v>992</v>
      </c>
      <c r="D39" s="32" t="s">
        <v>225</v>
      </c>
      <c r="E39" s="36" t="s">
        <v>1035</v>
      </c>
      <c r="F39" s="148">
        <v>0</v>
      </c>
      <c r="G39" s="19"/>
      <c r="H39" s="53"/>
      <c r="I39" s="9"/>
      <c r="J39" s="5"/>
    </row>
    <row r="40" spans="2:10">
      <c r="B40" s="34" t="s">
        <v>58</v>
      </c>
      <c r="C40" s="35" t="s">
        <v>624</v>
      </c>
      <c r="D40" s="32" t="s">
        <v>225</v>
      </c>
      <c r="E40" s="36" t="s">
        <v>1036</v>
      </c>
      <c r="F40" s="148">
        <v>0</v>
      </c>
      <c r="G40" s="19"/>
      <c r="H40" s="53"/>
      <c r="I40" s="9"/>
      <c r="J40" s="5"/>
    </row>
    <row r="41" spans="2:10">
      <c r="B41" s="34" t="s">
        <v>60</v>
      </c>
      <c r="C41" s="35" t="s">
        <v>624</v>
      </c>
      <c r="D41" s="32" t="s">
        <v>225</v>
      </c>
      <c r="E41" s="36" t="s">
        <v>1037</v>
      </c>
      <c r="F41" s="148">
        <v>0</v>
      </c>
      <c r="G41" s="19"/>
      <c r="H41" s="53"/>
      <c r="I41" s="9"/>
      <c r="J41" s="5"/>
    </row>
    <row r="42" spans="2:10">
      <c r="B42" s="34" t="s">
        <v>62</v>
      </c>
      <c r="C42" s="35" t="s">
        <v>624</v>
      </c>
      <c r="D42" s="32" t="s">
        <v>225</v>
      </c>
      <c r="E42" s="36" t="s">
        <v>1038</v>
      </c>
      <c r="F42" s="148">
        <v>0</v>
      </c>
      <c r="G42" s="19"/>
      <c r="H42" s="53"/>
      <c r="I42" s="9"/>
      <c r="J42" s="5"/>
    </row>
    <row r="43" spans="2:10">
      <c r="B43" s="34" t="s">
        <v>64</v>
      </c>
      <c r="C43" s="37" t="s">
        <v>993</v>
      </c>
      <c r="D43" s="32" t="s">
        <v>225</v>
      </c>
      <c r="E43" s="36" t="s">
        <v>1039</v>
      </c>
      <c r="F43" s="148">
        <v>0</v>
      </c>
      <c r="G43" s="19"/>
      <c r="H43" s="53"/>
      <c r="I43" s="9"/>
      <c r="J43" s="5"/>
    </row>
    <row r="44" spans="2:10">
      <c r="B44" s="34" t="s">
        <v>66</v>
      </c>
      <c r="C44" s="37" t="s">
        <v>994</v>
      </c>
      <c r="D44" s="32" t="s">
        <v>225</v>
      </c>
      <c r="E44" s="36" t="s">
        <v>1040</v>
      </c>
      <c r="F44" s="148">
        <v>0</v>
      </c>
      <c r="G44" s="19"/>
      <c r="H44" s="53"/>
      <c r="I44" s="9"/>
      <c r="J44" s="5"/>
    </row>
    <row r="45" spans="2:10">
      <c r="B45" s="34" t="s">
        <v>68</v>
      </c>
      <c r="C45" s="37" t="s">
        <v>995</v>
      </c>
      <c r="D45" s="32" t="s">
        <v>225</v>
      </c>
      <c r="E45" s="36" t="s">
        <v>1041</v>
      </c>
      <c r="F45" s="148">
        <v>0</v>
      </c>
      <c r="G45" s="19"/>
      <c r="H45" s="53"/>
      <c r="I45" s="9"/>
      <c r="J45" s="5"/>
    </row>
    <row r="46" spans="2:10">
      <c r="B46" s="34" t="s">
        <v>70</v>
      </c>
      <c r="C46" s="37" t="s">
        <v>996</v>
      </c>
      <c r="D46" s="32" t="s">
        <v>225</v>
      </c>
      <c r="E46" s="36" t="s">
        <v>1042</v>
      </c>
      <c r="F46" s="148">
        <v>0</v>
      </c>
      <c r="G46" s="19"/>
      <c r="H46" s="53"/>
      <c r="I46" s="9"/>
      <c r="J46" s="5"/>
    </row>
    <row r="47" spans="2:10">
      <c r="B47" s="34" t="s">
        <v>72</v>
      </c>
      <c r="C47" s="37" t="s">
        <v>997</v>
      </c>
      <c r="D47" s="32" t="s">
        <v>225</v>
      </c>
      <c r="E47" s="36" t="s">
        <v>1043</v>
      </c>
      <c r="F47" s="148">
        <v>0</v>
      </c>
      <c r="G47" s="19"/>
      <c r="H47" s="53"/>
      <c r="I47" s="9"/>
      <c r="J47" s="5"/>
    </row>
    <row r="48" spans="2:10">
      <c r="B48" s="34" t="s">
        <v>74</v>
      </c>
      <c r="C48" s="37" t="s">
        <v>998</v>
      </c>
      <c r="D48" s="32" t="s">
        <v>225</v>
      </c>
      <c r="E48" s="36" t="s">
        <v>1044</v>
      </c>
      <c r="F48" s="148">
        <v>0</v>
      </c>
      <c r="G48" s="19"/>
      <c r="H48" s="53"/>
      <c r="I48" s="9"/>
      <c r="J48" s="5"/>
    </row>
    <row r="49" spans="2:10">
      <c r="B49" s="34" t="s">
        <v>76</v>
      </c>
      <c r="C49" s="37" t="s">
        <v>999</v>
      </c>
      <c r="D49" s="32" t="s">
        <v>225</v>
      </c>
      <c r="E49" s="36" t="s">
        <v>1045</v>
      </c>
      <c r="F49" s="148">
        <v>0</v>
      </c>
      <c r="G49" s="19"/>
      <c r="H49" s="53"/>
      <c r="I49" s="9"/>
      <c r="J49" s="5"/>
    </row>
    <row r="50" spans="2:10">
      <c r="B50" s="34" t="s">
        <v>78</v>
      </c>
      <c r="C50" s="37" t="s">
        <v>958</v>
      </c>
      <c r="D50" s="32" t="s">
        <v>225</v>
      </c>
      <c r="E50" s="36" t="s">
        <v>1046</v>
      </c>
      <c r="F50" s="148">
        <v>0</v>
      </c>
      <c r="G50" s="19"/>
      <c r="H50" s="53"/>
      <c r="I50" s="9"/>
      <c r="J50" s="5"/>
    </row>
    <row r="51" spans="2:10">
      <c r="B51" s="34" t="s">
        <v>80</v>
      </c>
      <c r="C51" s="37" t="s">
        <v>958</v>
      </c>
      <c r="D51" s="32" t="s">
        <v>225</v>
      </c>
      <c r="E51" s="36" t="s">
        <v>1047</v>
      </c>
      <c r="F51" s="148">
        <v>0</v>
      </c>
      <c r="G51" s="19"/>
      <c r="H51" s="53"/>
      <c r="I51" s="9"/>
      <c r="J51" s="5"/>
    </row>
    <row r="52" spans="2:10">
      <c r="B52" s="34" t="s">
        <v>82</v>
      </c>
      <c r="C52" s="37" t="s">
        <v>1000</v>
      </c>
      <c r="D52" s="32" t="s">
        <v>225</v>
      </c>
      <c r="E52" s="36" t="s">
        <v>1048</v>
      </c>
      <c r="F52" s="148">
        <v>0</v>
      </c>
      <c r="G52" s="19"/>
      <c r="H52" s="53"/>
      <c r="I52" s="9"/>
      <c r="J52" s="5"/>
    </row>
    <row r="53" spans="2:10">
      <c r="B53" s="34" t="s">
        <v>84</v>
      </c>
      <c r="C53" s="37" t="s">
        <v>1001</v>
      </c>
      <c r="D53" s="32" t="s">
        <v>225</v>
      </c>
      <c r="E53" s="36" t="s">
        <v>1049</v>
      </c>
      <c r="F53" s="148">
        <v>0</v>
      </c>
      <c r="G53" s="19"/>
      <c r="H53" s="53"/>
      <c r="I53" s="9"/>
      <c r="J53" s="5"/>
    </row>
    <row r="54" spans="2:10">
      <c r="B54" s="34" t="s">
        <v>86</v>
      </c>
      <c r="C54" s="37" t="s">
        <v>1002</v>
      </c>
      <c r="D54" s="32" t="s">
        <v>225</v>
      </c>
      <c r="E54" s="36" t="s">
        <v>1050</v>
      </c>
      <c r="F54" s="148">
        <v>0</v>
      </c>
      <c r="G54" s="19"/>
      <c r="H54" s="53"/>
      <c r="I54" s="9"/>
      <c r="J54" s="5"/>
    </row>
    <row r="55" spans="2:10">
      <c r="B55" s="34" t="s">
        <v>88</v>
      </c>
      <c r="C55" s="37" t="s">
        <v>629</v>
      </c>
      <c r="D55" s="32" t="s">
        <v>225</v>
      </c>
      <c r="E55" s="36" t="s">
        <v>1051</v>
      </c>
      <c r="F55" s="148">
        <v>0</v>
      </c>
      <c r="G55" s="19"/>
      <c r="H55" s="53"/>
      <c r="I55" s="9"/>
      <c r="J55" s="5"/>
    </row>
    <row r="56" spans="2:10">
      <c r="B56" s="34" t="s">
        <v>90</v>
      </c>
      <c r="C56" s="37" t="s">
        <v>1002</v>
      </c>
      <c r="D56" s="32" t="s">
        <v>225</v>
      </c>
      <c r="E56" s="36" t="s">
        <v>1052</v>
      </c>
      <c r="F56" s="148">
        <v>0</v>
      </c>
      <c r="G56" s="19"/>
      <c r="H56" s="53"/>
      <c r="I56" s="9"/>
      <c r="J56" s="5"/>
    </row>
    <row r="57" spans="2:10">
      <c r="B57" s="34" t="s">
        <v>92</v>
      </c>
      <c r="C57" s="37" t="s">
        <v>1001</v>
      </c>
      <c r="D57" s="32" t="s">
        <v>225</v>
      </c>
      <c r="E57" s="36" t="s">
        <v>1053</v>
      </c>
      <c r="F57" s="148">
        <v>0</v>
      </c>
      <c r="G57" s="19"/>
      <c r="H57" s="53"/>
      <c r="I57" s="9"/>
      <c r="J57" s="5"/>
    </row>
    <row r="58" spans="2:10">
      <c r="B58" s="34" t="s">
        <v>94</v>
      </c>
      <c r="C58" s="37" t="s">
        <v>1003</v>
      </c>
      <c r="D58" s="32" t="s">
        <v>225</v>
      </c>
      <c r="E58" s="36" t="s">
        <v>1054</v>
      </c>
      <c r="F58" s="148">
        <v>0</v>
      </c>
      <c r="G58" s="19"/>
      <c r="H58" s="53"/>
      <c r="I58" s="9"/>
      <c r="J58" s="5"/>
    </row>
    <row r="59" spans="2:10">
      <c r="B59" s="34" t="s">
        <v>96</v>
      </c>
      <c r="C59" s="37" t="s">
        <v>1004</v>
      </c>
      <c r="D59" s="32" t="s">
        <v>225</v>
      </c>
      <c r="E59" s="36" t="s">
        <v>1055</v>
      </c>
      <c r="F59" s="148">
        <v>0</v>
      </c>
      <c r="G59" s="19"/>
      <c r="H59" s="53"/>
      <c r="I59" s="9"/>
      <c r="J59" s="5"/>
    </row>
    <row r="60" spans="2:10">
      <c r="B60" s="34" t="s">
        <v>98</v>
      </c>
      <c r="C60" s="37" t="s">
        <v>1004</v>
      </c>
      <c r="D60" s="32" t="s">
        <v>225</v>
      </c>
      <c r="E60" s="36" t="s">
        <v>1056</v>
      </c>
      <c r="F60" s="148">
        <v>0</v>
      </c>
      <c r="G60" s="19"/>
      <c r="H60" s="53"/>
      <c r="I60" s="9"/>
      <c r="J60" s="5"/>
    </row>
    <row r="61" spans="2:10">
      <c r="B61" s="34" t="s">
        <v>462</v>
      </c>
      <c r="C61" s="37" t="s">
        <v>1004</v>
      </c>
      <c r="D61" s="32" t="s">
        <v>225</v>
      </c>
      <c r="E61" s="36" t="s">
        <v>1057</v>
      </c>
      <c r="F61" s="148">
        <v>0</v>
      </c>
      <c r="G61" s="19"/>
      <c r="H61" s="53"/>
      <c r="I61" s="9"/>
      <c r="J61" s="5"/>
    </row>
    <row r="62" spans="2:10">
      <c r="B62" s="34" t="s">
        <v>465</v>
      </c>
      <c r="C62" s="37" t="s">
        <v>1004</v>
      </c>
      <c r="D62" s="32" t="s">
        <v>225</v>
      </c>
      <c r="E62" s="36" t="s">
        <v>1058</v>
      </c>
      <c r="F62" s="148">
        <v>0</v>
      </c>
      <c r="G62" s="19"/>
      <c r="H62" s="53"/>
      <c r="I62" s="9"/>
      <c r="J62" s="5"/>
    </row>
    <row r="63" spans="2:10">
      <c r="B63" s="34" t="s">
        <v>467</v>
      </c>
      <c r="C63" s="37" t="s">
        <v>1004</v>
      </c>
      <c r="D63" s="32" t="s">
        <v>225</v>
      </c>
      <c r="E63" s="36" t="s">
        <v>1059</v>
      </c>
      <c r="F63" s="148">
        <v>0</v>
      </c>
      <c r="G63" s="19"/>
      <c r="H63" s="53"/>
      <c r="I63" s="9"/>
      <c r="J63" s="5"/>
    </row>
    <row r="64" spans="2:10">
      <c r="B64" s="34" t="s">
        <v>469</v>
      </c>
      <c r="C64" s="37" t="s">
        <v>1005</v>
      </c>
      <c r="D64" s="32" t="s">
        <v>225</v>
      </c>
      <c r="E64" s="36" t="s">
        <v>1060</v>
      </c>
      <c r="F64" s="148">
        <v>0</v>
      </c>
      <c r="G64" s="19"/>
      <c r="H64" s="53"/>
      <c r="I64" s="9"/>
      <c r="J64" s="5"/>
    </row>
    <row r="65" spans="2:10">
      <c r="B65" s="34" t="s">
        <v>472</v>
      </c>
      <c r="C65" s="37" t="s">
        <v>1006</v>
      </c>
      <c r="D65" s="32" t="s">
        <v>225</v>
      </c>
      <c r="E65" s="36" t="s">
        <v>1061</v>
      </c>
      <c r="F65" s="148">
        <v>0</v>
      </c>
      <c r="G65" s="19"/>
      <c r="H65" s="53"/>
      <c r="I65" s="9"/>
      <c r="J65" s="5"/>
    </row>
    <row r="66" spans="2:10">
      <c r="B66" s="34" t="s">
        <v>474</v>
      </c>
      <c r="C66" s="37" t="s">
        <v>1007</v>
      </c>
      <c r="D66" s="32" t="s">
        <v>225</v>
      </c>
      <c r="E66" s="36" t="s">
        <v>1062</v>
      </c>
      <c r="F66" s="148">
        <v>0</v>
      </c>
      <c r="G66" s="19"/>
      <c r="H66" s="53"/>
      <c r="I66" s="9"/>
      <c r="J66" s="5"/>
    </row>
    <row r="67" spans="2:10">
      <c r="B67" s="34" t="s">
        <v>476</v>
      </c>
      <c r="C67" s="37" t="s">
        <v>513</v>
      </c>
      <c r="D67" s="32" t="s">
        <v>225</v>
      </c>
      <c r="E67" s="36" t="s">
        <v>1063</v>
      </c>
      <c r="F67" s="148">
        <v>0</v>
      </c>
      <c r="G67" s="19"/>
      <c r="H67" s="53"/>
      <c r="I67" s="9"/>
      <c r="J67" s="5"/>
    </row>
    <row r="68" spans="2:10">
      <c r="B68" s="34" t="s">
        <v>478</v>
      </c>
      <c r="C68" s="37" t="s">
        <v>1008</v>
      </c>
      <c r="D68" s="32" t="s">
        <v>225</v>
      </c>
      <c r="E68" s="36" t="s">
        <v>1064</v>
      </c>
      <c r="F68" s="148">
        <v>0</v>
      </c>
      <c r="G68" s="19"/>
      <c r="H68" s="53"/>
      <c r="I68" s="9"/>
      <c r="J68" s="5"/>
    </row>
    <row r="69" spans="2:10">
      <c r="B69" s="34" t="s">
        <v>480</v>
      </c>
      <c r="C69" s="37" t="s">
        <v>1008</v>
      </c>
      <c r="D69" s="32" t="s">
        <v>225</v>
      </c>
      <c r="E69" s="36" t="s">
        <v>1065</v>
      </c>
      <c r="F69" s="148">
        <v>0</v>
      </c>
      <c r="G69" s="19"/>
      <c r="H69" s="53"/>
      <c r="I69" s="9"/>
      <c r="J69" s="5"/>
    </row>
    <row r="70" spans="2:10">
      <c r="B70" s="34" t="s">
        <v>483</v>
      </c>
      <c r="C70" s="37" t="s">
        <v>1008</v>
      </c>
      <c r="D70" s="32" t="s">
        <v>225</v>
      </c>
      <c r="E70" s="36" t="s">
        <v>1066</v>
      </c>
      <c r="F70" s="148">
        <v>0</v>
      </c>
      <c r="G70" s="19"/>
      <c r="H70" s="53"/>
      <c r="I70" s="9"/>
      <c r="J70" s="5"/>
    </row>
    <row r="71" spans="2:10">
      <c r="B71" s="34" t="s">
        <v>484</v>
      </c>
      <c r="C71" s="37" t="s">
        <v>1008</v>
      </c>
      <c r="D71" s="32" t="s">
        <v>225</v>
      </c>
      <c r="E71" s="36" t="s">
        <v>1067</v>
      </c>
      <c r="F71" s="148">
        <v>0</v>
      </c>
      <c r="G71" s="19"/>
      <c r="H71" s="53"/>
      <c r="I71" s="9"/>
      <c r="J71" s="5"/>
    </row>
    <row r="72" spans="2:10">
      <c r="B72" s="34" t="s">
        <v>485</v>
      </c>
      <c r="C72" s="37" t="s">
        <v>1008</v>
      </c>
      <c r="D72" s="32" t="s">
        <v>225</v>
      </c>
      <c r="E72" s="36" t="s">
        <v>1068</v>
      </c>
      <c r="F72" s="148">
        <v>0</v>
      </c>
      <c r="G72" s="19"/>
      <c r="H72" s="53"/>
      <c r="I72" s="9"/>
      <c r="J72" s="5"/>
    </row>
    <row r="73" spans="2:10">
      <c r="B73" s="34" t="s">
        <v>488</v>
      </c>
      <c r="C73" s="37" t="s">
        <v>1008</v>
      </c>
      <c r="D73" s="32" t="s">
        <v>225</v>
      </c>
      <c r="E73" s="36" t="s">
        <v>1069</v>
      </c>
      <c r="F73" s="148">
        <v>0</v>
      </c>
      <c r="G73" s="19"/>
      <c r="H73" s="53"/>
      <c r="I73" s="9"/>
      <c r="J73" s="5"/>
    </row>
    <row r="74" spans="2:10">
      <c r="B74" s="34" t="s">
        <v>491</v>
      </c>
      <c r="C74" s="37" t="s">
        <v>1009</v>
      </c>
      <c r="D74" s="32" t="s">
        <v>225</v>
      </c>
      <c r="E74" s="36" t="s">
        <v>1070</v>
      </c>
      <c r="F74" s="148">
        <v>0</v>
      </c>
      <c r="G74" s="19"/>
      <c r="H74" s="53"/>
      <c r="I74" s="9"/>
      <c r="J74" s="5"/>
    </row>
    <row r="75" spans="2:10">
      <c r="B75" s="34" t="s">
        <v>493</v>
      </c>
      <c r="C75" s="37" t="s">
        <v>1010</v>
      </c>
      <c r="D75" s="32" t="s">
        <v>225</v>
      </c>
      <c r="E75" s="36" t="s">
        <v>1071</v>
      </c>
      <c r="F75" s="148">
        <v>0</v>
      </c>
      <c r="G75" s="19"/>
      <c r="H75" s="53"/>
      <c r="I75" s="9"/>
      <c r="J75" s="5"/>
    </row>
    <row r="76" spans="2:10">
      <c r="B76" s="34" t="s">
        <v>496</v>
      </c>
      <c r="C76" s="37" t="s">
        <v>1010</v>
      </c>
      <c r="D76" s="32" t="s">
        <v>225</v>
      </c>
      <c r="E76" s="36" t="s">
        <v>1072</v>
      </c>
      <c r="F76" s="148">
        <v>0</v>
      </c>
      <c r="G76" s="19"/>
      <c r="H76" s="53"/>
      <c r="I76" s="9"/>
      <c r="J76" s="5"/>
    </row>
    <row r="77" spans="2:10">
      <c r="B77" s="34" t="s">
        <v>497</v>
      </c>
      <c r="C77" s="37" t="s">
        <v>1011</v>
      </c>
      <c r="D77" s="32" t="s">
        <v>225</v>
      </c>
      <c r="E77" s="36" t="s">
        <v>1073</v>
      </c>
      <c r="F77" s="148">
        <v>0</v>
      </c>
      <c r="G77" s="19"/>
      <c r="H77" s="53"/>
      <c r="I77" s="9"/>
      <c r="J77" s="5"/>
    </row>
    <row r="78" spans="2:10">
      <c r="B78" s="34" t="s">
        <v>500</v>
      </c>
      <c r="C78" s="37" t="s">
        <v>1012</v>
      </c>
      <c r="D78" s="32" t="s">
        <v>225</v>
      </c>
      <c r="E78" s="36" t="s">
        <v>1074</v>
      </c>
      <c r="F78" s="148">
        <v>0</v>
      </c>
      <c r="G78" s="19"/>
      <c r="H78" s="53"/>
      <c r="I78" s="9"/>
      <c r="J78" s="5"/>
    </row>
    <row r="79" spans="2:10">
      <c r="B79" s="34" t="s">
        <v>502</v>
      </c>
      <c r="C79" s="37" t="s">
        <v>1013</v>
      </c>
      <c r="D79" s="32" t="s">
        <v>225</v>
      </c>
      <c r="E79" s="36" t="s">
        <v>1075</v>
      </c>
      <c r="F79" s="148">
        <v>0</v>
      </c>
      <c r="G79" s="19"/>
      <c r="H79" s="53"/>
      <c r="I79" s="9"/>
      <c r="J79" s="5"/>
    </row>
    <row r="80" spans="2:10">
      <c r="B80" s="34" t="s">
        <v>503</v>
      </c>
      <c r="C80" s="37" t="s">
        <v>1014</v>
      </c>
      <c r="D80" s="32" t="s">
        <v>225</v>
      </c>
      <c r="E80" s="36" t="s">
        <v>1076</v>
      </c>
      <c r="F80" s="148">
        <v>0</v>
      </c>
      <c r="G80" s="19"/>
      <c r="H80" s="53"/>
      <c r="I80" s="9"/>
      <c r="J80" s="5"/>
    </row>
    <row r="81" spans="2:10">
      <c r="B81" s="34" t="s">
        <v>506</v>
      </c>
      <c r="C81" s="37" t="s">
        <v>1015</v>
      </c>
      <c r="D81" s="32" t="s">
        <v>225</v>
      </c>
      <c r="E81" s="36" t="s">
        <v>1077</v>
      </c>
      <c r="F81" s="148">
        <v>0</v>
      </c>
      <c r="G81" s="19"/>
      <c r="H81" s="53"/>
      <c r="I81" s="9"/>
      <c r="J81" s="5"/>
    </row>
    <row r="82" spans="2:10">
      <c r="B82" s="34" t="s">
        <v>509</v>
      </c>
      <c r="C82" s="37" t="s">
        <v>1016</v>
      </c>
      <c r="D82" s="32" t="s">
        <v>225</v>
      </c>
      <c r="E82" s="36" t="s">
        <v>1078</v>
      </c>
      <c r="F82" s="148">
        <v>0</v>
      </c>
      <c r="G82" s="19"/>
      <c r="H82" s="53"/>
      <c r="I82" s="9"/>
      <c r="J82" s="5"/>
    </row>
    <row r="83" spans="2:10">
      <c r="B83" s="34" t="s">
        <v>512</v>
      </c>
      <c r="C83" s="37" t="s">
        <v>1017</v>
      </c>
      <c r="D83" s="32" t="s">
        <v>225</v>
      </c>
      <c r="E83" s="36" t="s">
        <v>1079</v>
      </c>
      <c r="F83" s="148">
        <v>0</v>
      </c>
      <c r="G83" s="19"/>
      <c r="H83" s="53"/>
      <c r="I83" s="9"/>
      <c r="J83" s="5"/>
    </row>
    <row r="84" spans="2:10">
      <c r="B84" s="34" t="s">
        <v>515</v>
      </c>
      <c r="C84" s="37" t="s">
        <v>1018</v>
      </c>
      <c r="D84" s="32" t="s">
        <v>225</v>
      </c>
      <c r="E84" s="36" t="s">
        <v>1080</v>
      </c>
      <c r="F84" s="148">
        <v>0</v>
      </c>
      <c r="G84" s="19"/>
      <c r="H84" s="53"/>
      <c r="I84" s="9"/>
      <c r="J84" s="5"/>
    </row>
    <row r="85" spans="2:10">
      <c r="B85" s="34" t="s">
        <v>517</v>
      </c>
      <c r="C85" s="37" t="s">
        <v>1019</v>
      </c>
      <c r="D85" s="32" t="s">
        <v>225</v>
      </c>
      <c r="E85" s="36" t="s">
        <v>1081</v>
      </c>
      <c r="F85" s="148">
        <v>0</v>
      </c>
      <c r="G85" s="19"/>
      <c r="H85" s="53"/>
      <c r="I85" s="9"/>
      <c r="J85" s="5"/>
    </row>
    <row r="86" spans="2:10">
      <c r="B86" s="34" t="s">
        <v>520</v>
      </c>
      <c r="C86" s="37" t="s">
        <v>1020</v>
      </c>
      <c r="D86" s="32" t="s">
        <v>225</v>
      </c>
      <c r="E86" s="36" t="s">
        <v>1082</v>
      </c>
      <c r="F86" s="148">
        <v>0</v>
      </c>
      <c r="G86" s="19"/>
      <c r="H86" s="53"/>
      <c r="I86" s="9"/>
      <c r="J86" s="5"/>
    </row>
    <row r="87" spans="2:10">
      <c r="B87" s="34" t="s">
        <v>522</v>
      </c>
      <c r="C87" s="37" t="s">
        <v>1021</v>
      </c>
      <c r="D87" s="32" t="s">
        <v>225</v>
      </c>
      <c r="E87" s="36" t="s">
        <v>1083</v>
      </c>
      <c r="F87" s="148">
        <v>0</v>
      </c>
      <c r="G87" s="19"/>
      <c r="H87" s="53"/>
      <c r="I87" s="9"/>
      <c r="J87" s="5"/>
    </row>
    <row r="88" spans="2:10">
      <c r="B88" s="34" t="s">
        <v>525</v>
      </c>
      <c r="C88" s="37" t="s">
        <v>1022</v>
      </c>
      <c r="D88" s="32" t="s">
        <v>225</v>
      </c>
      <c r="E88" s="36" t="s">
        <v>1084</v>
      </c>
      <c r="F88" s="148">
        <v>0</v>
      </c>
      <c r="G88" s="19"/>
      <c r="H88" s="53"/>
      <c r="I88" s="9"/>
      <c r="J88" s="5"/>
    </row>
    <row r="89" spans="2:10">
      <c r="B89" s="34" t="s">
        <v>526</v>
      </c>
      <c r="C89" s="37" t="s">
        <v>1023</v>
      </c>
      <c r="D89" s="32" t="s">
        <v>225</v>
      </c>
      <c r="E89" s="36" t="s">
        <v>1085</v>
      </c>
      <c r="F89" s="148">
        <v>0</v>
      </c>
      <c r="G89" s="19"/>
      <c r="H89" s="53"/>
      <c r="I89" s="9"/>
      <c r="J89" s="5"/>
    </row>
    <row r="90" spans="2:10">
      <c r="B90" s="34" t="s">
        <v>527</v>
      </c>
      <c r="C90" s="37" t="s">
        <v>1024</v>
      </c>
      <c r="D90" s="32" t="s">
        <v>225</v>
      </c>
      <c r="E90" s="36" t="s">
        <v>1086</v>
      </c>
      <c r="F90" s="148">
        <v>0</v>
      </c>
      <c r="G90" s="19"/>
      <c r="H90" s="53"/>
      <c r="I90" s="9"/>
      <c r="J90" s="5"/>
    </row>
    <row r="91" spans="2:10">
      <c r="B91" s="34" t="s">
        <v>528</v>
      </c>
      <c r="C91" s="37" t="s">
        <v>1008</v>
      </c>
      <c r="D91" s="32" t="s">
        <v>225</v>
      </c>
      <c r="E91" s="36" t="s">
        <v>1087</v>
      </c>
      <c r="F91" s="148">
        <v>0</v>
      </c>
      <c r="G91" s="19"/>
      <c r="H91" s="53"/>
      <c r="I91" s="9"/>
      <c r="J91" s="5"/>
    </row>
    <row r="92" spans="2:10">
      <c r="B92" s="34" t="s">
        <v>529</v>
      </c>
      <c r="C92" s="37" t="s">
        <v>1008</v>
      </c>
      <c r="D92" s="32" t="s">
        <v>225</v>
      </c>
      <c r="E92" s="36" t="s">
        <v>1088</v>
      </c>
      <c r="F92" s="148">
        <v>0</v>
      </c>
      <c r="G92" s="19"/>
      <c r="H92" s="53"/>
      <c r="I92" s="9"/>
      <c r="J92" s="5"/>
    </row>
    <row r="93" spans="2:10">
      <c r="B93" s="34" t="s">
        <v>532</v>
      </c>
      <c r="C93" s="37" t="s">
        <v>1025</v>
      </c>
      <c r="D93" s="32" t="s">
        <v>225</v>
      </c>
      <c r="E93" s="36" t="s">
        <v>1089</v>
      </c>
      <c r="F93" s="148">
        <v>0</v>
      </c>
      <c r="G93" s="19"/>
      <c r="H93" s="53"/>
      <c r="I93" s="9"/>
      <c r="J93" s="5"/>
    </row>
    <row r="94" spans="2:10">
      <c r="B94" s="34" t="s">
        <v>535</v>
      </c>
      <c r="C94" s="37" t="s">
        <v>1026</v>
      </c>
      <c r="D94" s="32" t="s">
        <v>225</v>
      </c>
      <c r="E94" s="36" t="s">
        <v>1090</v>
      </c>
      <c r="F94" s="148">
        <v>0</v>
      </c>
      <c r="G94" s="19"/>
      <c r="H94" s="53"/>
      <c r="I94" s="9"/>
      <c r="J94" s="5"/>
    </row>
    <row r="95" spans="2:10">
      <c r="B95" s="34" t="s">
        <v>536</v>
      </c>
      <c r="C95" s="37" t="s">
        <v>1027</v>
      </c>
      <c r="D95" s="32" t="s">
        <v>225</v>
      </c>
      <c r="E95" s="36" t="s">
        <v>1091</v>
      </c>
      <c r="F95" s="148">
        <v>0</v>
      </c>
      <c r="G95" s="19"/>
      <c r="H95" s="53"/>
      <c r="I95" s="9"/>
      <c r="J95" s="5"/>
    </row>
    <row r="96" spans="2:10">
      <c r="B96" s="34" t="s">
        <v>537</v>
      </c>
      <c r="C96" s="38" t="s">
        <v>992</v>
      </c>
      <c r="D96" s="32" t="s">
        <v>225</v>
      </c>
      <c r="E96" s="32" t="s">
        <v>1092</v>
      </c>
      <c r="F96" s="148">
        <v>0</v>
      </c>
      <c r="G96" s="19"/>
      <c r="H96" s="53"/>
      <c r="I96" s="9"/>
      <c r="J96" s="5"/>
    </row>
    <row r="97" spans="2:10">
      <c r="B97" s="34" t="s">
        <v>540</v>
      </c>
      <c r="C97" s="38" t="s">
        <v>498</v>
      </c>
      <c r="D97" s="32" t="s">
        <v>225</v>
      </c>
      <c r="E97" s="32" t="s">
        <v>1093</v>
      </c>
      <c r="F97" s="148">
        <v>0</v>
      </c>
      <c r="G97" s="19"/>
      <c r="H97" s="53"/>
      <c r="I97" s="9"/>
      <c r="J97" s="5"/>
    </row>
    <row r="98" spans="2:10">
      <c r="B98" s="34" t="s">
        <v>543</v>
      </c>
      <c r="C98" s="38" t="s">
        <v>435</v>
      </c>
      <c r="D98" s="32" t="s">
        <v>225</v>
      </c>
      <c r="E98" s="32" t="s">
        <v>1094</v>
      </c>
      <c r="F98" s="148">
        <v>0</v>
      </c>
      <c r="G98" s="19"/>
      <c r="H98" s="53"/>
      <c r="I98" s="9"/>
      <c r="J98" s="5"/>
    </row>
    <row r="99" spans="2:10">
      <c r="B99" s="343" t="s">
        <v>1490</v>
      </c>
      <c r="C99" s="340"/>
      <c r="D99" s="340"/>
      <c r="E99" s="340"/>
      <c r="F99" s="153">
        <f>SUM(F32:F98)</f>
        <v>0</v>
      </c>
      <c r="G99" s="136"/>
      <c r="H99" s="9"/>
      <c r="I99" s="9"/>
      <c r="J99" s="5"/>
    </row>
    <row r="100" spans="2:10" ht="18.5">
      <c r="B100" s="341" t="s">
        <v>1825</v>
      </c>
      <c r="C100" s="342"/>
      <c r="D100" s="342"/>
      <c r="E100" s="342"/>
      <c r="F100" s="154">
        <f>F99+F28</f>
        <v>0</v>
      </c>
      <c r="G100" s="136"/>
      <c r="H100" s="9"/>
      <c r="I100" s="9"/>
      <c r="J100" s="5"/>
    </row>
    <row r="101" spans="2:10">
      <c r="B101" s="117"/>
      <c r="C101" s="116"/>
      <c r="D101" s="116"/>
      <c r="E101" s="116"/>
      <c r="F101" s="148"/>
      <c r="G101" s="19"/>
      <c r="H101" s="53"/>
      <c r="I101" s="9"/>
      <c r="J101" s="5"/>
    </row>
    <row r="102" spans="2:10">
      <c r="B102" s="118" t="s">
        <v>1095</v>
      </c>
      <c r="C102" s="340" t="s">
        <v>1826</v>
      </c>
      <c r="D102" s="340"/>
      <c r="E102" s="340"/>
      <c r="F102" s="148"/>
      <c r="G102" s="19"/>
      <c r="H102" s="53"/>
      <c r="I102" s="9"/>
    </row>
    <row r="103" spans="2:10">
      <c r="B103" s="34" t="s">
        <v>2</v>
      </c>
      <c r="C103" s="33" t="s">
        <v>1096</v>
      </c>
      <c r="D103" s="32" t="s">
        <v>225</v>
      </c>
      <c r="E103" s="32" t="s">
        <v>1114</v>
      </c>
      <c r="F103" s="155">
        <v>0</v>
      </c>
      <c r="G103" s="19"/>
      <c r="H103" s="53"/>
      <c r="I103" s="9"/>
    </row>
    <row r="104" spans="2:10">
      <c r="B104" s="34" t="s">
        <v>4</v>
      </c>
      <c r="C104" s="33" t="s">
        <v>1097</v>
      </c>
      <c r="D104" s="32" t="s">
        <v>225</v>
      </c>
      <c r="E104" s="32" t="s">
        <v>1115</v>
      </c>
      <c r="F104" s="155">
        <v>0</v>
      </c>
      <c r="G104" s="19"/>
      <c r="H104" s="53"/>
      <c r="I104" s="9"/>
    </row>
    <row r="105" spans="2:10">
      <c r="B105" s="34" t="s">
        <v>6</v>
      </c>
      <c r="C105" s="33" t="s">
        <v>997</v>
      </c>
      <c r="D105" s="32" t="s">
        <v>225</v>
      </c>
      <c r="E105" s="32" t="s">
        <v>1116</v>
      </c>
      <c r="F105" s="155">
        <v>0</v>
      </c>
      <c r="G105" s="19"/>
      <c r="H105" s="53"/>
      <c r="I105" s="9"/>
    </row>
    <row r="106" spans="2:10">
      <c r="B106" s="34" t="s">
        <v>8</v>
      </c>
      <c r="C106" s="33" t="s">
        <v>1098</v>
      </c>
      <c r="D106" s="32" t="s">
        <v>225</v>
      </c>
      <c r="E106" s="32" t="s">
        <v>1117</v>
      </c>
      <c r="F106" s="155">
        <v>0</v>
      </c>
      <c r="G106" s="19"/>
      <c r="H106" s="53"/>
      <c r="I106" s="9"/>
    </row>
    <row r="107" spans="2:10">
      <c r="B107" s="34" t="s">
        <v>10</v>
      </c>
      <c r="C107" s="33" t="s">
        <v>1008</v>
      </c>
      <c r="D107" s="32" t="s">
        <v>225</v>
      </c>
      <c r="E107" s="32" t="s">
        <v>1118</v>
      </c>
      <c r="F107" s="155">
        <v>0</v>
      </c>
      <c r="G107" s="19"/>
      <c r="H107" s="53"/>
      <c r="I107" s="9"/>
    </row>
    <row r="108" spans="2:10">
      <c r="B108" s="34" t="s">
        <v>12</v>
      </c>
      <c r="C108" s="33" t="s">
        <v>988</v>
      </c>
      <c r="D108" s="32" t="s">
        <v>225</v>
      </c>
      <c r="E108" s="32" t="s">
        <v>1119</v>
      </c>
      <c r="F108" s="155">
        <v>0</v>
      </c>
      <c r="G108" s="19"/>
      <c r="H108" s="53"/>
      <c r="I108" s="9"/>
    </row>
    <row r="109" spans="2:10">
      <c r="B109" s="34" t="s">
        <v>14</v>
      </c>
      <c r="C109" s="33" t="s">
        <v>993</v>
      </c>
      <c r="D109" s="32" t="s">
        <v>225</v>
      </c>
      <c r="E109" s="32" t="s">
        <v>1120</v>
      </c>
      <c r="F109" s="155">
        <v>0</v>
      </c>
      <c r="G109" s="19"/>
      <c r="H109" s="53"/>
      <c r="I109" s="9"/>
    </row>
    <row r="110" spans="2:10">
      <c r="B110" s="34" t="s">
        <v>16</v>
      </c>
      <c r="C110" s="38" t="s">
        <v>993</v>
      </c>
      <c r="D110" s="32" t="s">
        <v>225</v>
      </c>
      <c r="E110" s="39" t="s">
        <v>1120</v>
      </c>
      <c r="F110" s="155">
        <v>0</v>
      </c>
      <c r="G110" s="19"/>
      <c r="H110" s="53"/>
      <c r="I110" s="9"/>
    </row>
    <row r="111" spans="2:10">
      <c r="B111" s="34" t="s">
        <v>18</v>
      </c>
      <c r="C111" s="33" t="s">
        <v>1009</v>
      </c>
      <c r="D111" s="32" t="s">
        <v>225</v>
      </c>
      <c r="E111" s="32" t="s">
        <v>1121</v>
      </c>
      <c r="F111" s="155">
        <v>0</v>
      </c>
      <c r="G111" s="19"/>
      <c r="H111" s="53"/>
      <c r="I111" s="9"/>
    </row>
    <row r="112" spans="2:10">
      <c r="B112" s="34" t="s">
        <v>20</v>
      </c>
      <c r="C112" s="33" t="s">
        <v>1099</v>
      </c>
      <c r="D112" s="32" t="s">
        <v>225</v>
      </c>
      <c r="E112" s="32" t="s">
        <v>1122</v>
      </c>
      <c r="F112" s="155">
        <v>0</v>
      </c>
      <c r="G112" s="19"/>
      <c r="H112" s="53"/>
      <c r="I112" s="9"/>
    </row>
    <row r="113" spans="2:9">
      <c r="B113" s="34" t="s">
        <v>22</v>
      </c>
      <c r="C113" s="33" t="s">
        <v>1008</v>
      </c>
      <c r="D113" s="32" t="s">
        <v>225</v>
      </c>
      <c r="E113" s="32" t="s">
        <v>1123</v>
      </c>
      <c r="F113" s="155">
        <v>0</v>
      </c>
      <c r="G113" s="19"/>
      <c r="H113" s="53"/>
      <c r="I113" s="9"/>
    </row>
    <row r="114" spans="2:9">
      <c r="B114" s="34" t="s">
        <v>24</v>
      </c>
      <c r="C114" s="100" t="s">
        <v>958</v>
      </c>
      <c r="D114" s="101" t="s">
        <v>225</v>
      </c>
      <c r="E114" s="102" t="s">
        <v>1485</v>
      </c>
      <c r="F114" s="155">
        <v>0</v>
      </c>
      <c r="G114" s="19"/>
      <c r="H114" s="53"/>
      <c r="I114" s="9"/>
    </row>
    <row r="115" spans="2:9">
      <c r="B115" s="34" t="s">
        <v>26</v>
      </c>
      <c r="C115" s="33" t="s">
        <v>958</v>
      </c>
      <c r="D115" s="32" t="s">
        <v>225</v>
      </c>
      <c r="E115" s="32" t="s">
        <v>1124</v>
      </c>
      <c r="F115" s="155">
        <v>0</v>
      </c>
      <c r="G115" s="19"/>
      <c r="H115" s="53"/>
      <c r="I115" s="9"/>
    </row>
    <row r="116" spans="2:9">
      <c r="B116" s="34" t="s">
        <v>28</v>
      </c>
      <c r="C116" s="33" t="s">
        <v>992</v>
      </c>
      <c r="D116" s="32" t="s">
        <v>225</v>
      </c>
      <c r="E116" s="32" t="s">
        <v>1125</v>
      </c>
      <c r="F116" s="155">
        <v>0</v>
      </c>
      <c r="G116" s="19"/>
      <c r="H116" s="53"/>
      <c r="I116" s="9"/>
    </row>
    <row r="117" spans="2:9">
      <c r="B117" s="34" t="s">
        <v>30</v>
      </c>
      <c r="C117" s="33" t="s">
        <v>417</v>
      </c>
      <c r="D117" s="32" t="s">
        <v>225</v>
      </c>
      <c r="E117" s="32" t="s">
        <v>1126</v>
      </c>
      <c r="F117" s="155">
        <v>0</v>
      </c>
      <c r="G117" s="19"/>
      <c r="H117" s="53"/>
      <c r="I117" s="9"/>
    </row>
    <row r="118" spans="2:9">
      <c r="B118" s="34" t="s">
        <v>32</v>
      </c>
      <c r="C118" s="33" t="s">
        <v>625</v>
      </c>
      <c r="D118" s="32" t="s">
        <v>225</v>
      </c>
      <c r="E118" s="32" t="s">
        <v>1127</v>
      </c>
      <c r="F118" s="155">
        <v>0</v>
      </c>
      <c r="G118" s="19"/>
      <c r="H118" s="53"/>
      <c r="I118" s="9"/>
    </row>
    <row r="119" spans="2:9">
      <c r="B119" s="34" t="s">
        <v>34</v>
      </c>
      <c r="C119" s="33" t="s">
        <v>962</v>
      </c>
      <c r="D119" s="32" t="s">
        <v>225</v>
      </c>
      <c r="E119" s="32" t="s">
        <v>1128</v>
      </c>
      <c r="F119" s="155">
        <v>0</v>
      </c>
      <c r="G119" s="19"/>
      <c r="H119" s="53"/>
      <c r="I119" s="9"/>
    </row>
    <row r="120" spans="2:9">
      <c r="B120" s="34" t="s">
        <v>36</v>
      </c>
      <c r="C120" s="33" t="s">
        <v>956</v>
      </c>
      <c r="D120" s="32" t="s">
        <v>225</v>
      </c>
      <c r="E120" s="32" t="s">
        <v>1129</v>
      </c>
      <c r="F120" s="155">
        <v>0</v>
      </c>
      <c r="G120" s="19"/>
      <c r="H120" s="53"/>
      <c r="I120" s="9"/>
    </row>
    <row r="121" spans="2:9">
      <c r="B121" s="34" t="s">
        <v>38</v>
      </c>
      <c r="C121" s="33" t="s">
        <v>956</v>
      </c>
      <c r="D121" s="32" t="s">
        <v>225</v>
      </c>
      <c r="E121" s="32" t="s">
        <v>1130</v>
      </c>
      <c r="F121" s="155">
        <v>0</v>
      </c>
      <c r="G121" s="19"/>
      <c r="H121" s="53"/>
      <c r="I121" s="9"/>
    </row>
    <row r="122" spans="2:9">
      <c r="B122" s="34" t="s">
        <v>40</v>
      </c>
      <c r="C122" s="33" t="s">
        <v>962</v>
      </c>
      <c r="D122" s="32" t="s">
        <v>225</v>
      </c>
      <c r="E122" s="32" t="s">
        <v>1131</v>
      </c>
      <c r="F122" s="155">
        <v>0</v>
      </c>
      <c r="G122" s="19"/>
      <c r="H122" s="53"/>
      <c r="I122" s="9"/>
    </row>
    <row r="123" spans="2:9">
      <c r="B123" s="34" t="s">
        <v>42</v>
      </c>
      <c r="C123" s="33" t="s">
        <v>625</v>
      </c>
      <c r="D123" s="32" t="s">
        <v>225</v>
      </c>
      <c r="E123" s="32" t="s">
        <v>1132</v>
      </c>
      <c r="F123" s="155">
        <v>0</v>
      </c>
      <c r="G123" s="19"/>
      <c r="H123" s="53"/>
      <c r="I123" s="9"/>
    </row>
    <row r="124" spans="2:9">
      <c r="B124" s="34" t="s">
        <v>44</v>
      </c>
      <c r="C124" s="33" t="s">
        <v>959</v>
      </c>
      <c r="D124" s="32" t="s">
        <v>225</v>
      </c>
      <c r="E124" s="32" t="s">
        <v>1673</v>
      </c>
      <c r="F124" s="155">
        <v>0</v>
      </c>
      <c r="G124" s="19"/>
      <c r="H124" s="53"/>
      <c r="I124" s="9"/>
    </row>
    <row r="125" spans="2:9">
      <c r="B125" s="34" t="s">
        <v>46</v>
      </c>
      <c r="C125" s="33" t="s">
        <v>992</v>
      </c>
      <c r="D125" s="32" t="s">
        <v>225</v>
      </c>
      <c r="E125" s="32" t="s">
        <v>1133</v>
      </c>
      <c r="F125" s="155">
        <v>0</v>
      </c>
      <c r="G125" s="19"/>
      <c r="H125" s="53"/>
      <c r="I125" s="9"/>
    </row>
    <row r="126" spans="2:9">
      <c r="B126" s="34" t="s">
        <v>48</v>
      </c>
      <c r="C126" s="33" t="s">
        <v>1002</v>
      </c>
      <c r="D126" s="32" t="s">
        <v>225</v>
      </c>
      <c r="E126" s="32" t="s">
        <v>1134</v>
      </c>
      <c r="F126" s="155">
        <v>0</v>
      </c>
      <c r="G126" s="19"/>
      <c r="H126" s="53"/>
      <c r="I126" s="9"/>
    </row>
    <row r="127" spans="2:9">
      <c r="B127" s="34" t="s">
        <v>50</v>
      </c>
      <c r="C127" s="33" t="s">
        <v>1001</v>
      </c>
      <c r="D127" s="32" t="s">
        <v>225</v>
      </c>
      <c r="E127" s="32" t="s">
        <v>1135</v>
      </c>
      <c r="F127" s="155">
        <v>0</v>
      </c>
      <c r="G127" s="19"/>
      <c r="H127" s="53"/>
      <c r="I127" s="9"/>
    </row>
    <row r="128" spans="2:9">
      <c r="B128" s="34" t="s">
        <v>52</v>
      </c>
      <c r="C128" s="33" t="s">
        <v>625</v>
      </c>
      <c r="D128" s="32" t="s">
        <v>225</v>
      </c>
      <c r="E128" s="32" t="s">
        <v>1136</v>
      </c>
      <c r="F128" s="155">
        <v>0</v>
      </c>
      <c r="G128" s="19"/>
      <c r="H128" s="53"/>
      <c r="I128" s="9"/>
    </row>
    <row r="129" spans="2:9">
      <c r="B129" s="34" t="s">
        <v>54</v>
      </c>
      <c r="C129" s="100" t="s">
        <v>1100</v>
      </c>
      <c r="D129" s="101" t="s">
        <v>225</v>
      </c>
      <c r="E129" s="102" t="s">
        <v>1672</v>
      </c>
      <c r="F129" s="155">
        <v>0</v>
      </c>
      <c r="G129" s="19"/>
      <c r="H129" s="53"/>
      <c r="I129" s="9"/>
    </row>
    <row r="130" spans="2:9">
      <c r="B130" s="34" t="s">
        <v>56</v>
      </c>
      <c r="C130" s="100" t="s">
        <v>1101</v>
      </c>
      <c r="D130" s="101" t="s">
        <v>225</v>
      </c>
      <c r="E130" s="102" t="s">
        <v>1671</v>
      </c>
      <c r="F130" s="155">
        <v>0</v>
      </c>
      <c r="G130" s="19"/>
      <c r="H130" s="53"/>
      <c r="I130" s="9"/>
    </row>
    <row r="131" spans="2:9">
      <c r="B131" s="34" t="s">
        <v>58</v>
      </c>
      <c r="C131" s="33" t="s">
        <v>1004</v>
      </c>
      <c r="D131" s="32" t="s">
        <v>225</v>
      </c>
      <c r="E131" s="32" t="s">
        <v>1138</v>
      </c>
      <c r="F131" s="155">
        <v>0</v>
      </c>
      <c r="G131" s="19"/>
      <c r="H131" s="53"/>
      <c r="I131" s="9"/>
    </row>
    <row r="132" spans="2:9">
      <c r="B132" s="34" t="s">
        <v>60</v>
      </c>
      <c r="C132" s="33" t="s">
        <v>965</v>
      </c>
      <c r="D132" s="32" t="s">
        <v>225</v>
      </c>
      <c r="E132" s="32" t="s">
        <v>1139</v>
      </c>
      <c r="F132" s="155">
        <v>0</v>
      </c>
      <c r="G132" s="19"/>
      <c r="H132" s="53"/>
      <c r="I132" s="9"/>
    </row>
    <row r="133" spans="2:9">
      <c r="B133" s="34" t="s">
        <v>62</v>
      </c>
      <c r="C133" s="33" t="s">
        <v>1102</v>
      </c>
      <c r="D133" s="32" t="s">
        <v>225</v>
      </c>
      <c r="E133" s="32" t="s">
        <v>1140</v>
      </c>
      <c r="F133" s="155">
        <v>0</v>
      </c>
      <c r="G133" s="19"/>
      <c r="H133" s="53"/>
      <c r="I133" s="9"/>
    </row>
    <row r="134" spans="2:9">
      <c r="B134" s="34" t="s">
        <v>64</v>
      </c>
      <c r="C134" s="33" t="s">
        <v>768</v>
      </c>
      <c r="D134" s="32" t="s">
        <v>225</v>
      </c>
      <c r="E134" s="32" t="s">
        <v>1141</v>
      </c>
      <c r="F134" s="155">
        <v>0</v>
      </c>
      <c r="G134" s="19"/>
      <c r="H134" s="53"/>
      <c r="I134" s="9"/>
    </row>
    <row r="135" spans="2:9">
      <c r="B135" s="34" t="s">
        <v>66</v>
      </c>
      <c r="C135" s="33" t="s">
        <v>963</v>
      </c>
      <c r="D135" s="32" t="s">
        <v>225</v>
      </c>
      <c r="E135" s="32" t="s">
        <v>1142</v>
      </c>
      <c r="F135" s="155">
        <v>0</v>
      </c>
      <c r="G135" s="19"/>
      <c r="H135" s="53"/>
      <c r="I135" s="9"/>
    </row>
    <row r="136" spans="2:9">
      <c r="B136" s="34" t="s">
        <v>68</v>
      </c>
      <c r="C136" s="33" t="s">
        <v>417</v>
      </c>
      <c r="D136" s="32" t="s">
        <v>225</v>
      </c>
      <c r="E136" s="32" t="s">
        <v>1143</v>
      </c>
      <c r="F136" s="155">
        <v>0</v>
      </c>
      <c r="G136" s="19"/>
      <c r="H136" s="53"/>
      <c r="I136" s="9"/>
    </row>
    <row r="137" spans="2:9">
      <c r="B137" s="34" t="s">
        <v>70</v>
      </c>
      <c r="C137" s="33" t="s">
        <v>958</v>
      </c>
      <c r="D137" s="32" t="s">
        <v>225</v>
      </c>
      <c r="E137" s="32" t="s">
        <v>1144</v>
      </c>
      <c r="F137" s="155">
        <v>0</v>
      </c>
      <c r="G137" s="19"/>
      <c r="H137" s="53"/>
      <c r="I137" s="9"/>
    </row>
    <row r="138" spans="2:9">
      <c r="B138" s="34" t="s">
        <v>72</v>
      </c>
      <c r="C138" s="33" t="s">
        <v>960</v>
      </c>
      <c r="D138" s="32" t="s">
        <v>225</v>
      </c>
      <c r="E138" s="32" t="s">
        <v>1145</v>
      </c>
      <c r="F138" s="155">
        <v>0</v>
      </c>
      <c r="G138" s="19"/>
      <c r="H138" s="53"/>
      <c r="I138" s="9"/>
    </row>
    <row r="139" spans="2:9">
      <c r="B139" s="34" t="s">
        <v>74</v>
      </c>
      <c r="C139" s="33" t="s">
        <v>1103</v>
      </c>
      <c r="D139" s="32" t="s">
        <v>225</v>
      </c>
      <c r="E139" s="32" t="s">
        <v>1146</v>
      </c>
      <c r="F139" s="155">
        <v>0</v>
      </c>
      <c r="G139" s="19"/>
      <c r="H139" s="53"/>
      <c r="I139" s="9"/>
    </row>
    <row r="140" spans="2:9">
      <c r="B140" s="34" t="s">
        <v>76</v>
      </c>
      <c r="C140" s="35" t="s">
        <v>1008</v>
      </c>
      <c r="D140" s="32" t="s">
        <v>225</v>
      </c>
      <c r="E140" s="36" t="s">
        <v>1147</v>
      </c>
      <c r="F140" s="155">
        <v>0</v>
      </c>
      <c r="G140" s="19"/>
      <c r="H140" s="53"/>
      <c r="I140" s="9"/>
    </row>
    <row r="141" spans="2:9">
      <c r="B141" s="34" t="s">
        <v>78</v>
      </c>
      <c r="C141" s="35" t="s">
        <v>1104</v>
      </c>
      <c r="D141" s="32" t="s">
        <v>225</v>
      </c>
      <c r="E141" s="36" t="s">
        <v>1148</v>
      </c>
      <c r="F141" s="155">
        <v>0</v>
      </c>
      <c r="G141" s="19"/>
      <c r="H141" s="53"/>
      <c r="I141" s="9"/>
    </row>
    <row r="142" spans="2:9">
      <c r="B142" s="34" t="s">
        <v>80</v>
      </c>
      <c r="C142" s="35" t="s">
        <v>1105</v>
      </c>
      <c r="D142" s="32" t="s">
        <v>225</v>
      </c>
      <c r="E142" s="36" t="s">
        <v>1149</v>
      </c>
      <c r="F142" s="155">
        <v>0</v>
      </c>
      <c r="G142" s="19"/>
      <c r="H142" s="53"/>
      <c r="I142" s="9"/>
    </row>
    <row r="143" spans="2:9">
      <c r="B143" s="34" t="s">
        <v>82</v>
      </c>
      <c r="C143" s="35" t="s">
        <v>956</v>
      </c>
      <c r="D143" s="32" t="s">
        <v>225</v>
      </c>
      <c r="E143" s="36" t="s">
        <v>1150</v>
      </c>
      <c r="F143" s="155">
        <v>0</v>
      </c>
      <c r="G143" s="19"/>
      <c r="H143" s="53"/>
      <c r="I143" s="9"/>
    </row>
    <row r="144" spans="2:9">
      <c r="B144" s="34" t="s">
        <v>84</v>
      </c>
      <c r="C144" s="35" t="s">
        <v>1106</v>
      </c>
      <c r="D144" s="32" t="s">
        <v>225</v>
      </c>
      <c r="E144" s="36" t="s">
        <v>1151</v>
      </c>
      <c r="F144" s="155">
        <v>0</v>
      </c>
      <c r="G144" s="19"/>
      <c r="H144" s="53"/>
      <c r="I144" s="9"/>
    </row>
    <row r="145" spans="2:9">
      <c r="B145" s="34" t="s">
        <v>86</v>
      </c>
      <c r="C145" s="35" t="s">
        <v>993</v>
      </c>
      <c r="D145" s="32" t="s">
        <v>225</v>
      </c>
      <c r="E145" s="36" t="s">
        <v>1152</v>
      </c>
      <c r="F145" s="155">
        <v>0</v>
      </c>
      <c r="G145" s="19"/>
      <c r="H145" s="53"/>
      <c r="I145" s="9"/>
    </row>
    <row r="146" spans="2:9">
      <c r="B146" s="34" t="s">
        <v>88</v>
      </c>
      <c r="C146" s="35" t="s">
        <v>1107</v>
      </c>
      <c r="D146" s="32" t="s">
        <v>225</v>
      </c>
      <c r="E146" s="36" t="s">
        <v>1153</v>
      </c>
      <c r="F146" s="155">
        <v>0</v>
      </c>
      <c r="G146" s="19"/>
      <c r="H146" s="53"/>
      <c r="I146" s="9"/>
    </row>
    <row r="147" spans="2:9">
      <c r="B147" s="34" t="s">
        <v>90</v>
      </c>
      <c r="C147" s="35" t="s">
        <v>956</v>
      </c>
      <c r="D147" s="32" t="s">
        <v>225</v>
      </c>
      <c r="E147" s="36" t="s">
        <v>1154</v>
      </c>
      <c r="F147" s="155">
        <v>0</v>
      </c>
      <c r="G147" s="19"/>
      <c r="H147" s="53"/>
      <c r="I147" s="9"/>
    </row>
    <row r="148" spans="2:9">
      <c r="B148" s="34" t="s">
        <v>92</v>
      </c>
      <c r="C148" s="35" t="s">
        <v>417</v>
      </c>
      <c r="D148" s="32" t="s">
        <v>225</v>
      </c>
      <c r="E148" s="36" t="s">
        <v>1155</v>
      </c>
      <c r="F148" s="155">
        <v>0</v>
      </c>
      <c r="G148" s="19"/>
      <c r="H148" s="53"/>
      <c r="I148" s="9"/>
    </row>
    <row r="149" spans="2:9">
      <c r="B149" s="34" t="s">
        <v>94</v>
      </c>
      <c r="C149" s="100" t="s">
        <v>1015</v>
      </c>
      <c r="D149" s="101" t="s">
        <v>225</v>
      </c>
      <c r="E149" s="102" t="s">
        <v>1670</v>
      </c>
      <c r="F149" s="155">
        <v>0</v>
      </c>
      <c r="G149" s="19"/>
      <c r="H149" s="53"/>
      <c r="I149" s="9"/>
    </row>
    <row r="150" spans="2:9">
      <c r="B150" s="34" t="s">
        <v>96</v>
      </c>
      <c r="C150" s="35" t="s">
        <v>1108</v>
      </c>
      <c r="D150" s="32" t="s">
        <v>225</v>
      </c>
      <c r="E150" s="36" t="s">
        <v>1156</v>
      </c>
      <c r="F150" s="155">
        <v>0</v>
      </c>
      <c r="G150" s="19"/>
      <c r="H150" s="53"/>
      <c r="I150" s="9"/>
    </row>
    <row r="151" spans="2:9">
      <c r="B151" s="34" t="s">
        <v>98</v>
      </c>
      <c r="C151" s="35" t="s">
        <v>625</v>
      </c>
      <c r="D151" s="32" t="s">
        <v>225</v>
      </c>
      <c r="E151" s="36" t="s">
        <v>1157</v>
      </c>
      <c r="F151" s="155">
        <v>0</v>
      </c>
      <c r="G151" s="19"/>
      <c r="H151" s="53"/>
      <c r="I151" s="9"/>
    </row>
    <row r="152" spans="2:9">
      <c r="B152" s="34" t="s">
        <v>462</v>
      </c>
      <c r="C152" s="35" t="s">
        <v>956</v>
      </c>
      <c r="D152" s="32" t="s">
        <v>225</v>
      </c>
      <c r="E152" s="36" t="s">
        <v>1158</v>
      </c>
      <c r="F152" s="155">
        <v>0</v>
      </c>
      <c r="G152" s="19"/>
      <c r="H152" s="53"/>
      <c r="I152" s="9"/>
    </row>
    <row r="153" spans="2:9">
      <c r="B153" s="34" t="s">
        <v>465</v>
      </c>
      <c r="C153" s="35" t="s">
        <v>1109</v>
      </c>
      <c r="D153" s="32" t="s">
        <v>225</v>
      </c>
      <c r="E153" s="36" t="s">
        <v>1159</v>
      </c>
      <c r="F153" s="155">
        <v>0</v>
      </c>
      <c r="G153" s="19"/>
      <c r="H153" s="53"/>
      <c r="I153" s="9"/>
    </row>
    <row r="154" spans="2:9">
      <c r="B154" s="34" t="s">
        <v>467</v>
      </c>
      <c r="C154" s="35" t="s">
        <v>1005</v>
      </c>
      <c r="D154" s="32" t="s">
        <v>225</v>
      </c>
      <c r="E154" s="36" t="s">
        <v>1160</v>
      </c>
      <c r="F154" s="155">
        <v>0</v>
      </c>
      <c r="G154" s="19"/>
      <c r="H154" s="53"/>
      <c r="I154" s="9"/>
    </row>
    <row r="155" spans="2:9">
      <c r="B155" s="34" t="s">
        <v>469</v>
      </c>
      <c r="C155" s="35" t="s">
        <v>1108</v>
      </c>
      <c r="D155" s="32" t="s">
        <v>225</v>
      </c>
      <c r="E155" s="36" t="s">
        <v>1161</v>
      </c>
      <c r="F155" s="155">
        <v>0</v>
      </c>
      <c r="G155" s="19"/>
      <c r="H155" s="53"/>
      <c r="I155" s="9"/>
    </row>
    <row r="156" spans="2:9">
      <c r="B156" s="34" t="s">
        <v>472</v>
      </c>
      <c r="C156" s="35" t="s">
        <v>1015</v>
      </c>
      <c r="D156" s="32" t="s">
        <v>225</v>
      </c>
      <c r="E156" s="36" t="s">
        <v>1162</v>
      </c>
      <c r="F156" s="155">
        <v>0</v>
      </c>
      <c r="G156" s="19"/>
      <c r="H156" s="53"/>
      <c r="I156" s="9"/>
    </row>
    <row r="157" spans="2:9">
      <c r="B157" s="34" t="s">
        <v>474</v>
      </c>
      <c r="C157" s="35" t="s">
        <v>1108</v>
      </c>
      <c r="D157" s="32" t="s">
        <v>225</v>
      </c>
      <c r="E157" s="36" t="s">
        <v>1163</v>
      </c>
      <c r="F157" s="155">
        <v>0</v>
      </c>
      <c r="G157" s="19"/>
      <c r="H157" s="53"/>
      <c r="I157" s="9"/>
    </row>
    <row r="158" spans="2:9">
      <c r="B158" s="34" t="s">
        <v>476</v>
      </c>
      <c r="C158" s="35" t="s">
        <v>1102</v>
      </c>
      <c r="D158" s="32" t="s">
        <v>225</v>
      </c>
      <c r="E158" s="36" t="s">
        <v>1164</v>
      </c>
      <c r="F158" s="155">
        <v>0</v>
      </c>
      <c r="G158" s="19"/>
      <c r="H158" s="53"/>
      <c r="I158" s="9"/>
    </row>
    <row r="159" spans="2:9">
      <c r="B159" s="34" t="s">
        <v>478</v>
      </c>
      <c r="C159" s="35" t="s">
        <v>1110</v>
      </c>
      <c r="D159" s="32" t="s">
        <v>225</v>
      </c>
      <c r="E159" s="36" t="s">
        <v>1165</v>
      </c>
      <c r="F159" s="155">
        <v>0</v>
      </c>
      <c r="G159" s="19"/>
      <c r="H159" s="53"/>
      <c r="I159" s="9"/>
    </row>
    <row r="160" spans="2:9">
      <c r="B160" s="34" t="s">
        <v>480</v>
      </c>
      <c r="C160" s="35" t="s">
        <v>625</v>
      </c>
      <c r="D160" s="32" t="s">
        <v>225</v>
      </c>
      <c r="E160" s="36" t="s">
        <v>1166</v>
      </c>
      <c r="F160" s="155">
        <v>0</v>
      </c>
      <c r="G160" s="19"/>
      <c r="H160" s="53"/>
      <c r="I160" s="9"/>
    </row>
    <row r="161" spans="2:9">
      <c r="B161" s="34" t="s">
        <v>483</v>
      </c>
      <c r="C161" s="33" t="s">
        <v>1111</v>
      </c>
      <c r="D161" s="32" t="s">
        <v>225</v>
      </c>
      <c r="E161" s="32" t="s">
        <v>1167</v>
      </c>
      <c r="F161" s="155">
        <v>0</v>
      </c>
      <c r="G161" s="19"/>
      <c r="H161" s="53"/>
      <c r="I161" s="9"/>
    </row>
    <row r="162" spans="2:9">
      <c r="B162" s="34" t="s">
        <v>484</v>
      </c>
      <c r="C162" s="33" t="s">
        <v>1112</v>
      </c>
      <c r="D162" s="32" t="s">
        <v>225</v>
      </c>
      <c r="E162" s="32" t="s">
        <v>1168</v>
      </c>
      <c r="F162" s="155">
        <v>0</v>
      </c>
      <c r="G162" s="19"/>
      <c r="H162" s="53"/>
      <c r="I162" s="9"/>
    </row>
    <row r="163" spans="2:9">
      <c r="B163" s="34" t="s">
        <v>485</v>
      </c>
      <c r="C163" s="35" t="s">
        <v>1101</v>
      </c>
      <c r="D163" s="32" t="s">
        <v>225</v>
      </c>
      <c r="E163" s="36" t="s">
        <v>1169</v>
      </c>
      <c r="F163" s="155">
        <v>0</v>
      </c>
      <c r="G163" s="19"/>
      <c r="H163" s="53"/>
      <c r="I163" s="9"/>
    </row>
    <row r="164" spans="2:9">
      <c r="B164" s="34" t="s">
        <v>488</v>
      </c>
      <c r="C164" s="35" t="s">
        <v>1102</v>
      </c>
      <c r="D164" s="32" t="s">
        <v>225</v>
      </c>
      <c r="E164" s="36" t="s">
        <v>1170</v>
      </c>
      <c r="F164" s="155">
        <v>0</v>
      </c>
      <c r="G164" s="19"/>
      <c r="H164" s="53"/>
      <c r="I164" s="9"/>
    </row>
    <row r="165" spans="2:9">
      <c r="B165" s="34" t="s">
        <v>491</v>
      </c>
      <c r="C165" s="35" t="s">
        <v>1101</v>
      </c>
      <c r="D165" s="32" t="s">
        <v>225</v>
      </c>
      <c r="E165" s="36" t="s">
        <v>1171</v>
      </c>
      <c r="F165" s="155">
        <v>0</v>
      </c>
      <c r="G165" s="19"/>
      <c r="H165" s="53"/>
      <c r="I165" s="9"/>
    </row>
    <row r="166" spans="2:9">
      <c r="B166" s="34" t="s">
        <v>493</v>
      </c>
      <c r="C166" s="35" t="s">
        <v>992</v>
      </c>
      <c r="D166" s="32" t="s">
        <v>225</v>
      </c>
      <c r="E166" s="36" t="s">
        <v>1172</v>
      </c>
      <c r="F166" s="155">
        <v>0</v>
      </c>
      <c r="G166" s="19"/>
      <c r="H166" s="53"/>
      <c r="I166" s="9"/>
    </row>
    <row r="167" spans="2:9">
      <c r="B167" s="34" t="s">
        <v>496</v>
      </c>
      <c r="C167" s="35" t="s">
        <v>625</v>
      </c>
      <c r="D167" s="32" t="s">
        <v>225</v>
      </c>
      <c r="E167" s="36" t="s">
        <v>1173</v>
      </c>
      <c r="F167" s="155">
        <v>0</v>
      </c>
      <c r="G167" s="19"/>
      <c r="H167" s="53"/>
      <c r="I167" s="9"/>
    </row>
    <row r="168" spans="2:9">
      <c r="B168" s="34" t="s">
        <v>497</v>
      </c>
      <c r="C168" s="35" t="s">
        <v>624</v>
      </c>
      <c r="D168" s="32" t="s">
        <v>225</v>
      </c>
      <c r="E168" s="36" t="s">
        <v>1174</v>
      </c>
      <c r="F168" s="155">
        <v>0</v>
      </c>
      <c r="G168" s="19"/>
      <c r="H168" s="53"/>
      <c r="I168" s="9"/>
    </row>
    <row r="169" spans="2:9">
      <c r="B169" s="34" t="s">
        <v>500</v>
      </c>
      <c r="C169" s="35" t="s">
        <v>1113</v>
      </c>
      <c r="D169" s="32" t="s">
        <v>225</v>
      </c>
      <c r="E169" s="36" t="s">
        <v>1175</v>
      </c>
      <c r="F169" s="155">
        <v>0</v>
      </c>
      <c r="G169" s="19"/>
      <c r="H169" s="53"/>
      <c r="I169" s="9"/>
    </row>
    <row r="170" spans="2:9">
      <c r="B170" s="34" t="s">
        <v>502</v>
      </c>
      <c r="C170" s="35" t="s">
        <v>1002</v>
      </c>
      <c r="D170" s="32" t="s">
        <v>225</v>
      </c>
      <c r="E170" s="36" t="s">
        <v>1176</v>
      </c>
      <c r="F170" s="155">
        <v>0</v>
      </c>
      <c r="G170" s="19"/>
      <c r="H170" s="53"/>
      <c r="I170" s="9"/>
    </row>
    <row r="171" spans="2:9">
      <c r="B171" s="34" t="s">
        <v>503</v>
      </c>
      <c r="C171" s="35" t="s">
        <v>1002</v>
      </c>
      <c r="D171" s="32" t="s">
        <v>225</v>
      </c>
      <c r="E171" s="36" t="s">
        <v>1177</v>
      </c>
      <c r="F171" s="155">
        <v>0</v>
      </c>
      <c r="G171" s="19"/>
      <c r="H171" s="53"/>
      <c r="I171" s="9"/>
    </row>
    <row r="172" spans="2:9">
      <c r="B172" s="34" t="s">
        <v>506</v>
      </c>
      <c r="C172" s="121" t="s">
        <v>1669</v>
      </c>
      <c r="D172" s="32" t="s">
        <v>225</v>
      </c>
      <c r="E172" s="36" t="s">
        <v>1668</v>
      </c>
      <c r="F172" s="155">
        <v>0</v>
      </c>
      <c r="G172" s="19"/>
      <c r="H172" s="53"/>
      <c r="I172" s="9"/>
    </row>
    <row r="173" spans="2:9">
      <c r="B173" s="344" t="s">
        <v>1822</v>
      </c>
      <c r="C173" s="345"/>
      <c r="D173" s="345"/>
      <c r="E173" s="345"/>
      <c r="F173" s="153">
        <f>SUM(F103:F172)</f>
        <v>0</v>
      </c>
      <c r="G173" s="136"/>
      <c r="H173" s="9"/>
      <c r="I173" s="9"/>
    </row>
    <row r="174" spans="2:9">
      <c r="B174" s="120"/>
      <c r="C174" s="103" t="s">
        <v>1631</v>
      </c>
      <c r="D174" s="119"/>
      <c r="E174" s="119"/>
      <c r="F174" s="155"/>
      <c r="G174" s="19"/>
      <c r="H174" s="53"/>
      <c r="I174" s="9"/>
    </row>
    <row r="175" spans="2:9">
      <c r="B175" s="120"/>
      <c r="C175" s="119"/>
      <c r="D175" s="119"/>
      <c r="E175" s="119"/>
      <c r="F175" s="155"/>
      <c r="G175" s="19"/>
      <c r="H175" s="53"/>
      <c r="I175" s="9"/>
    </row>
    <row r="176" spans="2:9">
      <c r="B176" s="117"/>
      <c r="C176" s="116"/>
      <c r="D176" s="116"/>
      <c r="E176" s="116"/>
      <c r="F176" s="148"/>
      <c r="G176" s="19"/>
      <c r="H176" s="53"/>
      <c r="I176" s="9"/>
    </row>
    <row r="177" spans="2:9">
      <c r="B177" s="118" t="s">
        <v>1323</v>
      </c>
      <c r="C177" s="340" t="s">
        <v>1827</v>
      </c>
      <c r="D177" s="340"/>
      <c r="E177" s="340"/>
      <c r="F177" s="148"/>
      <c r="G177" s="19"/>
      <c r="H177" s="53"/>
      <c r="I177" s="9"/>
    </row>
    <row r="178" spans="2:9">
      <c r="B178" s="34">
        <v>71</v>
      </c>
      <c r="C178" s="33" t="s">
        <v>1178</v>
      </c>
      <c r="D178" s="32" t="s">
        <v>225</v>
      </c>
      <c r="E178" s="32" t="s">
        <v>1244</v>
      </c>
      <c r="F178" s="155">
        <v>0</v>
      </c>
      <c r="G178" s="19"/>
      <c r="H178" s="53"/>
      <c r="I178" s="9"/>
    </row>
    <row r="179" spans="2:9">
      <c r="B179" s="34" t="s">
        <v>512</v>
      </c>
      <c r="C179" s="33" t="s">
        <v>995</v>
      </c>
      <c r="D179" s="32" t="s">
        <v>225</v>
      </c>
      <c r="E179" s="32" t="s">
        <v>1245</v>
      </c>
      <c r="F179" s="155">
        <v>0</v>
      </c>
      <c r="G179" s="19"/>
      <c r="H179" s="53"/>
      <c r="I179" s="9"/>
    </row>
    <row r="180" spans="2:9">
      <c r="B180" s="34" t="s">
        <v>515</v>
      </c>
      <c r="C180" s="33" t="s">
        <v>1004</v>
      </c>
      <c r="D180" s="32" t="s">
        <v>225</v>
      </c>
      <c r="E180" s="32" t="s">
        <v>1246</v>
      </c>
      <c r="F180" s="155">
        <v>0</v>
      </c>
      <c r="G180" s="19"/>
      <c r="H180" s="53"/>
      <c r="I180" s="9"/>
    </row>
    <row r="181" spans="2:9">
      <c r="B181" s="34" t="s">
        <v>517</v>
      </c>
      <c r="C181" s="33" t="s">
        <v>1005</v>
      </c>
      <c r="D181" s="32" t="s">
        <v>225</v>
      </c>
      <c r="E181" s="32" t="s">
        <v>1247</v>
      </c>
      <c r="F181" s="155">
        <v>0</v>
      </c>
      <c r="G181" s="19"/>
      <c r="H181" s="53"/>
      <c r="I181" s="9"/>
    </row>
    <row r="182" spans="2:9">
      <c r="B182" s="34" t="s">
        <v>520</v>
      </c>
      <c r="C182" s="33" t="s">
        <v>435</v>
      </c>
      <c r="D182" s="32" t="s">
        <v>225</v>
      </c>
      <c r="E182" s="32" t="s">
        <v>1248</v>
      </c>
      <c r="F182" s="155">
        <v>0</v>
      </c>
      <c r="G182" s="19"/>
      <c r="H182" s="53"/>
      <c r="I182" s="9"/>
    </row>
    <row r="183" spans="2:9">
      <c r="B183" s="34" t="s">
        <v>522</v>
      </c>
      <c r="C183" s="33" t="s">
        <v>498</v>
      </c>
      <c r="D183" s="32" t="s">
        <v>225</v>
      </c>
      <c r="E183" s="32" t="s">
        <v>1667</v>
      </c>
      <c r="F183" s="155">
        <v>0</v>
      </c>
      <c r="G183" s="19"/>
      <c r="H183" s="53"/>
      <c r="I183" s="9"/>
    </row>
    <row r="184" spans="2:9">
      <c r="B184" s="34" t="s">
        <v>525</v>
      </c>
      <c r="C184" s="100" t="s">
        <v>996</v>
      </c>
      <c r="D184" s="101" t="s">
        <v>225</v>
      </c>
      <c r="E184" s="102" t="s">
        <v>1666</v>
      </c>
      <c r="F184" s="155">
        <v>0</v>
      </c>
      <c r="G184" s="19"/>
      <c r="H184" s="53"/>
      <c r="I184" s="9"/>
    </row>
    <row r="185" spans="2:9">
      <c r="B185" s="34" t="s">
        <v>526</v>
      </c>
      <c r="C185" s="100" t="s">
        <v>1100</v>
      </c>
      <c r="D185" s="101" t="s">
        <v>225</v>
      </c>
      <c r="E185" s="102" t="s">
        <v>1649</v>
      </c>
      <c r="F185" s="155">
        <v>0</v>
      </c>
      <c r="G185" s="19"/>
      <c r="H185" s="53"/>
      <c r="I185" s="9"/>
    </row>
    <row r="186" spans="2:9">
      <c r="B186" s="34" t="s">
        <v>527</v>
      </c>
      <c r="C186" s="33" t="s">
        <v>957</v>
      </c>
      <c r="D186" s="32" t="s">
        <v>225</v>
      </c>
      <c r="E186" s="32" t="s">
        <v>1249</v>
      </c>
      <c r="F186" s="155">
        <v>0</v>
      </c>
      <c r="G186" s="19"/>
      <c r="H186" s="53"/>
      <c r="I186" s="9"/>
    </row>
    <row r="187" spans="2:9">
      <c r="B187" s="34" t="s">
        <v>528</v>
      </c>
      <c r="C187" s="33" t="s">
        <v>967</v>
      </c>
      <c r="D187" s="32" t="s">
        <v>225</v>
      </c>
      <c r="E187" s="32" t="s">
        <v>1250</v>
      </c>
      <c r="F187" s="155">
        <v>0</v>
      </c>
      <c r="G187" s="19"/>
      <c r="H187" s="53"/>
      <c r="I187" s="9"/>
    </row>
    <row r="188" spans="2:9">
      <c r="B188" s="34" t="s">
        <v>529</v>
      </c>
      <c r="C188" s="33" t="s">
        <v>1004</v>
      </c>
      <c r="D188" s="32" t="s">
        <v>225</v>
      </c>
      <c r="E188" s="32" t="s">
        <v>1251</v>
      </c>
      <c r="F188" s="155">
        <v>0</v>
      </c>
      <c r="G188" s="19"/>
      <c r="H188" s="53"/>
      <c r="I188" s="9"/>
    </row>
    <row r="189" spans="2:9">
      <c r="B189" s="34" t="s">
        <v>532</v>
      </c>
      <c r="C189" s="33" t="s">
        <v>1002</v>
      </c>
      <c r="D189" s="32" t="s">
        <v>225</v>
      </c>
      <c r="E189" s="32" t="s">
        <v>1252</v>
      </c>
      <c r="F189" s="155">
        <v>0</v>
      </c>
      <c r="G189" s="19"/>
      <c r="H189" s="53"/>
      <c r="I189" s="9"/>
    </row>
    <row r="190" spans="2:9">
      <c r="B190" s="34" t="s">
        <v>535</v>
      </c>
      <c r="C190" s="33" t="s">
        <v>624</v>
      </c>
      <c r="D190" s="32" t="s">
        <v>225</v>
      </c>
      <c r="E190" s="32" t="s">
        <v>1253</v>
      </c>
      <c r="F190" s="155">
        <v>0</v>
      </c>
      <c r="G190" s="19"/>
      <c r="H190" s="53"/>
      <c r="I190" s="9"/>
    </row>
    <row r="191" spans="2:9">
      <c r="B191" s="34" t="s">
        <v>536</v>
      </c>
      <c r="C191" s="33" t="s">
        <v>624</v>
      </c>
      <c r="D191" s="32" t="s">
        <v>225</v>
      </c>
      <c r="E191" s="32" t="s">
        <v>1254</v>
      </c>
      <c r="F191" s="155">
        <v>0</v>
      </c>
      <c r="G191" s="19"/>
      <c r="H191" s="53"/>
      <c r="I191" s="9"/>
    </row>
    <row r="192" spans="2:9">
      <c r="B192" s="34" t="s">
        <v>537</v>
      </c>
      <c r="C192" s="33" t="s">
        <v>624</v>
      </c>
      <c r="D192" s="32" t="s">
        <v>225</v>
      </c>
      <c r="E192" s="32" t="s">
        <v>1255</v>
      </c>
      <c r="F192" s="155">
        <v>0</v>
      </c>
      <c r="G192" s="19"/>
      <c r="H192" s="53"/>
      <c r="I192" s="9"/>
    </row>
    <row r="193" spans="2:9">
      <c r="B193" s="34" t="s">
        <v>540</v>
      </c>
      <c r="C193" s="33" t="s">
        <v>624</v>
      </c>
      <c r="D193" s="32" t="s">
        <v>225</v>
      </c>
      <c r="E193" s="32" t="s">
        <v>1255</v>
      </c>
      <c r="F193" s="155">
        <v>0</v>
      </c>
      <c r="G193" s="19"/>
      <c r="H193" s="53"/>
      <c r="I193" s="9"/>
    </row>
    <row r="194" spans="2:9">
      <c r="B194" s="34" t="s">
        <v>543</v>
      </c>
      <c r="C194" s="33" t="s">
        <v>1004</v>
      </c>
      <c r="D194" s="32" t="s">
        <v>225</v>
      </c>
      <c r="E194" s="32" t="s">
        <v>1256</v>
      </c>
      <c r="F194" s="155">
        <v>0</v>
      </c>
      <c r="G194" s="19"/>
      <c r="H194" s="53"/>
      <c r="I194" s="9"/>
    </row>
    <row r="195" spans="2:9">
      <c r="B195" s="34" t="s">
        <v>544</v>
      </c>
      <c r="C195" s="33" t="s">
        <v>624</v>
      </c>
      <c r="D195" s="32" t="s">
        <v>225</v>
      </c>
      <c r="E195" s="32" t="s">
        <v>1257</v>
      </c>
      <c r="F195" s="155">
        <v>0</v>
      </c>
      <c r="G195" s="19"/>
      <c r="H195" s="53"/>
      <c r="I195" s="9"/>
    </row>
    <row r="196" spans="2:9">
      <c r="B196" s="34" t="s">
        <v>546</v>
      </c>
      <c r="C196" s="33" t="s">
        <v>1179</v>
      </c>
      <c r="D196" s="32" t="s">
        <v>225</v>
      </c>
      <c r="E196" s="32" t="s">
        <v>1258</v>
      </c>
      <c r="F196" s="155">
        <v>0</v>
      </c>
      <c r="G196" s="19"/>
      <c r="H196" s="53"/>
      <c r="I196" s="9"/>
    </row>
    <row r="197" spans="2:9">
      <c r="B197" s="34" t="s">
        <v>549</v>
      </c>
      <c r="C197" s="33" t="s">
        <v>1007</v>
      </c>
      <c r="D197" s="32" t="s">
        <v>225</v>
      </c>
      <c r="E197" s="32" t="s">
        <v>1259</v>
      </c>
      <c r="F197" s="155">
        <v>0</v>
      </c>
      <c r="G197" s="19"/>
      <c r="H197" s="53"/>
      <c r="I197" s="9"/>
    </row>
    <row r="198" spans="2:9">
      <c r="B198" s="34" t="s">
        <v>552</v>
      </c>
      <c r="C198" s="35" t="s">
        <v>964</v>
      </c>
      <c r="D198" s="32" t="s">
        <v>225</v>
      </c>
      <c r="E198" s="36" t="s">
        <v>1260</v>
      </c>
      <c r="F198" s="155">
        <v>0</v>
      </c>
      <c r="G198" s="19"/>
      <c r="H198" s="53"/>
      <c r="I198" s="9"/>
    </row>
    <row r="199" spans="2:9">
      <c r="B199" s="34" t="s">
        <v>555</v>
      </c>
      <c r="C199" s="35" t="s">
        <v>1180</v>
      </c>
      <c r="D199" s="32" t="s">
        <v>225</v>
      </c>
      <c r="E199" s="36" t="s">
        <v>1261</v>
      </c>
      <c r="F199" s="155">
        <v>0</v>
      </c>
      <c r="G199" s="19"/>
      <c r="H199" s="53"/>
      <c r="I199" s="9"/>
    </row>
    <row r="200" spans="2:9">
      <c r="B200" s="34" t="s">
        <v>558</v>
      </c>
      <c r="C200" s="35" t="s">
        <v>1011</v>
      </c>
      <c r="D200" s="32" t="s">
        <v>225</v>
      </c>
      <c r="E200" s="36" t="s">
        <v>1262</v>
      </c>
      <c r="F200" s="155">
        <v>0</v>
      </c>
      <c r="G200" s="19"/>
      <c r="H200" s="53"/>
      <c r="I200" s="9"/>
    </row>
    <row r="201" spans="2:9">
      <c r="B201" s="34" t="s">
        <v>561</v>
      </c>
      <c r="C201" s="35" t="s">
        <v>1181</v>
      </c>
      <c r="D201" s="32" t="s">
        <v>225</v>
      </c>
      <c r="E201" s="36" t="s">
        <v>1263</v>
      </c>
      <c r="F201" s="155">
        <v>0</v>
      </c>
      <c r="G201" s="19"/>
      <c r="H201" s="53"/>
      <c r="I201" s="9"/>
    </row>
    <row r="202" spans="2:9">
      <c r="B202" s="34" t="s">
        <v>564</v>
      </c>
      <c r="C202" s="35" t="s">
        <v>1004</v>
      </c>
      <c r="D202" s="32" t="s">
        <v>225</v>
      </c>
      <c r="E202" s="36" t="s">
        <v>1264</v>
      </c>
      <c r="F202" s="155">
        <v>0</v>
      </c>
      <c r="G202" s="19"/>
      <c r="H202" s="53"/>
      <c r="I202" s="9"/>
    </row>
    <row r="203" spans="2:9">
      <c r="B203" s="34" t="s">
        <v>567</v>
      </c>
      <c r="C203" s="35" t="s">
        <v>1005</v>
      </c>
      <c r="D203" s="32" t="s">
        <v>225</v>
      </c>
      <c r="E203" s="36" t="s">
        <v>1265</v>
      </c>
      <c r="F203" s="155">
        <v>0</v>
      </c>
      <c r="G203" s="19"/>
      <c r="H203" s="53"/>
      <c r="I203" s="9"/>
    </row>
    <row r="204" spans="2:9">
      <c r="B204" s="34" t="s">
        <v>568</v>
      </c>
      <c r="C204" s="35" t="s">
        <v>590</v>
      </c>
      <c r="D204" s="32" t="s">
        <v>225</v>
      </c>
      <c r="E204" s="36" t="s">
        <v>1266</v>
      </c>
      <c r="F204" s="155">
        <v>0</v>
      </c>
      <c r="G204" s="19"/>
      <c r="H204" s="53"/>
      <c r="I204" s="9"/>
    </row>
    <row r="205" spans="2:9">
      <c r="B205" s="34" t="s">
        <v>571</v>
      </c>
      <c r="C205" s="35" t="s">
        <v>992</v>
      </c>
      <c r="D205" s="32" t="s">
        <v>225</v>
      </c>
      <c r="E205" s="36" t="s">
        <v>1267</v>
      </c>
      <c r="F205" s="155">
        <v>0</v>
      </c>
      <c r="G205" s="19"/>
      <c r="H205" s="53"/>
      <c r="I205" s="9"/>
    </row>
    <row r="206" spans="2:9">
      <c r="B206" s="34" t="s">
        <v>572</v>
      </c>
      <c r="C206" s="35" t="s">
        <v>1008</v>
      </c>
      <c r="D206" s="32" t="s">
        <v>225</v>
      </c>
      <c r="E206" s="36" t="s">
        <v>1268</v>
      </c>
      <c r="F206" s="155">
        <v>0</v>
      </c>
      <c r="G206" s="19"/>
      <c r="H206" s="53"/>
      <c r="I206" s="9"/>
    </row>
    <row r="207" spans="2:9">
      <c r="B207" s="34" t="s">
        <v>573</v>
      </c>
      <c r="C207" s="35" t="s">
        <v>783</v>
      </c>
      <c r="D207" s="32" t="s">
        <v>225</v>
      </c>
      <c r="E207" s="36" t="s">
        <v>1269</v>
      </c>
      <c r="F207" s="155">
        <v>0</v>
      </c>
      <c r="G207" s="19"/>
      <c r="H207" s="53"/>
      <c r="I207" s="9"/>
    </row>
    <row r="208" spans="2:9">
      <c r="B208" s="34" t="s">
        <v>575</v>
      </c>
      <c r="C208" s="35" t="s">
        <v>1182</v>
      </c>
      <c r="D208" s="32" t="s">
        <v>225</v>
      </c>
      <c r="E208" s="36" t="s">
        <v>1270</v>
      </c>
      <c r="F208" s="155">
        <v>0</v>
      </c>
      <c r="G208" s="19"/>
      <c r="H208" s="53"/>
      <c r="I208" s="9"/>
    </row>
    <row r="209" spans="2:9">
      <c r="B209" s="34" t="s">
        <v>578</v>
      </c>
      <c r="C209" s="35" t="s">
        <v>513</v>
      </c>
      <c r="D209" s="32" t="s">
        <v>225</v>
      </c>
      <c r="E209" s="36" t="s">
        <v>1271</v>
      </c>
      <c r="F209" s="155">
        <v>0</v>
      </c>
      <c r="G209" s="19"/>
      <c r="H209" s="53"/>
      <c r="I209" s="9"/>
    </row>
    <row r="210" spans="2:9">
      <c r="B210" s="34" t="s">
        <v>579</v>
      </c>
      <c r="C210" s="35" t="s">
        <v>624</v>
      </c>
      <c r="D210" s="32" t="s">
        <v>225</v>
      </c>
      <c r="E210" s="36" t="s">
        <v>1665</v>
      </c>
      <c r="F210" s="155">
        <v>0</v>
      </c>
      <c r="G210" s="19"/>
      <c r="H210" s="53"/>
      <c r="I210" s="9"/>
    </row>
    <row r="211" spans="2:9">
      <c r="B211" s="34" t="s">
        <v>581</v>
      </c>
      <c r="C211" s="35" t="s">
        <v>1004</v>
      </c>
      <c r="D211" s="32" t="s">
        <v>225</v>
      </c>
      <c r="E211" s="36" t="s">
        <v>1272</v>
      </c>
      <c r="F211" s="155">
        <v>0</v>
      </c>
      <c r="G211" s="19"/>
      <c r="H211" s="53"/>
      <c r="I211" s="9"/>
    </row>
    <row r="212" spans="2:9">
      <c r="B212" s="34" t="s">
        <v>582</v>
      </c>
      <c r="C212" s="35" t="s">
        <v>1183</v>
      </c>
      <c r="D212" s="32" t="s">
        <v>225</v>
      </c>
      <c r="E212" s="36" t="s">
        <v>1273</v>
      </c>
      <c r="F212" s="155">
        <v>0</v>
      </c>
      <c r="G212" s="19"/>
      <c r="H212" s="53"/>
      <c r="I212" s="9"/>
    </row>
    <row r="213" spans="2:9">
      <c r="B213" s="34" t="s">
        <v>585</v>
      </c>
      <c r="C213" s="35" t="s">
        <v>1010</v>
      </c>
      <c r="D213" s="32" t="s">
        <v>225</v>
      </c>
      <c r="E213" s="36" t="s">
        <v>1274</v>
      </c>
      <c r="F213" s="155">
        <v>0</v>
      </c>
      <c r="G213" s="19"/>
      <c r="H213" s="53"/>
      <c r="I213" s="9"/>
    </row>
    <row r="214" spans="2:9">
      <c r="B214" s="34" t="s">
        <v>587</v>
      </c>
      <c r="C214" s="35" t="s">
        <v>593</v>
      </c>
      <c r="D214" s="32" t="s">
        <v>225</v>
      </c>
      <c r="E214" s="36" t="s">
        <v>1275</v>
      </c>
      <c r="F214" s="155">
        <v>0</v>
      </c>
      <c r="G214" s="19"/>
      <c r="H214" s="53"/>
      <c r="I214" s="9"/>
    </row>
    <row r="215" spans="2:9">
      <c r="B215" s="34" t="s">
        <v>589</v>
      </c>
      <c r="C215" s="35" t="s">
        <v>1012</v>
      </c>
      <c r="D215" s="32" t="s">
        <v>225</v>
      </c>
      <c r="E215" s="36" t="s">
        <v>1276</v>
      </c>
      <c r="F215" s="155">
        <v>0</v>
      </c>
      <c r="G215" s="19"/>
      <c r="H215" s="53"/>
      <c r="I215" s="9"/>
    </row>
    <row r="216" spans="2:9">
      <c r="B216" s="34" t="s">
        <v>592</v>
      </c>
      <c r="C216" s="35" t="s">
        <v>593</v>
      </c>
      <c r="D216" s="32" t="s">
        <v>225</v>
      </c>
      <c r="E216" s="36" t="s">
        <v>1277</v>
      </c>
      <c r="F216" s="155">
        <v>0</v>
      </c>
      <c r="G216" s="19"/>
      <c r="H216" s="53"/>
      <c r="I216" s="9"/>
    </row>
    <row r="217" spans="2:9">
      <c r="B217" s="34" t="s">
        <v>595</v>
      </c>
      <c r="C217" s="35" t="s">
        <v>593</v>
      </c>
      <c r="D217" s="32" t="s">
        <v>225</v>
      </c>
      <c r="E217" s="36" t="s">
        <v>1278</v>
      </c>
      <c r="F217" s="155">
        <v>0</v>
      </c>
      <c r="G217" s="19"/>
      <c r="H217" s="53"/>
      <c r="I217" s="9"/>
    </row>
    <row r="218" spans="2:9">
      <c r="B218" s="34" t="s">
        <v>597</v>
      </c>
      <c r="C218" s="35" t="s">
        <v>1013</v>
      </c>
      <c r="D218" s="32" t="s">
        <v>225</v>
      </c>
      <c r="E218" s="36" t="s">
        <v>1279</v>
      </c>
      <c r="F218" s="155">
        <v>0</v>
      </c>
      <c r="G218" s="19"/>
      <c r="H218" s="53"/>
      <c r="I218" s="9"/>
    </row>
    <row r="219" spans="2:9">
      <c r="B219" s="34" t="s">
        <v>599</v>
      </c>
      <c r="C219" s="35" t="s">
        <v>989</v>
      </c>
      <c r="D219" s="32" t="s">
        <v>225</v>
      </c>
      <c r="E219" s="36" t="s">
        <v>1280</v>
      </c>
      <c r="F219" s="155">
        <v>0</v>
      </c>
      <c r="G219" s="19"/>
      <c r="H219" s="53"/>
      <c r="I219" s="9"/>
    </row>
    <row r="220" spans="2:9">
      <c r="B220" s="34" t="s">
        <v>601</v>
      </c>
      <c r="C220" s="35" t="s">
        <v>1008</v>
      </c>
      <c r="D220" s="32" t="s">
        <v>225</v>
      </c>
      <c r="E220" s="36" t="s">
        <v>1281</v>
      </c>
      <c r="F220" s="155">
        <v>0</v>
      </c>
      <c r="G220" s="19"/>
      <c r="H220" s="53"/>
      <c r="I220" s="9"/>
    </row>
    <row r="221" spans="2:9">
      <c r="B221" s="34" t="s">
        <v>604</v>
      </c>
      <c r="C221" s="35" t="s">
        <v>625</v>
      </c>
      <c r="D221" s="32" t="s">
        <v>225</v>
      </c>
      <c r="E221" s="36" t="s">
        <v>1282</v>
      </c>
      <c r="F221" s="155">
        <v>0</v>
      </c>
      <c r="G221" s="19"/>
      <c r="H221" s="53"/>
      <c r="I221" s="9"/>
    </row>
    <row r="222" spans="2:9">
      <c r="B222" s="34" t="s">
        <v>607</v>
      </c>
      <c r="C222" s="35" t="s">
        <v>1184</v>
      </c>
      <c r="D222" s="32" t="s">
        <v>225</v>
      </c>
      <c r="E222" s="36" t="s">
        <v>1283</v>
      </c>
      <c r="F222" s="155">
        <v>0</v>
      </c>
      <c r="G222" s="19"/>
      <c r="H222" s="53"/>
      <c r="I222" s="9"/>
    </row>
    <row r="223" spans="2:9">
      <c r="B223" s="34" t="s">
        <v>610</v>
      </c>
      <c r="C223" s="35" t="s">
        <v>1015</v>
      </c>
      <c r="D223" s="32" t="s">
        <v>225</v>
      </c>
      <c r="E223" s="36" t="s">
        <v>1284</v>
      </c>
      <c r="F223" s="155">
        <v>0</v>
      </c>
      <c r="G223" s="19"/>
      <c r="H223" s="53"/>
      <c r="I223" s="9"/>
    </row>
    <row r="224" spans="2:9">
      <c r="B224" s="34" t="s">
        <v>613</v>
      </c>
      <c r="C224" s="35" t="s">
        <v>989</v>
      </c>
      <c r="D224" s="32" t="s">
        <v>225</v>
      </c>
      <c r="E224" s="36" t="s">
        <v>1285</v>
      </c>
      <c r="F224" s="155">
        <v>0</v>
      </c>
      <c r="G224" s="19"/>
      <c r="H224" s="53"/>
      <c r="I224" s="9"/>
    </row>
    <row r="225" spans="2:9">
      <c r="B225" s="34" t="s">
        <v>614</v>
      </c>
      <c r="C225" s="35" t="s">
        <v>1002</v>
      </c>
      <c r="D225" s="32" t="s">
        <v>225</v>
      </c>
      <c r="E225" s="36" t="s">
        <v>1286</v>
      </c>
      <c r="F225" s="155">
        <v>0</v>
      </c>
      <c r="G225" s="19"/>
      <c r="H225" s="53"/>
      <c r="I225" s="9"/>
    </row>
    <row r="226" spans="2:9">
      <c r="B226" s="34" t="s">
        <v>617</v>
      </c>
      <c r="C226" s="35" t="s">
        <v>966</v>
      </c>
      <c r="D226" s="32" t="s">
        <v>225</v>
      </c>
      <c r="E226" s="36" t="s">
        <v>1287</v>
      </c>
      <c r="F226" s="155">
        <v>0</v>
      </c>
      <c r="G226" s="19"/>
      <c r="H226" s="53"/>
      <c r="I226" s="9"/>
    </row>
    <row r="227" spans="2:9">
      <c r="B227" s="34" t="s">
        <v>619</v>
      </c>
      <c r="C227" s="35" t="s">
        <v>1000</v>
      </c>
      <c r="D227" s="32" t="s">
        <v>225</v>
      </c>
      <c r="E227" s="36" t="s">
        <v>1664</v>
      </c>
      <c r="F227" s="155">
        <v>0</v>
      </c>
      <c r="G227" s="19"/>
      <c r="H227" s="53"/>
      <c r="I227" s="9"/>
    </row>
    <row r="228" spans="2:9">
      <c r="B228" s="34" t="s">
        <v>622</v>
      </c>
      <c r="C228" s="35" t="s">
        <v>1108</v>
      </c>
      <c r="D228" s="32" t="s">
        <v>225</v>
      </c>
      <c r="E228" s="36" t="s">
        <v>1288</v>
      </c>
      <c r="F228" s="155">
        <v>0</v>
      </c>
      <c r="G228" s="19"/>
      <c r="H228" s="53"/>
      <c r="I228" s="9"/>
    </row>
    <row r="229" spans="2:9">
      <c r="B229" s="40" t="s">
        <v>1185</v>
      </c>
      <c r="C229" s="35" t="s">
        <v>1113</v>
      </c>
      <c r="D229" s="32" t="s">
        <v>225</v>
      </c>
      <c r="E229" s="36" t="s">
        <v>1289</v>
      </c>
      <c r="F229" s="155">
        <v>0</v>
      </c>
      <c r="G229" s="19"/>
      <c r="H229" s="53"/>
      <c r="I229" s="9"/>
    </row>
    <row r="230" spans="2:9">
      <c r="B230" s="34" t="s">
        <v>1186</v>
      </c>
      <c r="C230" s="35" t="s">
        <v>1008</v>
      </c>
      <c r="D230" s="32" t="s">
        <v>225</v>
      </c>
      <c r="E230" s="36" t="s">
        <v>1290</v>
      </c>
      <c r="F230" s="155">
        <v>0</v>
      </c>
      <c r="G230" s="19"/>
      <c r="H230" s="53"/>
      <c r="I230" s="9"/>
    </row>
    <row r="231" spans="2:9">
      <c r="B231" s="34" t="s">
        <v>1187</v>
      </c>
      <c r="C231" s="35" t="s">
        <v>1188</v>
      </c>
      <c r="D231" s="32" t="s">
        <v>225</v>
      </c>
      <c r="E231" s="36" t="s">
        <v>1291</v>
      </c>
      <c r="F231" s="155">
        <v>0</v>
      </c>
      <c r="G231" s="19"/>
      <c r="H231" s="53"/>
      <c r="I231" s="9"/>
    </row>
    <row r="232" spans="2:9">
      <c r="B232" s="34" t="s">
        <v>1189</v>
      </c>
      <c r="C232" s="35" t="s">
        <v>989</v>
      </c>
      <c r="D232" s="32" t="s">
        <v>225</v>
      </c>
      <c r="E232" s="36" t="s">
        <v>1292</v>
      </c>
      <c r="F232" s="155">
        <v>0</v>
      </c>
      <c r="G232" s="19"/>
      <c r="H232" s="53"/>
      <c r="I232" s="9"/>
    </row>
    <row r="233" spans="2:9">
      <c r="B233" s="34" t="s">
        <v>1190</v>
      </c>
      <c r="C233" s="35" t="s">
        <v>989</v>
      </c>
      <c r="D233" s="32" t="s">
        <v>225</v>
      </c>
      <c r="E233" s="36" t="s">
        <v>1293</v>
      </c>
      <c r="F233" s="155">
        <v>0</v>
      </c>
      <c r="G233" s="19"/>
      <c r="H233" s="53"/>
      <c r="I233" s="9"/>
    </row>
    <row r="234" spans="2:9">
      <c r="B234" s="34" t="s">
        <v>1191</v>
      </c>
      <c r="C234" s="35" t="s">
        <v>593</v>
      </c>
      <c r="D234" s="32" t="s">
        <v>225</v>
      </c>
      <c r="E234" s="36" t="s">
        <v>1294</v>
      </c>
      <c r="F234" s="155">
        <v>0</v>
      </c>
      <c r="G234" s="19"/>
      <c r="H234" s="53"/>
      <c r="I234" s="9"/>
    </row>
    <row r="235" spans="2:9">
      <c r="B235" s="34" t="s">
        <v>1192</v>
      </c>
      <c r="C235" s="35" t="s">
        <v>593</v>
      </c>
      <c r="D235" s="32" t="s">
        <v>225</v>
      </c>
      <c r="E235" s="36" t="s">
        <v>1295</v>
      </c>
      <c r="F235" s="155">
        <v>0</v>
      </c>
      <c r="G235" s="19"/>
      <c r="H235" s="53"/>
      <c r="I235" s="9"/>
    </row>
    <row r="236" spans="2:9">
      <c r="B236" s="34" t="s">
        <v>1193</v>
      </c>
      <c r="C236" s="35" t="s">
        <v>1194</v>
      </c>
      <c r="D236" s="32" t="s">
        <v>225</v>
      </c>
      <c r="E236" s="36" t="s">
        <v>1296</v>
      </c>
      <c r="F236" s="155">
        <v>0</v>
      </c>
      <c r="G236" s="19"/>
      <c r="H236" s="53"/>
      <c r="I236" s="9"/>
    </row>
    <row r="237" spans="2:9">
      <c r="B237" s="34" t="s">
        <v>1195</v>
      </c>
      <c r="C237" s="35" t="s">
        <v>593</v>
      </c>
      <c r="D237" s="32" t="s">
        <v>225</v>
      </c>
      <c r="E237" s="36" t="s">
        <v>1297</v>
      </c>
      <c r="F237" s="155">
        <v>0</v>
      </c>
      <c r="G237" s="19"/>
      <c r="H237" s="53"/>
      <c r="I237" s="9"/>
    </row>
    <row r="238" spans="2:9">
      <c r="B238" s="34" t="s">
        <v>1196</v>
      </c>
      <c r="C238" s="35" t="s">
        <v>593</v>
      </c>
      <c r="D238" s="32" t="s">
        <v>225</v>
      </c>
      <c r="E238" s="36" t="s">
        <v>1298</v>
      </c>
      <c r="F238" s="155">
        <v>0</v>
      </c>
      <c r="G238" s="19"/>
      <c r="H238" s="53"/>
      <c r="I238" s="9"/>
    </row>
    <row r="239" spans="2:9">
      <c r="B239" s="34" t="s">
        <v>1197</v>
      </c>
      <c r="C239" s="35" t="s">
        <v>593</v>
      </c>
      <c r="D239" s="32" t="s">
        <v>225</v>
      </c>
      <c r="E239" s="36" t="s">
        <v>1299</v>
      </c>
      <c r="F239" s="155">
        <v>0</v>
      </c>
      <c r="G239" s="19"/>
      <c r="H239" s="53"/>
      <c r="I239" s="9"/>
    </row>
    <row r="240" spans="2:9">
      <c r="B240" s="34" t="s">
        <v>1198</v>
      </c>
      <c r="C240" s="35" t="s">
        <v>1199</v>
      </c>
      <c r="D240" s="32" t="s">
        <v>225</v>
      </c>
      <c r="E240" s="36" t="s">
        <v>1300</v>
      </c>
      <c r="F240" s="155">
        <v>0</v>
      </c>
      <c r="G240" s="19"/>
      <c r="H240" s="53"/>
      <c r="I240" s="9"/>
    </row>
    <row r="241" spans="2:9">
      <c r="B241" s="34" t="s">
        <v>1200</v>
      </c>
      <c r="C241" s="35" t="s">
        <v>1006</v>
      </c>
      <c r="D241" s="32" t="s">
        <v>225</v>
      </c>
      <c r="E241" s="36" t="s">
        <v>1301</v>
      </c>
      <c r="F241" s="155">
        <v>0</v>
      </c>
      <c r="G241" s="19"/>
      <c r="H241" s="53"/>
      <c r="I241" s="9"/>
    </row>
    <row r="242" spans="2:9">
      <c r="B242" s="34" t="s">
        <v>1201</v>
      </c>
      <c r="C242" s="35" t="s">
        <v>593</v>
      </c>
      <c r="D242" s="32" t="s">
        <v>225</v>
      </c>
      <c r="E242" s="36" t="s">
        <v>1302</v>
      </c>
      <c r="F242" s="155">
        <v>0</v>
      </c>
      <c r="G242" s="19"/>
      <c r="H242" s="53"/>
      <c r="I242" s="9"/>
    </row>
    <row r="243" spans="2:9">
      <c r="B243" s="34" t="s">
        <v>1202</v>
      </c>
      <c r="C243" s="35" t="s">
        <v>1203</v>
      </c>
      <c r="D243" s="32" t="s">
        <v>225</v>
      </c>
      <c r="E243" s="36" t="s">
        <v>1303</v>
      </c>
      <c r="F243" s="155">
        <v>0</v>
      </c>
      <c r="G243" s="19"/>
      <c r="H243" s="53"/>
      <c r="I243" s="9"/>
    </row>
    <row r="244" spans="2:9">
      <c r="B244" s="34" t="s">
        <v>1204</v>
      </c>
      <c r="C244" s="35" t="s">
        <v>1205</v>
      </c>
      <c r="D244" s="32" t="s">
        <v>225</v>
      </c>
      <c r="E244" s="36" t="s">
        <v>1304</v>
      </c>
      <c r="F244" s="155">
        <v>0</v>
      </c>
      <c r="G244" s="19"/>
      <c r="H244" s="53"/>
      <c r="I244" s="9"/>
    </row>
    <row r="245" spans="2:9">
      <c r="B245" s="34" t="s">
        <v>1206</v>
      </c>
      <c r="C245" s="35" t="s">
        <v>1188</v>
      </c>
      <c r="D245" s="32" t="s">
        <v>225</v>
      </c>
      <c r="E245" s="36" t="s">
        <v>1291</v>
      </c>
      <c r="F245" s="155">
        <v>0</v>
      </c>
      <c r="G245" s="19"/>
      <c r="H245" s="53"/>
      <c r="I245" s="9"/>
    </row>
    <row r="246" spans="2:9">
      <c r="B246" s="34" t="s">
        <v>1207</v>
      </c>
      <c r="C246" s="35" t="s">
        <v>989</v>
      </c>
      <c r="D246" s="32" t="s">
        <v>225</v>
      </c>
      <c r="E246" s="36" t="s">
        <v>1292</v>
      </c>
      <c r="F246" s="155">
        <v>0</v>
      </c>
      <c r="G246" s="19"/>
      <c r="H246" s="53"/>
      <c r="I246" s="9"/>
    </row>
    <row r="247" spans="2:9">
      <c r="B247" s="34" t="s">
        <v>1208</v>
      </c>
      <c r="C247" s="35" t="s">
        <v>989</v>
      </c>
      <c r="D247" s="32" t="s">
        <v>225</v>
      </c>
      <c r="E247" s="36" t="s">
        <v>1293</v>
      </c>
      <c r="F247" s="155">
        <v>0</v>
      </c>
      <c r="G247" s="19"/>
      <c r="H247" s="53"/>
      <c r="I247" s="9"/>
    </row>
    <row r="248" spans="2:9">
      <c r="B248" s="34" t="s">
        <v>1209</v>
      </c>
      <c r="C248" s="35" t="s">
        <v>593</v>
      </c>
      <c r="D248" s="32" t="s">
        <v>225</v>
      </c>
      <c r="E248" s="36" t="s">
        <v>1294</v>
      </c>
      <c r="F248" s="155">
        <v>0</v>
      </c>
      <c r="G248" s="19"/>
      <c r="H248" s="53"/>
      <c r="I248" s="9"/>
    </row>
    <row r="249" spans="2:9">
      <c r="B249" s="34" t="s">
        <v>1210</v>
      </c>
      <c r="C249" s="35" t="s">
        <v>593</v>
      </c>
      <c r="D249" s="32" t="s">
        <v>225</v>
      </c>
      <c r="E249" s="36" t="s">
        <v>1295</v>
      </c>
      <c r="F249" s="155">
        <v>0</v>
      </c>
      <c r="G249" s="19"/>
      <c r="H249" s="53"/>
      <c r="I249" s="9"/>
    </row>
    <row r="250" spans="2:9">
      <c r="B250" s="34" t="s">
        <v>1211</v>
      </c>
      <c r="C250" s="35" t="s">
        <v>1194</v>
      </c>
      <c r="D250" s="32" t="s">
        <v>225</v>
      </c>
      <c r="E250" s="36" t="s">
        <v>1296</v>
      </c>
      <c r="F250" s="155">
        <v>0</v>
      </c>
      <c r="G250" s="19"/>
      <c r="H250" s="53"/>
      <c r="I250" s="9"/>
    </row>
    <row r="251" spans="2:9">
      <c r="B251" s="34" t="s">
        <v>1212</v>
      </c>
      <c r="C251" s="35" t="s">
        <v>593</v>
      </c>
      <c r="D251" s="32" t="s">
        <v>225</v>
      </c>
      <c r="E251" s="36" t="s">
        <v>1297</v>
      </c>
      <c r="F251" s="155">
        <v>0</v>
      </c>
      <c r="G251" s="19"/>
      <c r="H251" s="53"/>
      <c r="I251" s="9"/>
    </row>
    <row r="252" spans="2:9">
      <c r="B252" s="34" t="s">
        <v>1213</v>
      </c>
      <c r="C252" s="35" t="s">
        <v>593</v>
      </c>
      <c r="D252" s="32" t="s">
        <v>225</v>
      </c>
      <c r="E252" s="36" t="s">
        <v>1298</v>
      </c>
      <c r="F252" s="155">
        <v>0</v>
      </c>
      <c r="G252" s="19"/>
      <c r="H252" s="53"/>
      <c r="I252" s="9"/>
    </row>
    <row r="253" spans="2:9">
      <c r="B253" s="34" t="s">
        <v>1214</v>
      </c>
      <c r="C253" s="35" t="s">
        <v>593</v>
      </c>
      <c r="D253" s="32" t="s">
        <v>225</v>
      </c>
      <c r="E253" s="36" t="s">
        <v>1299</v>
      </c>
      <c r="F253" s="155">
        <v>0</v>
      </c>
      <c r="G253" s="19"/>
      <c r="H253" s="53"/>
      <c r="I253" s="9"/>
    </row>
    <row r="254" spans="2:9">
      <c r="B254" s="34" t="s">
        <v>1215</v>
      </c>
      <c r="C254" s="35" t="s">
        <v>1199</v>
      </c>
      <c r="D254" s="32" t="s">
        <v>225</v>
      </c>
      <c r="E254" s="36" t="s">
        <v>1300</v>
      </c>
      <c r="F254" s="155">
        <v>0</v>
      </c>
      <c r="G254" s="19"/>
      <c r="H254" s="53"/>
      <c r="I254" s="9"/>
    </row>
    <row r="255" spans="2:9">
      <c r="B255" s="34" t="s">
        <v>1216</v>
      </c>
      <c r="C255" s="35" t="s">
        <v>1006</v>
      </c>
      <c r="D255" s="32" t="s">
        <v>225</v>
      </c>
      <c r="E255" s="36" t="s">
        <v>1301</v>
      </c>
      <c r="F255" s="155">
        <v>0</v>
      </c>
      <c r="G255" s="19"/>
      <c r="H255" s="53"/>
      <c r="I255" s="9"/>
    </row>
    <row r="256" spans="2:9">
      <c r="B256" s="34" t="s">
        <v>1217</v>
      </c>
      <c r="C256" s="35" t="s">
        <v>593</v>
      </c>
      <c r="D256" s="32" t="s">
        <v>225</v>
      </c>
      <c r="E256" s="36" t="s">
        <v>1302</v>
      </c>
      <c r="F256" s="155">
        <v>0</v>
      </c>
      <c r="G256" s="19"/>
      <c r="H256" s="53"/>
      <c r="I256" s="9"/>
    </row>
    <row r="257" spans="2:9">
      <c r="B257" s="34" t="s">
        <v>1218</v>
      </c>
      <c r="C257" s="35" t="s">
        <v>1203</v>
      </c>
      <c r="D257" s="32" t="s">
        <v>225</v>
      </c>
      <c r="E257" s="36" t="s">
        <v>1303</v>
      </c>
      <c r="F257" s="155">
        <v>0</v>
      </c>
      <c r="G257" s="19"/>
      <c r="H257" s="53"/>
      <c r="I257" s="9"/>
    </row>
    <row r="258" spans="2:9">
      <c r="B258" s="34" t="s">
        <v>1219</v>
      </c>
      <c r="C258" s="35" t="s">
        <v>1205</v>
      </c>
      <c r="D258" s="32" t="s">
        <v>225</v>
      </c>
      <c r="E258" s="36" t="s">
        <v>1304</v>
      </c>
      <c r="F258" s="155">
        <v>0</v>
      </c>
      <c r="G258" s="19"/>
      <c r="H258" s="53"/>
      <c r="I258" s="9"/>
    </row>
    <row r="259" spans="2:9">
      <c r="B259" s="34" t="s">
        <v>1220</v>
      </c>
      <c r="C259" s="35" t="s">
        <v>1221</v>
      </c>
      <c r="D259" s="32" t="s">
        <v>225</v>
      </c>
      <c r="E259" s="36" t="s">
        <v>1305</v>
      </c>
      <c r="F259" s="155">
        <v>0</v>
      </c>
      <c r="G259" s="19"/>
      <c r="H259" s="53"/>
      <c r="I259" s="9"/>
    </row>
    <row r="260" spans="2:9">
      <c r="B260" s="34" t="s">
        <v>1222</v>
      </c>
      <c r="C260" s="35" t="s">
        <v>624</v>
      </c>
      <c r="D260" s="32" t="s">
        <v>225</v>
      </c>
      <c r="E260" s="36" t="s">
        <v>1306</v>
      </c>
      <c r="F260" s="155">
        <v>0</v>
      </c>
      <c r="G260" s="19"/>
      <c r="H260" s="53"/>
      <c r="I260" s="9"/>
    </row>
    <row r="261" spans="2:9">
      <c r="B261" s="34" t="s">
        <v>1223</v>
      </c>
      <c r="C261" s="35" t="s">
        <v>1221</v>
      </c>
      <c r="D261" s="32" t="s">
        <v>225</v>
      </c>
      <c r="E261" s="36" t="s">
        <v>1307</v>
      </c>
      <c r="F261" s="155">
        <v>0</v>
      </c>
      <c r="G261" s="19"/>
      <c r="H261" s="53"/>
      <c r="I261" s="9"/>
    </row>
    <row r="262" spans="2:9">
      <c r="B262" s="34" t="s">
        <v>1224</v>
      </c>
      <c r="C262" s="35" t="s">
        <v>1015</v>
      </c>
      <c r="D262" s="32" t="s">
        <v>225</v>
      </c>
      <c r="E262" s="36" t="s">
        <v>1308</v>
      </c>
      <c r="F262" s="155">
        <v>0</v>
      </c>
      <c r="G262" s="19"/>
      <c r="H262" s="53"/>
      <c r="I262" s="9"/>
    </row>
    <row r="263" spans="2:9">
      <c r="B263" s="34" t="s">
        <v>1225</v>
      </c>
      <c r="C263" s="35" t="s">
        <v>1013</v>
      </c>
      <c r="D263" s="32" t="s">
        <v>225</v>
      </c>
      <c r="E263" s="36" t="s">
        <v>1309</v>
      </c>
      <c r="F263" s="155">
        <v>0</v>
      </c>
      <c r="G263" s="19"/>
      <c r="H263" s="53"/>
      <c r="I263" s="9"/>
    </row>
    <row r="264" spans="2:9">
      <c r="B264" s="34" t="s">
        <v>1226</v>
      </c>
      <c r="C264" s="35" t="s">
        <v>593</v>
      </c>
      <c r="D264" s="32" t="s">
        <v>225</v>
      </c>
      <c r="E264" s="36" t="s">
        <v>1310</v>
      </c>
      <c r="F264" s="155">
        <v>0</v>
      </c>
      <c r="G264" s="19"/>
      <c r="H264" s="53"/>
      <c r="I264" s="9"/>
    </row>
    <row r="265" spans="2:9">
      <c r="B265" s="34" t="s">
        <v>1227</v>
      </c>
      <c r="C265" s="35" t="s">
        <v>1228</v>
      </c>
      <c r="D265" s="32" t="s">
        <v>225</v>
      </c>
      <c r="E265" s="36" t="s">
        <v>1311</v>
      </c>
      <c r="F265" s="155">
        <v>0</v>
      </c>
      <c r="G265" s="19"/>
      <c r="H265" s="53"/>
      <c r="I265" s="9"/>
    </row>
    <row r="266" spans="2:9">
      <c r="B266" s="34" t="s">
        <v>1229</v>
      </c>
      <c r="C266" s="35" t="s">
        <v>1008</v>
      </c>
      <c r="D266" s="32" t="s">
        <v>225</v>
      </c>
      <c r="E266" s="36" t="s">
        <v>1312</v>
      </c>
      <c r="F266" s="155">
        <v>0</v>
      </c>
      <c r="G266" s="19"/>
      <c r="H266" s="53"/>
      <c r="I266" s="9"/>
    </row>
    <row r="267" spans="2:9">
      <c r="B267" s="34" t="s">
        <v>1230</v>
      </c>
      <c r="C267" s="35" t="s">
        <v>1113</v>
      </c>
      <c r="D267" s="32" t="s">
        <v>225</v>
      </c>
      <c r="E267" s="36" t="s">
        <v>1313</v>
      </c>
      <c r="F267" s="155">
        <v>0</v>
      </c>
      <c r="G267" s="19"/>
      <c r="H267" s="53"/>
      <c r="I267" s="9"/>
    </row>
    <row r="268" spans="2:9">
      <c r="B268" s="34" t="s">
        <v>1231</v>
      </c>
      <c r="C268" s="35" t="s">
        <v>454</v>
      </c>
      <c r="D268" s="32" t="s">
        <v>225</v>
      </c>
      <c r="E268" s="36" t="s">
        <v>1314</v>
      </c>
      <c r="F268" s="155">
        <v>0</v>
      </c>
      <c r="G268" s="19"/>
      <c r="H268" s="53"/>
      <c r="I268" s="9"/>
    </row>
    <row r="269" spans="2:9">
      <c r="B269" s="34" t="s">
        <v>1232</v>
      </c>
      <c r="C269" s="35" t="s">
        <v>991</v>
      </c>
      <c r="D269" s="32" t="s">
        <v>225</v>
      </c>
      <c r="E269" s="36" t="s">
        <v>1315</v>
      </c>
      <c r="F269" s="155">
        <v>0</v>
      </c>
      <c r="G269" s="19"/>
      <c r="H269" s="53"/>
      <c r="I269" s="9"/>
    </row>
    <row r="270" spans="2:9">
      <c r="B270" s="34" t="s">
        <v>1233</v>
      </c>
      <c r="C270" s="35" t="s">
        <v>991</v>
      </c>
      <c r="D270" s="32" t="s">
        <v>225</v>
      </c>
      <c r="E270" s="36" t="s">
        <v>1316</v>
      </c>
      <c r="F270" s="155">
        <v>0</v>
      </c>
      <c r="G270" s="19"/>
      <c r="H270" s="53"/>
      <c r="I270" s="9"/>
    </row>
    <row r="271" spans="2:9">
      <c r="B271" s="34" t="s">
        <v>1234</v>
      </c>
      <c r="C271" s="35" t="s">
        <v>783</v>
      </c>
      <c r="D271" s="32" t="s">
        <v>225</v>
      </c>
      <c r="E271" s="36" t="s">
        <v>1317</v>
      </c>
      <c r="F271" s="155">
        <v>0</v>
      </c>
      <c r="G271" s="19"/>
      <c r="H271" s="53"/>
      <c r="I271" s="9"/>
    </row>
    <row r="272" spans="2:9">
      <c r="B272" s="34" t="s">
        <v>1235</v>
      </c>
      <c r="C272" s="100" t="s">
        <v>1236</v>
      </c>
      <c r="D272" s="101" t="s">
        <v>225</v>
      </c>
      <c r="E272" s="102" t="s">
        <v>1322</v>
      </c>
      <c r="F272" s="155">
        <v>0</v>
      </c>
      <c r="G272" s="19"/>
      <c r="H272" s="53"/>
      <c r="I272" s="9"/>
    </row>
    <row r="273" spans="2:9">
      <c r="B273" s="34" t="s">
        <v>1237</v>
      </c>
      <c r="C273" s="35" t="s">
        <v>846</v>
      </c>
      <c r="D273" s="32" t="s">
        <v>225</v>
      </c>
      <c r="E273" s="36" t="s">
        <v>1318</v>
      </c>
      <c r="F273" s="155">
        <v>0</v>
      </c>
      <c r="G273" s="19"/>
      <c r="H273" s="53"/>
      <c r="I273" s="9"/>
    </row>
    <row r="274" spans="2:9">
      <c r="B274" s="34" t="s">
        <v>1238</v>
      </c>
      <c r="C274" s="35" t="s">
        <v>1239</v>
      </c>
      <c r="D274" s="32" t="s">
        <v>225</v>
      </c>
      <c r="E274" s="36" t="s">
        <v>1319</v>
      </c>
      <c r="F274" s="155">
        <v>0</v>
      </c>
      <c r="G274" s="19"/>
      <c r="H274" s="53"/>
      <c r="I274" s="9"/>
    </row>
    <row r="275" spans="2:9">
      <c r="B275" s="34" t="s">
        <v>1240</v>
      </c>
      <c r="C275" s="35" t="s">
        <v>1239</v>
      </c>
      <c r="D275" s="32" t="s">
        <v>225</v>
      </c>
      <c r="E275" s="36" t="s">
        <v>1320</v>
      </c>
      <c r="F275" s="155">
        <v>0</v>
      </c>
      <c r="G275" s="19"/>
      <c r="H275" s="53"/>
      <c r="I275" s="9"/>
    </row>
    <row r="276" spans="2:9">
      <c r="B276" s="34" t="s">
        <v>1241</v>
      </c>
      <c r="C276" s="100" t="s">
        <v>1100</v>
      </c>
      <c r="D276" s="101" t="s">
        <v>225</v>
      </c>
      <c r="E276" s="102" t="s">
        <v>1663</v>
      </c>
      <c r="F276" s="155">
        <v>0</v>
      </c>
      <c r="G276" s="19"/>
      <c r="H276" s="53"/>
      <c r="I276" s="9"/>
    </row>
    <row r="277" spans="2:9">
      <c r="B277" s="34" t="s">
        <v>1242</v>
      </c>
      <c r="C277" s="35" t="s">
        <v>1101</v>
      </c>
      <c r="D277" s="32" t="s">
        <v>225</v>
      </c>
      <c r="E277" s="36" t="s">
        <v>1321</v>
      </c>
      <c r="F277" s="155">
        <v>0</v>
      </c>
      <c r="G277" s="19"/>
      <c r="H277" s="53"/>
      <c r="I277" s="9"/>
    </row>
    <row r="278" spans="2:9">
      <c r="B278" s="34" t="s">
        <v>1243</v>
      </c>
      <c r="C278" s="35" t="s">
        <v>1236</v>
      </c>
      <c r="D278" s="32" t="s">
        <v>225</v>
      </c>
      <c r="E278" s="36" t="s">
        <v>1322</v>
      </c>
      <c r="F278" s="155">
        <v>0</v>
      </c>
      <c r="G278" s="19"/>
      <c r="H278" s="53"/>
      <c r="I278" s="9"/>
    </row>
    <row r="279" spans="2:9" ht="15.5">
      <c r="B279" s="343" t="s">
        <v>1828</v>
      </c>
      <c r="C279" s="340"/>
      <c r="D279" s="340"/>
      <c r="E279" s="340"/>
      <c r="F279" s="156">
        <f>SUM(F178:F278)</f>
        <v>0</v>
      </c>
      <c r="G279" s="136"/>
      <c r="H279" s="9"/>
      <c r="I279" s="9"/>
    </row>
    <row r="280" spans="2:9" ht="18.5">
      <c r="B280" s="341" t="s">
        <v>1829</v>
      </c>
      <c r="C280" s="342"/>
      <c r="D280" s="342"/>
      <c r="E280" s="342"/>
      <c r="F280" s="157">
        <f>F279+F173</f>
        <v>0</v>
      </c>
      <c r="G280" s="136"/>
      <c r="H280" s="9"/>
      <c r="I280" s="9"/>
    </row>
    <row r="281" spans="2:9">
      <c r="B281" s="117"/>
      <c r="C281" s="116"/>
      <c r="D281" s="116"/>
      <c r="E281" s="116"/>
      <c r="F281" s="148"/>
      <c r="G281" s="19"/>
      <c r="H281" s="53"/>
      <c r="I281" s="9"/>
    </row>
    <row r="282" spans="2:9">
      <c r="B282" s="118" t="s">
        <v>1381</v>
      </c>
      <c r="C282" s="339" t="s">
        <v>1830</v>
      </c>
      <c r="D282" s="339"/>
      <c r="E282" s="339"/>
      <c r="F282" s="148"/>
      <c r="G282" s="19"/>
      <c r="H282" s="53"/>
      <c r="I282" s="9"/>
    </row>
    <row r="283" spans="2:9">
      <c r="B283" s="34" t="s">
        <v>2</v>
      </c>
      <c r="C283" s="33" t="s">
        <v>957</v>
      </c>
      <c r="D283" s="32" t="s">
        <v>225</v>
      </c>
      <c r="E283" s="32" t="s">
        <v>1340</v>
      </c>
      <c r="F283" s="155">
        <v>0</v>
      </c>
      <c r="G283" s="19"/>
      <c r="H283" s="53"/>
      <c r="I283" s="9"/>
    </row>
    <row r="284" spans="2:9">
      <c r="B284" s="34" t="s">
        <v>4</v>
      </c>
      <c r="C284" s="33" t="s">
        <v>964</v>
      </c>
      <c r="D284" s="32" t="s">
        <v>225</v>
      </c>
      <c r="E284" s="32" t="s">
        <v>1341</v>
      </c>
      <c r="F284" s="155">
        <v>0</v>
      </c>
      <c r="G284" s="19"/>
      <c r="H284" s="53"/>
      <c r="I284" s="9"/>
    </row>
    <row r="285" spans="2:9">
      <c r="B285" s="34" t="s">
        <v>6</v>
      </c>
      <c r="C285" s="33" t="s">
        <v>1324</v>
      </c>
      <c r="D285" s="32" t="s">
        <v>225</v>
      </c>
      <c r="E285" s="32" t="s">
        <v>1342</v>
      </c>
      <c r="F285" s="155">
        <v>0</v>
      </c>
      <c r="G285" s="19"/>
      <c r="H285" s="53"/>
      <c r="I285" s="9"/>
    </row>
    <row r="286" spans="2:9">
      <c r="B286" s="34" t="s">
        <v>8</v>
      </c>
      <c r="C286" s="100" t="s">
        <v>1325</v>
      </c>
      <c r="D286" s="101" t="s">
        <v>225</v>
      </c>
      <c r="E286" s="102" t="s">
        <v>1654</v>
      </c>
      <c r="F286" s="155">
        <v>0</v>
      </c>
      <c r="G286" s="19"/>
      <c r="H286" s="53"/>
      <c r="I286" s="9"/>
    </row>
    <row r="287" spans="2:9">
      <c r="B287" s="34" t="s">
        <v>10</v>
      </c>
      <c r="C287" s="33" t="s">
        <v>1099</v>
      </c>
      <c r="D287" s="32" t="s">
        <v>225</v>
      </c>
      <c r="E287" s="32" t="s">
        <v>1344</v>
      </c>
      <c r="F287" s="155">
        <v>0</v>
      </c>
      <c r="G287" s="19"/>
      <c r="H287" s="53"/>
      <c r="I287" s="9"/>
    </row>
    <row r="288" spans="2:9">
      <c r="B288" s="34" t="s">
        <v>12</v>
      </c>
      <c r="C288" s="33" t="s">
        <v>1098</v>
      </c>
      <c r="D288" s="32" t="s">
        <v>225</v>
      </c>
      <c r="E288" s="32" t="s">
        <v>1345</v>
      </c>
      <c r="F288" s="155">
        <v>0</v>
      </c>
      <c r="G288" s="19"/>
      <c r="H288" s="53"/>
      <c r="I288" s="9"/>
    </row>
    <row r="289" spans="2:9">
      <c r="B289" s="34" t="s">
        <v>14</v>
      </c>
      <c r="C289" s="33" t="s">
        <v>1326</v>
      </c>
      <c r="D289" s="32" t="s">
        <v>225</v>
      </c>
      <c r="E289" s="32" t="s">
        <v>1346</v>
      </c>
      <c r="F289" s="155">
        <v>0</v>
      </c>
      <c r="G289" s="19"/>
      <c r="H289" s="53"/>
      <c r="I289" s="9"/>
    </row>
    <row r="290" spans="2:9">
      <c r="B290" s="34" t="s">
        <v>16</v>
      </c>
      <c r="C290" s="33" t="s">
        <v>1008</v>
      </c>
      <c r="D290" s="32" t="s">
        <v>225</v>
      </c>
      <c r="E290" s="32" t="s">
        <v>1347</v>
      </c>
      <c r="F290" s="155">
        <v>0</v>
      </c>
      <c r="G290" s="19"/>
      <c r="H290" s="53"/>
      <c r="I290" s="9"/>
    </row>
    <row r="291" spans="2:9">
      <c r="B291" s="34" t="s">
        <v>18</v>
      </c>
      <c r="C291" s="33" t="s">
        <v>988</v>
      </c>
      <c r="D291" s="32" t="s">
        <v>225</v>
      </c>
      <c r="E291" s="32" t="s">
        <v>1348</v>
      </c>
      <c r="F291" s="155">
        <v>0</v>
      </c>
      <c r="G291" s="19"/>
      <c r="H291" s="53"/>
      <c r="I291" s="9"/>
    </row>
    <row r="292" spans="2:9">
      <c r="B292" s="34" t="s">
        <v>20</v>
      </c>
      <c r="C292" s="33" t="s">
        <v>993</v>
      </c>
      <c r="D292" s="32" t="s">
        <v>225</v>
      </c>
      <c r="E292" s="32" t="s">
        <v>1349</v>
      </c>
      <c r="F292" s="155">
        <v>0</v>
      </c>
      <c r="G292" s="19"/>
      <c r="H292" s="53"/>
      <c r="I292" s="9"/>
    </row>
    <row r="293" spans="2:9">
      <c r="B293" s="34" t="s">
        <v>22</v>
      </c>
      <c r="C293" s="33" t="s">
        <v>1009</v>
      </c>
      <c r="D293" s="32" t="s">
        <v>225</v>
      </c>
      <c r="E293" s="32" t="s">
        <v>1350</v>
      </c>
      <c r="F293" s="155">
        <v>0</v>
      </c>
      <c r="G293" s="19"/>
      <c r="H293" s="53"/>
      <c r="I293" s="9"/>
    </row>
    <row r="294" spans="2:9">
      <c r="B294" s="34" t="s">
        <v>24</v>
      </c>
      <c r="C294" s="100" t="s">
        <v>958</v>
      </c>
      <c r="D294" s="101" t="s">
        <v>225</v>
      </c>
      <c r="E294" s="102" t="s">
        <v>1644</v>
      </c>
      <c r="F294" s="155">
        <v>0</v>
      </c>
      <c r="G294" s="19"/>
      <c r="H294" s="53"/>
      <c r="I294" s="9"/>
    </row>
    <row r="295" spans="2:9">
      <c r="B295" s="34" t="s">
        <v>26</v>
      </c>
      <c r="C295" s="33" t="s">
        <v>958</v>
      </c>
      <c r="D295" s="32" t="s">
        <v>225</v>
      </c>
      <c r="E295" s="32" t="s">
        <v>1351</v>
      </c>
      <c r="F295" s="155">
        <v>0</v>
      </c>
      <c r="G295" s="19"/>
      <c r="H295" s="53"/>
      <c r="I295" s="9"/>
    </row>
    <row r="296" spans="2:9">
      <c r="B296" s="34" t="s">
        <v>28</v>
      </c>
      <c r="C296" s="33" t="s">
        <v>992</v>
      </c>
      <c r="D296" s="32" t="s">
        <v>225</v>
      </c>
      <c r="E296" s="32" t="s">
        <v>1352</v>
      </c>
      <c r="F296" s="155">
        <v>0</v>
      </c>
      <c r="G296" s="19"/>
      <c r="H296" s="53"/>
      <c r="I296" s="9"/>
    </row>
    <row r="297" spans="2:9">
      <c r="B297" s="34" t="s">
        <v>30</v>
      </c>
      <c r="C297" s="33" t="s">
        <v>1327</v>
      </c>
      <c r="D297" s="32" t="s">
        <v>225</v>
      </c>
      <c r="E297" s="32" t="s">
        <v>1353</v>
      </c>
      <c r="F297" s="155">
        <v>0</v>
      </c>
      <c r="G297" s="19"/>
      <c r="H297" s="53"/>
      <c r="I297" s="9"/>
    </row>
    <row r="298" spans="2:9">
      <c r="B298" s="34" t="s">
        <v>32</v>
      </c>
      <c r="C298" s="33" t="s">
        <v>956</v>
      </c>
      <c r="D298" s="32" t="s">
        <v>225</v>
      </c>
      <c r="E298" s="32" t="s">
        <v>1354</v>
      </c>
      <c r="F298" s="155">
        <v>0</v>
      </c>
      <c r="G298" s="19"/>
      <c r="H298" s="53"/>
      <c r="I298" s="9"/>
    </row>
    <row r="299" spans="2:9">
      <c r="B299" s="34" t="s">
        <v>34</v>
      </c>
      <c r="C299" s="33" t="s">
        <v>956</v>
      </c>
      <c r="D299" s="32" t="s">
        <v>225</v>
      </c>
      <c r="E299" s="32" t="s">
        <v>1355</v>
      </c>
      <c r="F299" s="155">
        <v>0</v>
      </c>
      <c r="G299" s="19"/>
      <c r="H299" s="53"/>
      <c r="I299" s="9"/>
    </row>
    <row r="300" spans="2:9">
      <c r="B300" s="34" t="s">
        <v>36</v>
      </c>
      <c r="C300" s="33" t="s">
        <v>625</v>
      </c>
      <c r="D300" s="32" t="s">
        <v>225</v>
      </c>
      <c r="E300" s="32" t="s">
        <v>1356</v>
      </c>
      <c r="F300" s="155">
        <v>0</v>
      </c>
      <c r="G300" s="19"/>
      <c r="H300" s="53"/>
      <c r="I300" s="9"/>
    </row>
    <row r="301" spans="2:9">
      <c r="B301" s="34" t="s">
        <v>38</v>
      </c>
      <c r="C301" s="35" t="s">
        <v>992</v>
      </c>
      <c r="D301" s="32" t="s">
        <v>225</v>
      </c>
      <c r="E301" s="32" t="s">
        <v>1357</v>
      </c>
      <c r="F301" s="155">
        <v>0</v>
      </c>
      <c r="G301" s="19"/>
      <c r="H301" s="53"/>
      <c r="I301" s="9"/>
    </row>
    <row r="302" spans="2:9">
      <c r="B302" s="34" t="s">
        <v>40</v>
      </c>
      <c r="C302" s="35" t="s">
        <v>990</v>
      </c>
      <c r="D302" s="32" t="s">
        <v>225</v>
      </c>
      <c r="E302" s="32" t="s">
        <v>1358</v>
      </c>
      <c r="F302" s="155">
        <v>0</v>
      </c>
      <c r="G302" s="19"/>
      <c r="H302" s="53"/>
      <c r="I302" s="9"/>
    </row>
    <row r="303" spans="2:9">
      <c r="B303" s="34" t="s">
        <v>42</v>
      </c>
      <c r="C303" s="35" t="s">
        <v>956</v>
      </c>
      <c r="D303" s="32" t="s">
        <v>225</v>
      </c>
      <c r="E303" s="32" t="s">
        <v>1359</v>
      </c>
      <c r="F303" s="155">
        <v>0</v>
      </c>
      <c r="G303" s="19"/>
      <c r="H303" s="53"/>
      <c r="I303" s="9"/>
    </row>
    <row r="304" spans="2:9">
      <c r="B304" s="34" t="s">
        <v>44</v>
      </c>
      <c r="C304" s="100" t="s">
        <v>962</v>
      </c>
      <c r="D304" s="101" t="s">
        <v>225</v>
      </c>
      <c r="E304" s="102" t="s">
        <v>1662</v>
      </c>
      <c r="F304" s="155">
        <v>0</v>
      </c>
      <c r="G304" s="19"/>
      <c r="H304" s="53"/>
      <c r="I304" s="9"/>
    </row>
    <row r="305" spans="2:9">
      <c r="B305" s="34" t="s">
        <v>46</v>
      </c>
      <c r="C305" s="35" t="s">
        <v>959</v>
      </c>
      <c r="D305" s="32" t="s">
        <v>225</v>
      </c>
      <c r="E305" s="36" t="s">
        <v>1360</v>
      </c>
      <c r="F305" s="155">
        <v>0</v>
      </c>
      <c r="G305" s="19"/>
      <c r="H305" s="53"/>
      <c r="I305" s="9"/>
    </row>
    <row r="306" spans="2:9">
      <c r="B306" s="34" t="s">
        <v>48</v>
      </c>
      <c r="C306" s="35" t="s">
        <v>625</v>
      </c>
      <c r="D306" s="32" t="s">
        <v>225</v>
      </c>
      <c r="E306" s="36" t="s">
        <v>1361</v>
      </c>
      <c r="F306" s="155">
        <v>0</v>
      </c>
      <c r="G306" s="19"/>
      <c r="H306" s="53"/>
      <c r="I306" s="9"/>
    </row>
    <row r="307" spans="2:9">
      <c r="B307" s="34" t="s">
        <v>50</v>
      </c>
      <c r="C307" s="35" t="s">
        <v>1108</v>
      </c>
      <c r="D307" s="32" t="s">
        <v>225</v>
      </c>
      <c r="E307" s="36" t="s">
        <v>1362</v>
      </c>
      <c r="F307" s="155">
        <v>0</v>
      </c>
      <c r="G307" s="19"/>
      <c r="H307" s="53"/>
      <c r="I307" s="9"/>
    </row>
    <row r="308" spans="2:9">
      <c r="B308" s="34" t="s">
        <v>52</v>
      </c>
      <c r="C308" s="33" t="s">
        <v>1328</v>
      </c>
      <c r="D308" s="32" t="s">
        <v>225</v>
      </c>
      <c r="E308" s="36" t="s">
        <v>1363</v>
      </c>
      <c r="F308" s="155">
        <v>0</v>
      </c>
      <c r="G308" s="19"/>
      <c r="H308" s="53"/>
      <c r="I308" s="9"/>
    </row>
    <row r="309" spans="2:9">
      <c r="B309" s="34" t="s">
        <v>54</v>
      </c>
      <c r="C309" s="33" t="s">
        <v>956</v>
      </c>
      <c r="D309" s="32" t="s">
        <v>225</v>
      </c>
      <c r="E309" s="36" t="s">
        <v>1364</v>
      </c>
      <c r="F309" s="155">
        <v>0</v>
      </c>
      <c r="G309" s="19"/>
      <c r="H309" s="53"/>
      <c r="I309" s="9"/>
    </row>
    <row r="310" spans="2:9">
      <c r="B310" s="34" t="s">
        <v>56</v>
      </c>
      <c r="C310" s="33" t="s">
        <v>956</v>
      </c>
      <c r="D310" s="32" t="s">
        <v>225</v>
      </c>
      <c r="E310" s="36" t="s">
        <v>1365</v>
      </c>
      <c r="F310" s="155">
        <v>0</v>
      </c>
      <c r="G310" s="19"/>
      <c r="H310" s="53"/>
      <c r="I310" s="9"/>
    </row>
    <row r="311" spans="2:9">
      <c r="B311" s="34" t="s">
        <v>58</v>
      </c>
      <c r="C311" s="100" t="s">
        <v>1111</v>
      </c>
      <c r="D311" s="101" t="s">
        <v>225</v>
      </c>
      <c r="E311" s="102" t="s">
        <v>1167</v>
      </c>
      <c r="F311" s="155">
        <v>0</v>
      </c>
      <c r="G311" s="19"/>
      <c r="H311" s="53"/>
      <c r="I311" s="9"/>
    </row>
    <row r="312" spans="2:9">
      <c r="B312" s="34" t="s">
        <v>60</v>
      </c>
      <c r="C312" s="33" t="s">
        <v>964</v>
      </c>
      <c r="D312" s="32" t="s">
        <v>225</v>
      </c>
      <c r="E312" s="36" t="s">
        <v>1366</v>
      </c>
      <c r="F312" s="155">
        <v>0</v>
      </c>
      <c r="G312" s="19"/>
      <c r="H312" s="53"/>
      <c r="I312" s="9"/>
    </row>
    <row r="313" spans="2:9">
      <c r="B313" s="34" t="s">
        <v>62</v>
      </c>
      <c r="C313" s="33" t="s">
        <v>956</v>
      </c>
      <c r="D313" s="32" t="s">
        <v>225</v>
      </c>
      <c r="E313" s="36" t="s">
        <v>1367</v>
      </c>
      <c r="F313" s="155">
        <v>0</v>
      </c>
      <c r="G313" s="19"/>
      <c r="H313" s="53"/>
      <c r="I313" s="9"/>
    </row>
    <row r="314" spans="2:9">
      <c r="B314" s="34" t="s">
        <v>64</v>
      </c>
      <c r="C314" s="33" t="s">
        <v>1329</v>
      </c>
      <c r="D314" s="32" t="s">
        <v>225</v>
      </c>
      <c r="E314" s="36" t="s">
        <v>1368</v>
      </c>
      <c r="F314" s="155">
        <v>0</v>
      </c>
      <c r="G314" s="19"/>
      <c r="H314" s="53"/>
      <c r="I314" s="9"/>
    </row>
    <row r="315" spans="2:9">
      <c r="B315" s="34" t="s">
        <v>66</v>
      </c>
      <c r="C315" s="33" t="s">
        <v>1330</v>
      </c>
      <c r="D315" s="32" t="s">
        <v>225</v>
      </c>
      <c r="E315" s="32" t="s">
        <v>1369</v>
      </c>
      <c r="F315" s="155">
        <v>0</v>
      </c>
      <c r="G315" s="19"/>
      <c r="H315" s="53"/>
      <c r="I315" s="9"/>
    </row>
    <row r="316" spans="2:9">
      <c r="B316" s="34" t="s">
        <v>68</v>
      </c>
      <c r="C316" s="33" t="s">
        <v>605</v>
      </c>
      <c r="D316" s="32" t="s">
        <v>225</v>
      </c>
      <c r="E316" s="32" t="s">
        <v>1661</v>
      </c>
      <c r="F316" s="155">
        <v>0</v>
      </c>
      <c r="G316" s="19"/>
      <c r="H316" s="53"/>
      <c r="I316" s="9"/>
    </row>
    <row r="317" spans="2:9">
      <c r="B317" s="34" t="s">
        <v>70</v>
      </c>
      <c r="C317" s="33" t="s">
        <v>1331</v>
      </c>
      <c r="D317" s="32" t="s">
        <v>225</v>
      </c>
      <c r="E317" s="32" t="s">
        <v>1370</v>
      </c>
      <c r="F317" s="155">
        <v>0</v>
      </c>
      <c r="G317" s="19"/>
      <c r="H317" s="53"/>
      <c r="I317" s="9"/>
    </row>
    <row r="318" spans="2:9">
      <c r="B318" s="34" t="s">
        <v>72</v>
      </c>
      <c r="C318" s="33" t="s">
        <v>1332</v>
      </c>
      <c r="D318" s="32" t="s">
        <v>225</v>
      </c>
      <c r="E318" s="32" t="s">
        <v>1371</v>
      </c>
      <c r="F318" s="155">
        <v>0</v>
      </c>
      <c r="G318" s="19"/>
      <c r="H318" s="53"/>
      <c r="I318" s="9"/>
    </row>
    <row r="319" spans="2:9">
      <c r="B319" s="34" t="s">
        <v>74</v>
      </c>
      <c r="C319" s="33" t="s">
        <v>1333</v>
      </c>
      <c r="D319" s="32" t="s">
        <v>225</v>
      </c>
      <c r="E319" s="32" t="s">
        <v>1372</v>
      </c>
      <c r="F319" s="155">
        <v>0</v>
      </c>
      <c r="G319" s="19"/>
      <c r="H319" s="53"/>
      <c r="I319" s="9"/>
    </row>
    <row r="320" spans="2:9">
      <c r="B320" s="34" t="s">
        <v>76</v>
      </c>
      <c r="C320" s="33" t="s">
        <v>1333</v>
      </c>
      <c r="D320" s="32" t="s">
        <v>225</v>
      </c>
      <c r="E320" s="32" t="s">
        <v>1373</v>
      </c>
      <c r="F320" s="155">
        <v>0</v>
      </c>
      <c r="G320" s="19"/>
      <c r="H320" s="53"/>
      <c r="I320" s="9"/>
    </row>
    <row r="321" spans="2:9">
      <c r="B321" s="34" t="s">
        <v>78</v>
      </c>
      <c r="C321" s="100" t="s">
        <v>1331</v>
      </c>
      <c r="D321" s="101" t="s">
        <v>225</v>
      </c>
      <c r="E321" s="102" t="s">
        <v>1660</v>
      </c>
      <c r="F321" s="155">
        <v>0</v>
      </c>
      <c r="G321" s="19"/>
      <c r="H321" s="53"/>
      <c r="I321" s="9"/>
    </row>
    <row r="322" spans="2:9">
      <c r="B322" s="34" t="s">
        <v>80</v>
      </c>
      <c r="C322" s="35" t="s">
        <v>1334</v>
      </c>
      <c r="D322" s="32" t="s">
        <v>225</v>
      </c>
      <c r="E322" s="32" t="s">
        <v>1374</v>
      </c>
      <c r="F322" s="155">
        <v>0</v>
      </c>
      <c r="G322" s="19"/>
      <c r="H322" s="53"/>
      <c r="I322" s="9"/>
    </row>
    <row r="323" spans="2:9">
      <c r="B323" s="34" t="s">
        <v>82</v>
      </c>
      <c r="C323" s="35" t="s">
        <v>1333</v>
      </c>
      <c r="D323" s="32" t="s">
        <v>225</v>
      </c>
      <c r="E323" s="32" t="s">
        <v>1375</v>
      </c>
      <c r="F323" s="155">
        <v>0</v>
      </c>
      <c r="G323" s="19"/>
      <c r="H323" s="53"/>
      <c r="I323" s="9"/>
    </row>
    <row r="324" spans="2:9">
      <c r="B324" s="34" t="s">
        <v>84</v>
      </c>
      <c r="C324" s="35" t="s">
        <v>1335</v>
      </c>
      <c r="D324" s="32" t="s">
        <v>225</v>
      </c>
      <c r="E324" s="32" t="s">
        <v>1376</v>
      </c>
      <c r="F324" s="155">
        <v>0</v>
      </c>
      <c r="G324" s="19"/>
      <c r="H324" s="53"/>
      <c r="I324" s="9"/>
    </row>
    <row r="325" spans="2:9">
      <c r="B325" s="34" t="s">
        <v>86</v>
      </c>
      <c r="C325" s="35" t="s">
        <v>1335</v>
      </c>
      <c r="D325" s="32" t="s">
        <v>225</v>
      </c>
      <c r="E325" s="32" t="s">
        <v>1377</v>
      </c>
      <c r="F325" s="155">
        <v>0</v>
      </c>
      <c r="G325" s="19"/>
      <c r="H325" s="53"/>
      <c r="I325" s="9"/>
    </row>
    <row r="326" spans="2:9">
      <c r="B326" s="34" t="s">
        <v>88</v>
      </c>
      <c r="C326" s="33" t="s">
        <v>1336</v>
      </c>
      <c r="D326" s="32" t="s">
        <v>225</v>
      </c>
      <c r="E326" s="32" t="s">
        <v>1378</v>
      </c>
      <c r="F326" s="155">
        <v>0</v>
      </c>
      <c r="G326" s="19"/>
      <c r="H326" s="53"/>
      <c r="I326" s="9"/>
    </row>
    <row r="327" spans="2:9">
      <c r="B327" s="34" t="s">
        <v>90</v>
      </c>
      <c r="C327" s="33" t="s">
        <v>1337</v>
      </c>
      <c r="D327" s="32" t="s">
        <v>225</v>
      </c>
      <c r="E327" s="32" t="s">
        <v>1379</v>
      </c>
      <c r="F327" s="155">
        <v>0</v>
      </c>
      <c r="G327" s="19"/>
      <c r="H327" s="53"/>
      <c r="I327" s="9"/>
    </row>
    <row r="328" spans="2:9">
      <c r="B328" s="34" t="s">
        <v>92</v>
      </c>
      <c r="C328" s="33" t="s">
        <v>1338</v>
      </c>
      <c r="D328" s="32" t="s">
        <v>225</v>
      </c>
      <c r="E328" s="36" t="s">
        <v>1380</v>
      </c>
      <c r="F328" s="155">
        <v>0</v>
      </c>
      <c r="G328" s="19"/>
      <c r="H328" s="53"/>
      <c r="I328" s="9"/>
    </row>
    <row r="329" spans="2:9">
      <c r="B329" s="34" t="s">
        <v>94</v>
      </c>
      <c r="C329" s="100" t="s">
        <v>1339</v>
      </c>
      <c r="D329" s="101" t="s">
        <v>225</v>
      </c>
      <c r="E329" s="102" t="s">
        <v>1659</v>
      </c>
      <c r="F329" s="155">
        <v>0</v>
      </c>
      <c r="G329" s="19"/>
      <c r="H329" s="53"/>
      <c r="I329" s="9"/>
    </row>
    <row r="330" spans="2:9" ht="15.5">
      <c r="B330" s="343" t="s">
        <v>1823</v>
      </c>
      <c r="C330" s="340"/>
      <c r="D330" s="340"/>
      <c r="E330" s="340"/>
      <c r="F330" s="156">
        <f>SUM(F283:F329)</f>
        <v>0</v>
      </c>
      <c r="G330" s="136"/>
      <c r="H330" s="9"/>
      <c r="I330" s="9"/>
    </row>
    <row r="331" spans="2:9">
      <c r="B331" s="117"/>
      <c r="C331" s="103" t="s">
        <v>1631</v>
      </c>
      <c r="D331" s="116"/>
      <c r="E331" s="116"/>
      <c r="F331" s="148"/>
      <c r="G331" s="19"/>
      <c r="H331" s="53"/>
      <c r="I331" s="9"/>
    </row>
    <row r="332" spans="2:9">
      <c r="B332" s="117"/>
      <c r="C332" s="116"/>
      <c r="D332" s="116"/>
      <c r="E332" s="116"/>
      <c r="F332" s="148"/>
      <c r="G332" s="19"/>
      <c r="H332" s="53"/>
      <c r="I332" s="9"/>
    </row>
    <row r="333" spans="2:9">
      <c r="B333" s="117"/>
      <c r="C333" s="116"/>
      <c r="D333" s="116"/>
      <c r="E333" s="116"/>
      <c r="F333" s="148"/>
      <c r="G333" s="19"/>
      <c r="H333" s="53"/>
      <c r="I333" s="9"/>
    </row>
    <row r="334" spans="2:9">
      <c r="B334" s="118" t="s">
        <v>1382</v>
      </c>
      <c r="C334" s="339" t="s">
        <v>1831</v>
      </c>
      <c r="D334" s="339"/>
      <c r="E334" s="339"/>
      <c r="F334" s="148"/>
      <c r="G334" s="19"/>
      <c r="H334" s="53"/>
      <c r="I334" s="9"/>
    </row>
    <row r="335" spans="2:9">
      <c r="B335" s="34" t="s">
        <v>96</v>
      </c>
      <c r="C335" s="33" t="s">
        <v>995</v>
      </c>
      <c r="D335" s="32" t="s">
        <v>225</v>
      </c>
      <c r="E335" s="32" t="s">
        <v>1402</v>
      </c>
      <c r="F335" s="155">
        <v>0</v>
      </c>
      <c r="G335" s="19"/>
      <c r="H335" s="53"/>
      <c r="I335" s="9"/>
    </row>
    <row r="336" spans="2:9">
      <c r="B336" s="34" t="s">
        <v>98</v>
      </c>
      <c r="C336" s="33" t="s">
        <v>1199</v>
      </c>
      <c r="D336" s="32" t="s">
        <v>225</v>
      </c>
      <c r="E336" s="32" t="s">
        <v>1403</v>
      </c>
      <c r="F336" s="155">
        <v>0</v>
      </c>
      <c r="G336" s="19"/>
      <c r="H336" s="53"/>
      <c r="I336" s="9"/>
    </row>
    <row r="337" spans="2:9">
      <c r="B337" s="34" t="s">
        <v>462</v>
      </c>
      <c r="C337" s="33" t="s">
        <v>435</v>
      </c>
      <c r="D337" s="32" t="s">
        <v>225</v>
      </c>
      <c r="E337" s="32" t="s">
        <v>1404</v>
      </c>
      <c r="F337" s="155">
        <v>0</v>
      </c>
      <c r="G337" s="19"/>
      <c r="H337" s="53"/>
      <c r="I337" s="9"/>
    </row>
    <row r="338" spans="2:9">
      <c r="B338" s="34" t="s">
        <v>465</v>
      </c>
      <c r="C338" s="33" t="s">
        <v>498</v>
      </c>
      <c r="D338" s="32" t="s">
        <v>225</v>
      </c>
      <c r="E338" s="32" t="s">
        <v>1658</v>
      </c>
      <c r="F338" s="155">
        <v>0</v>
      </c>
      <c r="G338" s="19"/>
      <c r="H338" s="53"/>
      <c r="I338" s="9"/>
    </row>
    <row r="339" spans="2:9">
      <c r="B339" s="34" t="s">
        <v>467</v>
      </c>
      <c r="C339" s="33" t="s">
        <v>769</v>
      </c>
      <c r="D339" s="32" t="s">
        <v>225</v>
      </c>
      <c r="E339" s="32" t="s">
        <v>1405</v>
      </c>
      <c r="F339" s="155">
        <v>0</v>
      </c>
      <c r="G339" s="19"/>
      <c r="H339" s="53"/>
      <c r="I339" s="9"/>
    </row>
    <row r="340" spans="2:9">
      <c r="B340" s="34" t="s">
        <v>469</v>
      </c>
      <c r="C340" s="33" t="s">
        <v>960</v>
      </c>
      <c r="D340" s="32" t="s">
        <v>225</v>
      </c>
      <c r="E340" s="36" t="s">
        <v>1406</v>
      </c>
      <c r="F340" s="155">
        <v>0</v>
      </c>
      <c r="G340" s="19"/>
      <c r="H340" s="53"/>
      <c r="I340" s="9"/>
    </row>
    <row r="341" spans="2:9">
      <c r="B341" s="34" t="s">
        <v>472</v>
      </c>
      <c r="C341" s="33" t="s">
        <v>624</v>
      </c>
      <c r="D341" s="32" t="s">
        <v>225</v>
      </c>
      <c r="E341" s="32" t="s">
        <v>1407</v>
      </c>
      <c r="F341" s="155">
        <v>0</v>
      </c>
      <c r="G341" s="19"/>
      <c r="H341" s="53"/>
      <c r="I341" s="9"/>
    </row>
    <row r="342" spans="2:9">
      <c r="B342" s="34" t="s">
        <v>474</v>
      </c>
      <c r="C342" s="33" t="s">
        <v>1004</v>
      </c>
      <c r="D342" s="32" t="s">
        <v>225</v>
      </c>
      <c r="E342" s="32" t="s">
        <v>1657</v>
      </c>
      <c r="F342" s="155">
        <v>0</v>
      </c>
      <c r="G342" s="19"/>
      <c r="H342" s="53"/>
      <c r="I342" s="9"/>
    </row>
    <row r="343" spans="2:9">
      <c r="B343" s="34" t="s">
        <v>476</v>
      </c>
      <c r="C343" s="33" t="s">
        <v>624</v>
      </c>
      <c r="D343" s="32" t="s">
        <v>225</v>
      </c>
      <c r="E343" s="32" t="s">
        <v>1408</v>
      </c>
      <c r="F343" s="155">
        <v>0</v>
      </c>
      <c r="G343" s="19"/>
      <c r="H343" s="53"/>
      <c r="I343" s="9"/>
    </row>
    <row r="344" spans="2:9">
      <c r="B344" s="34" t="s">
        <v>478</v>
      </c>
      <c r="C344" s="33" t="s">
        <v>1005</v>
      </c>
      <c r="D344" s="32" t="s">
        <v>225</v>
      </c>
      <c r="E344" s="32" t="s">
        <v>1409</v>
      </c>
      <c r="F344" s="155">
        <v>0</v>
      </c>
      <c r="G344" s="19"/>
      <c r="H344" s="53"/>
      <c r="I344" s="9"/>
    </row>
    <row r="345" spans="2:9">
      <c r="B345" s="34" t="s">
        <v>480</v>
      </c>
      <c r="C345" s="33" t="s">
        <v>1179</v>
      </c>
      <c r="D345" s="32" t="s">
        <v>225</v>
      </c>
      <c r="E345" s="36" t="s">
        <v>1410</v>
      </c>
      <c r="F345" s="155">
        <v>0</v>
      </c>
      <c r="G345" s="19"/>
      <c r="H345" s="53"/>
      <c r="I345" s="9"/>
    </row>
    <row r="346" spans="2:9">
      <c r="B346" s="34" t="s">
        <v>483</v>
      </c>
      <c r="C346" s="33" t="s">
        <v>1007</v>
      </c>
      <c r="D346" s="32" t="s">
        <v>225</v>
      </c>
      <c r="E346" s="32" t="s">
        <v>1411</v>
      </c>
      <c r="F346" s="155">
        <v>0</v>
      </c>
      <c r="G346" s="19"/>
      <c r="H346" s="53"/>
      <c r="I346" s="9"/>
    </row>
    <row r="347" spans="2:9">
      <c r="B347" s="34" t="s">
        <v>484</v>
      </c>
      <c r="C347" s="33" t="s">
        <v>1180</v>
      </c>
      <c r="D347" s="32" t="s">
        <v>225</v>
      </c>
      <c r="E347" s="32" t="s">
        <v>1412</v>
      </c>
      <c r="F347" s="155">
        <v>0</v>
      </c>
      <c r="G347" s="19"/>
      <c r="H347" s="53"/>
      <c r="I347" s="9"/>
    </row>
    <row r="348" spans="2:9">
      <c r="B348" s="34" t="s">
        <v>485</v>
      </c>
      <c r="C348" s="33" t="s">
        <v>1011</v>
      </c>
      <c r="D348" s="32" t="s">
        <v>225</v>
      </c>
      <c r="E348" s="32" t="s">
        <v>1413</v>
      </c>
      <c r="F348" s="155">
        <v>0</v>
      </c>
      <c r="G348" s="19"/>
      <c r="H348" s="53"/>
      <c r="I348" s="9"/>
    </row>
    <row r="349" spans="2:9">
      <c r="B349" s="34" t="s">
        <v>488</v>
      </c>
      <c r="C349" s="100" t="s">
        <v>590</v>
      </c>
      <c r="D349" s="101" t="s">
        <v>225</v>
      </c>
      <c r="E349" s="102" t="s">
        <v>1266</v>
      </c>
      <c r="F349" s="155">
        <v>0</v>
      </c>
      <c r="G349" s="19"/>
      <c r="H349" s="53"/>
      <c r="I349" s="9"/>
    </row>
    <row r="350" spans="2:9">
      <c r="B350" s="34" t="s">
        <v>491</v>
      </c>
      <c r="C350" s="33" t="s">
        <v>624</v>
      </c>
      <c r="D350" s="32" t="s">
        <v>225</v>
      </c>
      <c r="E350" s="36" t="s">
        <v>1656</v>
      </c>
      <c r="F350" s="155">
        <v>0</v>
      </c>
      <c r="G350" s="19"/>
      <c r="H350" s="53"/>
      <c r="I350" s="9"/>
    </row>
    <row r="351" spans="2:9">
      <c r="B351" s="34" t="s">
        <v>493</v>
      </c>
      <c r="C351" s="33" t="s">
        <v>1004</v>
      </c>
      <c r="D351" s="32" t="s">
        <v>225</v>
      </c>
      <c r="E351" s="32" t="s">
        <v>1414</v>
      </c>
      <c r="F351" s="155">
        <v>0</v>
      </c>
      <c r="G351" s="19"/>
      <c r="H351" s="53"/>
      <c r="I351" s="9"/>
    </row>
    <row r="352" spans="2:9">
      <c r="B352" s="34" t="s">
        <v>496</v>
      </c>
      <c r="C352" s="33" t="s">
        <v>1012</v>
      </c>
      <c r="D352" s="32" t="s">
        <v>225</v>
      </c>
      <c r="E352" s="32" t="s">
        <v>1415</v>
      </c>
      <c r="F352" s="155">
        <v>0</v>
      </c>
      <c r="G352" s="19"/>
      <c r="H352" s="53"/>
      <c r="I352" s="9"/>
    </row>
    <row r="353" spans="2:9">
      <c r="B353" s="34" t="s">
        <v>497</v>
      </c>
      <c r="C353" s="33" t="s">
        <v>989</v>
      </c>
      <c r="D353" s="32" t="s">
        <v>225</v>
      </c>
      <c r="E353" s="32" t="s">
        <v>1416</v>
      </c>
      <c r="F353" s="155">
        <v>0</v>
      </c>
      <c r="G353" s="19"/>
      <c r="H353" s="53"/>
      <c r="I353" s="9"/>
    </row>
    <row r="354" spans="2:9">
      <c r="B354" s="34" t="s">
        <v>500</v>
      </c>
      <c r="C354" s="33" t="s">
        <v>1013</v>
      </c>
      <c r="D354" s="32" t="s">
        <v>225</v>
      </c>
      <c r="E354" s="32" t="s">
        <v>1417</v>
      </c>
      <c r="F354" s="155">
        <v>0</v>
      </c>
      <c r="G354" s="19"/>
      <c r="H354" s="53"/>
      <c r="I354" s="9"/>
    </row>
    <row r="355" spans="2:9">
      <c r="B355" s="34" t="s">
        <v>502</v>
      </c>
      <c r="C355" s="33" t="s">
        <v>593</v>
      </c>
      <c r="D355" s="32" t="s">
        <v>225</v>
      </c>
      <c r="E355" s="32" t="s">
        <v>1418</v>
      </c>
      <c r="F355" s="155">
        <v>0</v>
      </c>
      <c r="G355" s="19"/>
      <c r="H355" s="53"/>
      <c r="I355" s="9"/>
    </row>
    <row r="356" spans="2:9">
      <c r="B356" s="34" t="s">
        <v>503</v>
      </c>
      <c r="C356" s="33" t="s">
        <v>989</v>
      </c>
      <c r="D356" s="32" t="s">
        <v>225</v>
      </c>
      <c r="E356" s="36" t="s">
        <v>1419</v>
      </c>
      <c r="F356" s="155">
        <v>0</v>
      </c>
      <c r="G356" s="19"/>
      <c r="H356" s="53"/>
      <c r="I356" s="9"/>
    </row>
    <row r="357" spans="2:9">
      <c r="B357" s="34" t="s">
        <v>506</v>
      </c>
      <c r="C357" s="33" t="s">
        <v>1103</v>
      </c>
      <c r="D357" s="32" t="s">
        <v>225</v>
      </c>
      <c r="E357" s="32" t="s">
        <v>1420</v>
      </c>
      <c r="F357" s="155">
        <v>0</v>
      </c>
      <c r="G357" s="19"/>
      <c r="H357" s="53"/>
      <c r="I357" s="9"/>
    </row>
    <row r="358" spans="2:9">
      <c r="B358" s="34">
        <v>71</v>
      </c>
      <c r="C358" s="33" t="s">
        <v>1000</v>
      </c>
      <c r="D358" s="32" t="s">
        <v>225</v>
      </c>
      <c r="E358" s="32" t="s">
        <v>1655</v>
      </c>
      <c r="F358" s="155">
        <v>0</v>
      </c>
      <c r="G358" s="19"/>
      <c r="H358" s="53"/>
      <c r="I358" s="9"/>
    </row>
    <row r="359" spans="2:9">
      <c r="B359" s="34" t="s">
        <v>512</v>
      </c>
      <c r="C359" s="33" t="s">
        <v>593</v>
      </c>
      <c r="D359" s="32" t="s">
        <v>225</v>
      </c>
      <c r="E359" s="32" t="s">
        <v>1421</v>
      </c>
      <c r="F359" s="155">
        <v>0</v>
      </c>
      <c r="G359" s="19"/>
      <c r="H359" s="53"/>
      <c r="I359" s="9"/>
    </row>
    <row r="360" spans="2:9">
      <c r="B360" s="34" t="s">
        <v>515</v>
      </c>
      <c r="C360" s="33" t="s">
        <v>1383</v>
      </c>
      <c r="D360" s="32" t="s">
        <v>225</v>
      </c>
      <c r="E360" s="32" t="s">
        <v>1422</v>
      </c>
      <c r="F360" s="155">
        <v>0</v>
      </c>
      <c r="G360" s="19"/>
      <c r="H360" s="53"/>
      <c r="I360" s="9"/>
    </row>
    <row r="361" spans="2:9">
      <c r="B361" s="34" t="s">
        <v>517</v>
      </c>
      <c r="C361" s="100" t="s">
        <v>1384</v>
      </c>
      <c r="D361" s="101" t="s">
        <v>225</v>
      </c>
      <c r="E361" s="102" t="s">
        <v>1654</v>
      </c>
      <c r="F361" s="155">
        <v>0</v>
      </c>
      <c r="G361" s="19"/>
      <c r="H361" s="53"/>
      <c r="I361" s="9"/>
    </row>
    <row r="362" spans="2:9">
      <c r="B362" s="34" t="s">
        <v>520</v>
      </c>
      <c r="C362" s="33" t="s">
        <v>958</v>
      </c>
      <c r="D362" s="32" t="s">
        <v>225</v>
      </c>
      <c r="E362" s="32" t="s">
        <v>1423</v>
      </c>
      <c r="F362" s="155">
        <v>0</v>
      </c>
      <c r="G362" s="19"/>
      <c r="H362" s="53"/>
      <c r="I362" s="9"/>
    </row>
    <row r="363" spans="2:9">
      <c r="B363" s="34" t="s">
        <v>522</v>
      </c>
      <c r="C363" s="33" t="s">
        <v>992</v>
      </c>
      <c r="D363" s="32" t="s">
        <v>225</v>
      </c>
      <c r="E363" s="32" t="s">
        <v>1424</v>
      </c>
      <c r="F363" s="155">
        <v>0</v>
      </c>
      <c r="G363" s="19"/>
      <c r="H363" s="53"/>
      <c r="I363" s="9"/>
    </row>
    <row r="364" spans="2:9">
      <c r="B364" s="34" t="s">
        <v>525</v>
      </c>
      <c r="C364" s="33" t="s">
        <v>1008</v>
      </c>
      <c r="D364" s="32" t="s">
        <v>225</v>
      </c>
      <c r="E364" s="32" t="s">
        <v>1425</v>
      </c>
      <c r="F364" s="155">
        <v>0</v>
      </c>
      <c r="G364" s="19"/>
      <c r="H364" s="53"/>
      <c r="I364" s="9"/>
    </row>
    <row r="365" spans="2:9">
      <c r="B365" s="34" t="s">
        <v>526</v>
      </c>
      <c r="C365" s="33" t="s">
        <v>1008</v>
      </c>
      <c r="D365" s="32" t="s">
        <v>225</v>
      </c>
      <c r="E365" s="36" t="s">
        <v>1426</v>
      </c>
      <c r="F365" s="155">
        <v>0</v>
      </c>
      <c r="G365" s="19"/>
      <c r="H365" s="53"/>
      <c r="I365" s="9"/>
    </row>
    <row r="366" spans="2:9">
      <c r="B366" s="34" t="s">
        <v>527</v>
      </c>
      <c r="C366" s="33" t="s">
        <v>999</v>
      </c>
      <c r="D366" s="32" t="s">
        <v>225</v>
      </c>
      <c r="E366" s="32" t="s">
        <v>1427</v>
      </c>
      <c r="F366" s="155">
        <v>0</v>
      </c>
      <c r="G366" s="19"/>
      <c r="H366" s="53"/>
      <c r="I366" s="9"/>
    </row>
    <row r="367" spans="2:9">
      <c r="B367" s="34" t="s">
        <v>528</v>
      </c>
      <c r="C367" s="33" t="s">
        <v>996</v>
      </c>
      <c r="D367" s="32" t="s">
        <v>225</v>
      </c>
      <c r="E367" s="32" t="s">
        <v>1428</v>
      </c>
      <c r="F367" s="155">
        <v>0</v>
      </c>
      <c r="G367" s="19"/>
      <c r="H367" s="53"/>
      <c r="I367" s="9"/>
    </row>
    <row r="368" spans="2:9">
      <c r="B368" s="34" t="s">
        <v>529</v>
      </c>
      <c r="C368" s="33" t="s">
        <v>959</v>
      </c>
      <c r="D368" s="32" t="s">
        <v>225</v>
      </c>
      <c r="E368" s="32" t="s">
        <v>1653</v>
      </c>
      <c r="F368" s="155">
        <v>0</v>
      </c>
      <c r="G368" s="19"/>
      <c r="H368" s="53"/>
      <c r="I368" s="9"/>
    </row>
    <row r="369" spans="2:9">
      <c r="B369" s="34" t="s">
        <v>532</v>
      </c>
      <c r="C369" s="33" t="s">
        <v>961</v>
      </c>
      <c r="D369" s="32" t="s">
        <v>225</v>
      </c>
      <c r="E369" s="32" t="s">
        <v>1430</v>
      </c>
      <c r="F369" s="155">
        <v>0</v>
      </c>
      <c r="G369" s="19"/>
      <c r="H369" s="53"/>
      <c r="I369" s="9"/>
    </row>
    <row r="370" spans="2:9">
      <c r="B370" s="34" t="s">
        <v>535</v>
      </c>
      <c r="C370" s="33" t="s">
        <v>961</v>
      </c>
      <c r="D370" s="32" t="s">
        <v>225</v>
      </c>
      <c r="E370" s="36" t="s">
        <v>1431</v>
      </c>
      <c r="F370" s="155">
        <v>0</v>
      </c>
      <c r="G370" s="19"/>
      <c r="H370" s="53"/>
      <c r="I370" s="9"/>
    </row>
    <row r="371" spans="2:9">
      <c r="B371" s="34" t="s">
        <v>536</v>
      </c>
      <c r="C371" s="33" t="s">
        <v>1001</v>
      </c>
      <c r="D371" s="32" t="s">
        <v>225</v>
      </c>
      <c r="E371" s="32" t="s">
        <v>1432</v>
      </c>
      <c r="F371" s="155">
        <v>0</v>
      </c>
      <c r="G371" s="19"/>
      <c r="H371" s="53"/>
      <c r="I371" s="9"/>
    </row>
    <row r="372" spans="2:9">
      <c r="B372" s="34" t="s">
        <v>537</v>
      </c>
      <c r="C372" s="33" t="s">
        <v>1385</v>
      </c>
      <c r="D372" s="32" t="s">
        <v>225</v>
      </c>
      <c r="E372" s="32" t="s">
        <v>1433</v>
      </c>
      <c r="F372" s="155">
        <v>0</v>
      </c>
      <c r="G372" s="19"/>
      <c r="H372" s="53"/>
      <c r="I372" s="9"/>
    </row>
    <row r="373" spans="2:9">
      <c r="B373" s="34" t="s">
        <v>540</v>
      </c>
      <c r="C373" s="33" t="s">
        <v>1001</v>
      </c>
      <c r="D373" s="32" t="s">
        <v>225</v>
      </c>
      <c r="E373" s="32" t="s">
        <v>1434</v>
      </c>
      <c r="F373" s="155">
        <v>0</v>
      </c>
      <c r="G373" s="19"/>
      <c r="H373" s="53"/>
      <c r="I373" s="9"/>
    </row>
    <row r="374" spans="2:9">
      <c r="B374" s="34" t="s">
        <v>543</v>
      </c>
      <c r="C374" s="100" t="s">
        <v>1002</v>
      </c>
      <c r="D374" s="101" t="s">
        <v>225</v>
      </c>
      <c r="E374" s="102" t="s">
        <v>1652</v>
      </c>
      <c r="F374" s="155">
        <v>0</v>
      </c>
      <c r="G374" s="19"/>
      <c r="H374" s="53"/>
      <c r="I374" s="9"/>
    </row>
    <row r="375" spans="2:9">
      <c r="B375" s="34" t="s">
        <v>544</v>
      </c>
      <c r="C375" s="33" t="s">
        <v>1221</v>
      </c>
      <c r="D375" s="32" t="s">
        <v>225</v>
      </c>
      <c r="E375" s="32" t="s">
        <v>1435</v>
      </c>
      <c r="F375" s="155">
        <v>0</v>
      </c>
      <c r="G375" s="19"/>
      <c r="H375" s="53"/>
      <c r="I375" s="9"/>
    </row>
    <row r="376" spans="2:9">
      <c r="B376" s="34" t="s">
        <v>546</v>
      </c>
      <c r="C376" s="33" t="s">
        <v>992</v>
      </c>
      <c r="D376" s="32" t="s">
        <v>225</v>
      </c>
      <c r="E376" s="36" t="s">
        <v>1436</v>
      </c>
      <c r="F376" s="155">
        <v>0</v>
      </c>
      <c r="G376" s="19"/>
      <c r="H376" s="53"/>
      <c r="I376" s="9"/>
    </row>
    <row r="377" spans="2:9">
      <c r="B377" s="34" t="s">
        <v>549</v>
      </c>
      <c r="C377" s="33" t="s">
        <v>1386</v>
      </c>
      <c r="D377" s="32" t="s">
        <v>225</v>
      </c>
      <c r="E377" s="32" t="s">
        <v>1437</v>
      </c>
      <c r="F377" s="155">
        <v>0</v>
      </c>
      <c r="G377" s="19"/>
      <c r="H377" s="53"/>
      <c r="I377" s="9"/>
    </row>
    <row r="378" spans="2:9">
      <c r="B378" s="34" t="s">
        <v>552</v>
      </c>
      <c r="C378" s="33" t="s">
        <v>959</v>
      </c>
      <c r="D378" s="32" t="s">
        <v>225</v>
      </c>
      <c r="E378" s="36" t="s">
        <v>1438</v>
      </c>
      <c r="F378" s="155">
        <v>0</v>
      </c>
      <c r="G378" s="19"/>
      <c r="H378" s="53"/>
      <c r="I378" s="9"/>
    </row>
    <row r="379" spans="2:9">
      <c r="B379" s="34" t="s">
        <v>555</v>
      </c>
      <c r="C379" s="33" t="s">
        <v>1107</v>
      </c>
      <c r="D379" s="32" t="s">
        <v>225</v>
      </c>
      <c r="E379" s="32" t="s">
        <v>1439</v>
      </c>
      <c r="F379" s="155">
        <v>0</v>
      </c>
      <c r="G379" s="19"/>
      <c r="H379" s="53"/>
      <c r="I379" s="9"/>
    </row>
    <row r="380" spans="2:9">
      <c r="B380" s="34" t="s">
        <v>558</v>
      </c>
      <c r="C380" s="33" t="s">
        <v>956</v>
      </c>
      <c r="D380" s="32" t="s">
        <v>225</v>
      </c>
      <c r="E380" s="32" t="s">
        <v>1440</v>
      </c>
      <c r="F380" s="155">
        <v>0</v>
      </c>
      <c r="G380" s="19"/>
      <c r="H380" s="53"/>
      <c r="I380" s="9"/>
    </row>
    <row r="381" spans="2:9">
      <c r="B381" s="34" t="s">
        <v>561</v>
      </c>
      <c r="C381" s="33" t="s">
        <v>1004</v>
      </c>
      <c r="D381" s="32" t="s">
        <v>225</v>
      </c>
      <c r="E381" s="32" t="s">
        <v>1441</v>
      </c>
      <c r="F381" s="155">
        <v>0</v>
      </c>
      <c r="G381" s="19"/>
      <c r="H381" s="53"/>
      <c r="I381" s="9"/>
    </row>
    <row r="382" spans="2:9">
      <c r="B382" s="34" t="s">
        <v>564</v>
      </c>
      <c r="C382" s="33" t="s">
        <v>1004</v>
      </c>
      <c r="D382" s="32" t="s">
        <v>225</v>
      </c>
      <c r="E382" s="36" t="s">
        <v>1442</v>
      </c>
      <c r="F382" s="155">
        <v>0</v>
      </c>
      <c r="G382" s="19"/>
      <c r="H382" s="53"/>
      <c r="I382" s="9"/>
    </row>
    <row r="383" spans="2:9">
      <c r="B383" s="34" t="s">
        <v>567</v>
      </c>
      <c r="C383" s="33" t="s">
        <v>1005</v>
      </c>
      <c r="D383" s="32" t="s">
        <v>225</v>
      </c>
      <c r="E383" s="32" t="s">
        <v>1443</v>
      </c>
      <c r="F383" s="155">
        <v>0</v>
      </c>
      <c r="G383" s="19"/>
      <c r="H383" s="53"/>
      <c r="I383" s="9"/>
    </row>
    <row r="384" spans="2:9">
      <c r="B384" s="34" t="s">
        <v>568</v>
      </c>
      <c r="C384" s="33" t="s">
        <v>1387</v>
      </c>
      <c r="D384" s="32" t="s">
        <v>225</v>
      </c>
      <c r="E384" s="32" t="s">
        <v>1444</v>
      </c>
      <c r="F384" s="155">
        <v>0</v>
      </c>
      <c r="G384" s="19"/>
      <c r="H384" s="53"/>
      <c r="I384" s="9"/>
    </row>
    <row r="385" spans="2:9">
      <c r="B385" s="34" t="s">
        <v>571</v>
      </c>
      <c r="C385" s="33" t="s">
        <v>1388</v>
      </c>
      <c r="D385" s="32" t="s">
        <v>225</v>
      </c>
      <c r="E385" s="36" t="s">
        <v>1445</v>
      </c>
      <c r="F385" s="155">
        <v>0</v>
      </c>
      <c r="G385" s="19"/>
      <c r="H385" s="53"/>
      <c r="I385" s="9"/>
    </row>
    <row r="386" spans="2:9">
      <c r="B386" s="34" t="s">
        <v>572</v>
      </c>
      <c r="C386" s="33" t="s">
        <v>1228</v>
      </c>
      <c r="D386" s="32" t="s">
        <v>225</v>
      </c>
      <c r="E386" s="32" t="s">
        <v>1446</v>
      </c>
      <c r="F386" s="155">
        <v>0</v>
      </c>
      <c r="G386" s="19"/>
      <c r="H386" s="53"/>
      <c r="I386" s="9"/>
    </row>
    <row r="387" spans="2:9">
      <c r="B387" s="34" t="s">
        <v>573</v>
      </c>
      <c r="C387" s="100" t="s">
        <v>1014</v>
      </c>
      <c r="D387" s="101" t="s">
        <v>225</v>
      </c>
      <c r="E387" s="102" t="s">
        <v>1651</v>
      </c>
      <c r="F387" s="155">
        <v>0</v>
      </c>
      <c r="G387" s="19"/>
      <c r="H387" s="53"/>
      <c r="I387" s="9"/>
    </row>
    <row r="388" spans="2:9">
      <c r="B388" s="34" t="s">
        <v>575</v>
      </c>
      <c r="C388" s="33" t="s">
        <v>1389</v>
      </c>
      <c r="D388" s="32" t="s">
        <v>225</v>
      </c>
      <c r="E388" s="36" t="s">
        <v>1448</v>
      </c>
      <c r="F388" s="155">
        <v>0</v>
      </c>
      <c r="G388" s="19"/>
      <c r="H388" s="53"/>
      <c r="I388" s="9"/>
    </row>
    <row r="389" spans="2:9">
      <c r="B389" s="34" t="s">
        <v>578</v>
      </c>
      <c r="C389" s="33" t="s">
        <v>1390</v>
      </c>
      <c r="D389" s="32" t="s">
        <v>225</v>
      </c>
      <c r="E389" s="32" t="s">
        <v>1449</v>
      </c>
      <c r="F389" s="155">
        <v>0</v>
      </c>
      <c r="G389" s="19"/>
      <c r="H389" s="53"/>
      <c r="I389" s="9"/>
    </row>
    <row r="390" spans="2:9">
      <c r="B390" s="34" t="s">
        <v>579</v>
      </c>
      <c r="C390" s="33" t="s">
        <v>1334</v>
      </c>
      <c r="D390" s="32" t="s">
        <v>225</v>
      </c>
      <c r="E390" s="32" t="s">
        <v>1450</v>
      </c>
      <c r="F390" s="155">
        <v>0</v>
      </c>
      <c r="G390" s="19"/>
      <c r="H390" s="53"/>
      <c r="I390" s="9"/>
    </row>
    <row r="391" spans="2:9">
      <c r="B391" s="34" t="s">
        <v>581</v>
      </c>
      <c r="C391" s="33" t="s">
        <v>1334</v>
      </c>
      <c r="D391" s="32" t="s">
        <v>225</v>
      </c>
      <c r="E391" s="32" t="s">
        <v>1451</v>
      </c>
      <c r="F391" s="155">
        <v>0</v>
      </c>
      <c r="G391" s="19"/>
      <c r="H391" s="53"/>
      <c r="I391" s="9"/>
    </row>
    <row r="392" spans="2:9">
      <c r="B392" s="34" t="s">
        <v>582</v>
      </c>
      <c r="C392" s="33" t="s">
        <v>1391</v>
      </c>
      <c r="D392" s="32" t="s">
        <v>225</v>
      </c>
      <c r="E392" s="32" t="s">
        <v>1452</v>
      </c>
      <c r="F392" s="155">
        <v>0</v>
      </c>
      <c r="G392" s="19"/>
      <c r="H392" s="53"/>
      <c r="I392" s="9"/>
    </row>
    <row r="393" spans="2:9">
      <c r="B393" s="34" t="s">
        <v>585</v>
      </c>
      <c r="C393" s="33" t="s">
        <v>1334</v>
      </c>
      <c r="D393" s="32" t="s">
        <v>225</v>
      </c>
      <c r="E393" s="32" t="s">
        <v>1453</v>
      </c>
      <c r="F393" s="155">
        <v>0</v>
      </c>
      <c r="G393" s="19"/>
      <c r="H393" s="53"/>
      <c r="I393" s="9"/>
    </row>
    <row r="394" spans="2:9">
      <c r="B394" s="34" t="s">
        <v>587</v>
      </c>
      <c r="C394" s="33" t="s">
        <v>602</v>
      </c>
      <c r="D394" s="32" t="s">
        <v>225</v>
      </c>
      <c r="E394" s="36" t="s">
        <v>1454</v>
      </c>
      <c r="F394" s="155">
        <v>0</v>
      </c>
      <c r="G394" s="19"/>
      <c r="H394" s="53"/>
      <c r="I394" s="9"/>
    </row>
    <row r="395" spans="2:9">
      <c r="B395" s="34" t="s">
        <v>589</v>
      </c>
      <c r="C395" s="33" t="s">
        <v>1334</v>
      </c>
      <c r="D395" s="32" t="s">
        <v>225</v>
      </c>
      <c r="E395" s="32" t="s">
        <v>1455</v>
      </c>
      <c r="F395" s="155">
        <v>0</v>
      </c>
      <c r="G395" s="19"/>
      <c r="H395" s="53"/>
      <c r="I395" s="9"/>
    </row>
    <row r="396" spans="2:9">
      <c r="B396" s="34" t="s">
        <v>592</v>
      </c>
      <c r="C396" s="33" t="s">
        <v>605</v>
      </c>
      <c r="D396" s="32" t="s">
        <v>225</v>
      </c>
      <c r="E396" s="32" t="s">
        <v>1456</v>
      </c>
      <c r="F396" s="155">
        <v>0</v>
      </c>
      <c r="G396" s="19"/>
      <c r="H396" s="53"/>
      <c r="I396" s="9"/>
    </row>
    <row r="397" spans="2:9">
      <c r="B397" s="34" t="s">
        <v>595</v>
      </c>
      <c r="C397" s="33" t="s">
        <v>1392</v>
      </c>
      <c r="D397" s="32" t="s">
        <v>225</v>
      </c>
      <c r="E397" s="32" t="s">
        <v>1457</v>
      </c>
      <c r="F397" s="155">
        <v>0</v>
      </c>
      <c r="G397" s="19"/>
      <c r="H397" s="53"/>
      <c r="I397" s="9"/>
    </row>
    <row r="398" spans="2:9">
      <c r="B398" s="34" t="s">
        <v>597</v>
      </c>
      <c r="C398" s="33" t="s">
        <v>1392</v>
      </c>
      <c r="D398" s="32" t="s">
        <v>225</v>
      </c>
      <c r="E398" s="32" t="s">
        <v>1458</v>
      </c>
      <c r="F398" s="155">
        <v>0</v>
      </c>
      <c r="G398" s="19"/>
      <c r="H398" s="53"/>
      <c r="I398" s="9"/>
    </row>
    <row r="399" spans="2:9">
      <c r="B399" s="34" t="s">
        <v>599</v>
      </c>
      <c r="C399" s="33" t="s">
        <v>1393</v>
      </c>
      <c r="D399" s="32" t="s">
        <v>225</v>
      </c>
      <c r="E399" s="32" t="s">
        <v>1459</v>
      </c>
      <c r="F399" s="155">
        <v>0</v>
      </c>
      <c r="G399" s="19"/>
      <c r="H399" s="53"/>
      <c r="I399" s="9"/>
    </row>
    <row r="400" spans="2:9">
      <c r="B400" s="34" t="s">
        <v>601</v>
      </c>
      <c r="C400" s="33" t="s">
        <v>1023</v>
      </c>
      <c r="D400" s="32" t="s">
        <v>225</v>
      </c>
      <c r="E400" s="32" t="s">
        <v>1460</v>
      </c>
      <c r="F400" s="155">
        <v>0</v>
      </c>
      <c r="G400" s="19"/>
      <c r="H400" s="53"/>
      <c r="I400" s="9"/>
    </row>
    <row r="401" spans="2:9">
      <c r="B401" s="34" t="s">
        <v>604</v>
      </c>
      <c r="C401" s="33" t="s">
        <v>1018</v>
      </c>
      <c r="D401" s="32" t="s">
        <v>225</v>
      </c>
      <c r="E401" s="32" t="s">
        <v>1461</v>
      </c>
      <c r="F401" s="155">
        <v>0</v>
      </c>
      <c r="G401" s="19"/>
      <c r="H401" s="53"/>
      <c r="I401" s="9"/>
    </row>
    <row r="402" spans="2:9">
      <c r="B402" s="34" t="s">
        <v>607</v>
      </c>
      <c r="C402" s="33" t="s">
        <v>1022</v>
      </c>
      <c r="D402" s="32" t="s">
        <v>225</v>
      </c>
      <c r="E402" s="32" t="s">
        <v>1462</v>
      </c>
      <c r="F402" s="155">
        <v>0</v>
      </c>
      <c r="G402" s="19"/>
      <c r="H402" s="53"/>
      <c r="I402" s="9"/>
    </row>
    <row r="403" spans="2:9">
      <c r="B403" s="34" t="s">
        <v>610</v>
      </c>
      <c r="C403" s="33" t="s">
        <v>1019</v>
      </c>
      <c r="D403" s="32" t="s">
        <v>225</v>
      </c>
      <c r="E403" s="32" t="s">
        <v>1463</v>
      </c>
      <c r="F403" s="155">
        <v>0</v>
      </c>
      <c r="G403" s="19"/>
      <c r="H403" s="53"/>
      <c r="I403" s="9"/>
    </row>
    <row r="404" spans="2:9">
      <c r="B404" s="34" t="s">
        <v>613</v>
      </c>
      <c r="C404" s="33" t="s">
        <v>1021</v>
      </c>
      <c r="D404" s="32" t="s">
        <v>225</v>
      </c>
      <c r="E404" s="32" t="s">
        <v>1464</v>
      </c>
      <c r="F404" s="155">
        <v>0</v>
      </c>
      <c r="G404" s="19"/>
      <c r="H404" s="53"/>
      <c r="I404" s="9"/>
    </row>
    <row r="405" spans="2:9">
      <c r="B405" s="34" t="s">
        <v>614</v>
      </c>
      <c r="C405" s="33" t="s">
        <v>1394</v>
      </c>
      <c r="D405" s="32" t="s">
        <v>225</v>
      </c>
      <c r="E405" s="32" t="s">
        <v>1465</v>
      </c>
      <c r="F405" s="155">
        <v>0</v>
      </c>
      <c r="G405" s="19"/>
      <c r="H405" s="53"/>
      <c r="I405" s="9"/>
    </row>
    <row r="406" spans="2:9">
      <c r="B406" s="34" t="s">
        <v>617</v>
      </c>
      <c r="C406" s="33" t="s">
        <v>1021</v>
      </c>
      <c r="D406" s="32" t="s">
        <v>225</v>
      </c>
      <c r="E406" s="32" t="s">
        <v>1466</v>
      </c>
      <c r="F406" s="155">
        <v>0</v>
      </c>
      <c r="G406" s="19"/>
      <c r="H406" s="53"/>
      <c r="I406" s="9"/>
    </row>
    <row r="407" spans="2:9">
      <c r="B407" s="34" t="s">
        <v>619</v>
      </c>
      <c r="C407" s="33" t="s">
        <v>1020</v>
      </c>
      <c r="D407" s="32" t="s">
        <v>225</v>
      </c>
      <c r="E407" s="32" t="s">
        <v>1467</v>
      </c>
      <c r="F407" s="155">
        <v>0</v>
      </c>
      <c r="G407" s="19"/>
      <c r="H407" s="53"/>
      <c r="I407" s="9"/>
    </row>
    <row r="408" spans="2:9">
      <c r="B408" s="34" t="s">
        <v>622</v>
      </c>
      <c r="C408" s="33" t="s">
        <v>1395</v>
      </c>
      <c r="D408" s="32" t="s">
        <v>225</v>
      </c>
      <c r="E408" s="32" t="s">
        <v>1468</v>
      </c>
      <c r="F408" s="155">
        <v>0</v>
      </c>
      <c r="G408" s="19"/>
      <c r="H408" s="53"/>
      <c r="I408" s="9"/>
    </row>
    <row r="409" spans="2:9">
      <c r="B409" s="40" t="s">
        <v>1185</v>
      </c>
      <c r="C409" s="33" t="s">
        <v>1396</v>
      </c>
      <c r="D409" s="32" t="s">
        <v>225</v>
      </c>
      <c r="E409" s="32" t="s">
        <v>1469</v>
      </c>
      <c r="F409" s="155">
        <v>0</v>
      </c>
      <c r="G409" s="19"/>
      <c r="H409" s="53"/>
      <c r="I409" s="9"/>
    </row>
    <row r="410" spans="2:9">
      <c r="B410" s="40" t="s">
        <v>1186</v>
      </c>
      <c r="C410" s="33" t="s">
        <v>1397</v>
      </c>
      <c r="D410" s="32" t="s">
        <v>225</v>
      </c>
      <c r="E410" s="32" t="s">
        <v>1470</v>
      </c>
      <c r="F410" s="155">
        <v>0</v>
      </c>
      <c r="G410" s="19"/>
      <c r="H410" s="53"/>
      <c r="I410" s="9"/>
    </row>
    <row r="411" spans="2:9">
      <c r="B411" s="40" t="s">
        <v>1187</v>
      </c>
      <c r="C411" s="33" t="s">
        <v>1398</v>
      </c>
      <c r="D411" s="32" t="s">
        <v>225</v>
      </c>
      <c r="E411" s="32" t="s">
        <v>1471</v>
      </c>
      <c r="F411" s="155">
        <v>0</v>
      </c>
      <c r="G411" s="19"/>
      <c r="H411" s="53"/>
      <c r="I411" s="9"/>
    </row>
    <row r="412" spans="2:9">
      <c r="B412" s="40" t="s">
        <v>1189</v>
      </c>
      <c r="C412" s="33" t="s">
        <v>1399</v>
      </c>
      <c r="D412" s="32" t="s">
        <v>225</v>
      </c>
      <c r="E412" s="32" t="s">
        <v>1472</v>
      </c>
      <c r="F412" s="155">
        <v>0</v>
      </c>
      <c r="G412" s="19"/>
      <c r="H412" s="53"/>
      <c r="I412" s="9"/>
    </row>
    <row r="413" spans="2:9">
      <c r="B413" s="40" t="s">
        <v>1190</v>
      </c>
      <c r="C413" s="33" t="s">
        <v>1400</v>
      </c>
      <c r="D413" s="32" t="s">
        <v>225</v>
      </c>
      <c r="E413" s="32" t="s">
        <v>1473</v>
      </c>
      <c r="F413" s="155">
        <v>0</v>
      </c>
      <c r="G413" s="19"/>
      <c r="H413" s="53"/>
      <c r="I413" s="9"/>
    </row>
    <row r="414" spans="2:9">
      <c r="B414" s="40" t="s">
        <v>1191</v>
      </c>
      <c r="C414" s="33" t="s">
        <v>382</v>
      </c>
      <c r="D414" s="32" t="s">
        <v>225</v>
      </c>
      <c r="E414" s="32" t="s">
        <v>1474</v>
      </c>
      <c r="F414" s="155">
        <v>0</v>
      </c>
      <c r="G414" s="19"/>
      <c r="H414" s="53"/>
      <c r="I414" s="9"/>
    </row>
    <row r="415" spans="2:9">
      <c r="B415" s="40" t="s">
        <v>1192</v>
      </c>
      <c r="C415" s="33" t="s">
        <v>1401</v>
      </c>
      <c r="D415" s="32" t="s">
        <v>225</v>
      </c>
      <c r="E415" s="32" t="s">
        <v>1475</v>
      </c>
      <c r="F415" s="155">
        <v>0</v>
      </c>
      <c r="G415" s="19"/>
      <c r="H415" s="53"/>
      <c r="I415" s="9"/>
    </row>
    <row r="416" spans="2:9">
      <c r="B416" s="40" t="s">
        <v>1193</v>
      </c>
      <c r="C416" s="33" t="s">
        <v>1228</v>
      </c>
      <c r="D416" s="32" t="s">
        <v>225</v>
      </c>
      <c r="E416" s="32" t="s">
        <v>1446</v>
      </c>
      <c r="F416" s="155">
        <v>0</v>
      </c>
      <c r="G416" s="19"/>
      <c r="H416" s="53"/>
      <c r="I416" s="9"/>
    </row>
    <row r="417" spans="2:9">
      <c r="B417" s="40" t="s">
        <v>1195</v>
      </c>
      <c r="C417" s="33" t="s">
        <v>1388</v>
      </c>
      <c r="D417" s="32" t="s">
        <v>225</v>
      </c>
      <c r="E417" s="32" t="s">
        <v>1445</v>
      </c>
      <c r="F417" s="155">
        <v>0</v>
      </c>
      <c r="G417" s="19"/>
      <c r="H417" s="53"/>
      <c r="I417" s="9"/>
    </row>
    <row r="418" spans="2:9">
      <c r="B418" s="40" t="s">
        <v>1196</v>
      </c>
      <c r="C418" s="100" t="s">
        <v>1401</v>
      </c>
      <c r="D418" s="101" t="s">
        <v>225</v>
      </c>
      <c r="E418" s="102" t="s">
        <v>1650</v>
      </c>
      <c r="F418" s="155">
        <v>0</v>
      </c>
      <c r="G418" s="19"/>
      <c r="H418" s="53"/>
      <c r="I418" s="9"/>
    </row>
    <row r="419" spans="2:9">
      <c r="B419" s="40" t="s">
        <v>1197</v>
      </c>
      <c r="C419" s="35" t="s">
        <v>965</v>
      </c>
      <c r="D419" s="32" t="s">
        <v>225</v>
      </c>
      <c r="E419" s="32" t="s">
        <v>1476</v>
      </c>
      <c r="F419" s="155">
        <v>0</v>
      </c>
      <c r="G419" s="19"/>
      <c r="H419" s="53"/>
      <c r="I419" s="9"/>
    </row>
    <row r="420" spans="2:9">
      <c r="B420" s="40" t="s">
        <v>1198</v>
      </c>
      <c r="C420" s="35" t="s">
        <v>1332</v>
      </c>
      <c r="D420" s="32" t="s">
        <v>225</v>
      </c>
      <c r="E420" s="32" t="s">
        <v>1477</v>
      </c>
      <c r="F420" s="155">
        <v>0</v>
      </c>
      <c r="G420" s="19"/>
      <c r="H420" s="53"/>
      <c r="I420" s="9"/>
    </row>
    <row r="421" spans="2:9">
      <c r="B421" s="337" t="s">
        <v>1823</v>
      </c>
      <c r="C421" s="338"/>
      <c r="D421" s="338"/>
      <c r="E421" s="338"/>
      <c r="F421" s="153">
        <f>SUM(F335:F420)</f>
        <v>0</v>
      </c>
      <c r="G421" s="136"/>
      <c r="H421" s="9"/>
      <c r="I421" s="9"/>
    </row>
    <row r="422" spans="2:9" ht="18.5">
      <c r="B422" s="360" t="s">
        <v>1832</v>
      </c>
      <c r="C422" s="361"/>
      <c r="D422" s="361"/>
      <c r="E422" s="361"/>
      <c r="F422" s="158">
        <f>F421+F330</f>
        <v>0</v>
      </c>
      <c r="G422" s="136"/>
      <c r="H422" s="9"/>
      <c r="I422" s="9"/>
    </row>
    <row r="423" spans="2:9">
      <c r="B423" s="117"/>
      <c r="C423" s="116"/>
      <c r="D423" s="116"/>
      <c r="E423" s="116"/>
      <c r="F423" s="148"/>
      <c r="G423" s="19"/>
      <c r="H423" s="53"/>
      <c r="I423" s="9"/>
    </row>
    <row r="424" spans="2:9">
      <c r="B424" s="117"/>
      <c r="C424" s="116"/>
      <c r="D424" s="116"/>
      <c r="E424" s="116"/>
      <c r="F424" s="148"/>
      <c r="G424" s="19"/>
      <c r="H424" s="53"/>
      <c r="I424" s="9"/>
    </row>
    <row r="425" spans="2:9">
      <c r="B425" s="118" t="s">
        <v>1478</v>
      </c>
      <c r="C425" s="339" t="s">
        <v>1833</v>
      </c>
      <c r="D425" s="339"/>
      <c r="E425" s="339"/>
      <c r="F425" s="148"/>
      <c r="G425" s="19"/>
      <c r="H425" s="53"/>
      <c r="I425" s="9"/>
    </row>
    <row r="426" spans="2:9">
      <c r="B426" s="34" t="s">
        <v>2</v>
      </c>
      <c r="C426" s="33" t="s">
        <v>1097</v>
      </c>
      <c r="D426" s="32" t="s">
        <v>225</v>
      </c>
      <c r="E426" s="32" t="s">
        <v>1480</v>
      </c>
      <c r="F426" s="148">
        <v>0</v>
      </c>
      <c r="G426" s="19"/>
      <c r="H426" s="53"/>
      <c r="I426" s="9"/>
    </row>
    <row r="427" spans="2:9">
      <c r="B427" s="34" t="s">
        <v>4</v>
      </c>
      <c r="C427" s="33" t="s">
        <v>1099</v>
      </c>
      <c r="D427" s="32" t="s">
        <v>225</v>
      </c>
      <c r="E427" s="32" t="s">
        <v>1481</v>
      </c>
      <c r="F427" s="148">
        <v>0</v>
      </c>
      <c r="G427" s="19"/>
      <c r="H427" s="53"/>
      <c r="I427" s="9"/>
    </row>
    <row r="428" spans="2:9">
      <c r="B428" s="34" t="s">
        <v>6</v>
      </c>
      <c r="C428" s="33" t="s">
        <v>1326</v>
      </c>
      <c r="D428" s="32" t="s">
        <v>225</v>
      </c>
      <c r="E428" s="32" t="s">
        <v>1482</v>
      </c>
      <c r="F428" s="148">
        <v>0</v>
      </c>
      <c r="G428" s="19"/>
      <c r="H428" s="53"/>
      <c r="I428" s="9"/>
    </row>
    <row r="429" spans="2:9">
      <c r="B429" s="34" t="s">
        <v>8</v>
      </c>
      <c r="C429" s="33" t="s">
        <v>1099</v>
      </c>
      <c r="D429" s="32" t="s">
        <v>225</v>
      </c>
      <c r="E429" s="32" t="s">
        <v>1483</v>
      </c>
      <c r="F429" s="148">
        <v>0</v>
      </c>
      <c r="G429" s="19"/>
      <c r="H429" s="53"/>
      <c r="I429" s="9"/>
    </row>
    <row r="430" spans="2:9">
      <c r="B430" s="34" t="s">
        <v>10</v>
      </c>
      <c r="C430" s="33" t="s">
        <v>992</v>
      </c>
      <c r="D430" s="32" t="s">
        <v>225</v>
      </c>
      <c r="E430" s="32" t="s">
        <v>1484</v>
      </c>
      <c r="F430" s="148">
        <v>0</v>
      </c>
      <c r="G430" s="19"/>
      <c r="H430" s="53"/>
      <c r="I430" s="9"/>
    </row>
    <row r="431" spans="2:9">
      <c r="B431" s="34" t="s">
        <v>12</v>
      </c>
      <c r="C431" s="33" t="s">
        <v>958</v>
      </c>
      <c r="D431" s="32" t="s">
        <v>225</v>
      </c>
      <c r="E431" s="36" t="s">
        <v>1485</v>
      </c>
      <c r="F431" s="148">
        <v>0</v>
      </c>
      <c r="G431" s="19"/>
      <c r="H431" s="53"/>
      <c r="I431" s="9"/>
    </row>
    <row r="432" spans="2:9">
      <c r="B432" s="34" t="s">
        <v>14</v>
      </c>
      <c r="C432" s="33" t="s">
        <v>1479</v>
      </c>
      <c r="D432" s="32" t="s">
        <v>225</v>
      </c>
      <c r="E432" s="32" t="s">
        <v>1486</v>
      </c>
      <c r="F432" s="148">
        <v>0</v>
      </c>
      <c r="G432" s="19"/>
      <c r="H432" s="53"/>
      <c r="I432" s="9"/>
    </row>
    <row r="433" spans="2:9">
      <c r="B433" s="34" t="s">
        <v>16</v>
      </c>
      <c r="C433" s="33" t="s">
        <v>962</v>
      </c>
      <c r="D433" s="32" t="s">
        <v>225</v>
      </c>
      <c r="E433" s="32" t="s">
        <v>1487</v>
      </c>
      <c r="F433" s="148">
        <v>0</v>
      </c>
      <c r="G433" s="19"/>
      <c r="H433" s="53"/>
      <c r="I433" s="9"/>
    </row>
    <row r="434" spans="2:9">
      <c r="B434" s="34" t="s">
        <v>18</v>
      </c>
      <c r="C434" s="33" t="s">
        <v>956</v>
      </c>
      <c r="D434" s="32" t="s">
        <v>225</v>
      </c>
      <c r="E434" s="32" t="s">
        <v>1488</v>
      </c>
      <c r="F434" s="148">
        <v>0</v>
      </c>
      <c r="G434" s="19"/>
      <c r="H434" s="53"/>
      <c r="I434" s="9"/>
    </row>
    <row r="435" spans="2:9">
      <c r="B435" s="34" t="s">
        <v>20</v>
      </c>
      <c r="C435" s="33" t="s">
        <v>959</v>
      </c>
      <c r="D435" s="32" t="s">
        <v>225</v>
      </c>
      <c r="E435" s="32" t="s">
        <v>1489</v>
      </c>
      <c r="F435" s="148">
        <v>0</v>
      </c>
      <c r="G435" s="19"/>
      <c r="H435" s="53"/>
      <c r="I435" s="9"/>
    </row>
    <row r="436" spans="2:9">
      <c r="B436" s="337" t="s">
        <v>1834</v>
      </c>
      <c r="C436" s="338"/>
      <c r="D436" s="338"/>
      <c r="E436" s="338"/>
      <c r="F436" s="153">
        <f>SUM(F426:F435)</f>
        <v>0</v>
      </c>
      <c r="G436" s="136"/>
      <c r="H436" s="9"/>
      <c r="I436" s="9"/>
    </row>
    <row r="437" spans="2:9">
      <c r="B437" s="117"/>
      <c r="C437" s="116"/>
      <c r="D437" s="116"/>
      <c r="E437" s="116"/>
      <c r="F437" s="148"/>
      <c r="G437" s="19"/>
      <c r="H437" s="53"/>
      <c r="I437" s="9"/>
    </row>
    <row r="438" spans="2:9">
      <c r="B438" s="117"/>
      <c r="C438" s="116"/>
      <c r="D438" s="116"/>
      <c r="E438" s="116"/>
      <c r="F438" s="148"/>
      <c r="G438" s="19"/>
      <c r="H438" s="53"/>
      <c r="I438" s="9"/>
    </row>
    <row r="439" spans="2:9">
      <c r="B439" s="118" t="s">
        <v>1491</v>
      </c>
      <c r="C439" s="339" t="s">
        <v>1835</v>
      </c>
      <c r="D439" s="339"/>
      <c r="E439" s="339"/>
      <c r="F439" s="148"/>
      <c r="G439" s="19"/>
      <c r="H439" s="53"/>
      <c r="I439" s="9"/>
    </row>
    <row r="440" spans="2:9">
      <c r="B440" s="34" t="s">
        <v>22</v>
      </c>
      <c r="C440" s="33" t="s">
        <v>1401</v>
      </c>
      <c r="D440" s="32" t="s">
        <v>225</v>
      </c>
      <c r="E440" s="32" t="s">
        <v>1497</v>
      </c>
      <c r="F440" s="155">
        <v>0</v>
      </c>
      <c r="G440" s="19"/>
      <c r="H440" s="53"/>
      <c r="I440" s="9"/>
    </row>
    <row r="441" spans="2:9">
      <c r="B441" s="34" t="s">
        <v>24</v>
      </c>
      <c r="C441" s="33" t="s">
        <v>1332</v>
      </c>
      <c r="D441" s="32" t="s">
        <v>225</v>
      </c>
      <c r="E441" s="32" t="s">
        <v>1498</v>
      </c>
      <c r="F441" s="155">
        <v>0</v>
      </c>
      <c r="G441" s="19"/>
      <c r="H441" s="53"/>
      <c r="I441" s="9"/>
    </row>
    <row r="442" spans="2:9">
      <c r="B442" s="34" t="s">
        <v>26</v>
      </c>
      <c r="C442" s="33" t="s">
        <v>1335</v>
      </c>
      <c r="D442" s="32" t="s">
        <v>225</v>
      </c>
      <c r="E442" s="32" t="s">
        <v>1499</v>
      </c>
      <c r="F442" s="155">
        <v>0</v>
      </c>
      <c r="G442" s="19"/>
      <c r="H442" s="53"/>
      <c r="I442" s="9"/>
    </row>
    <row r="443" spans="2:9">
      <c r="B443" s="34" t="s">
        <v>28</v>
      </c>
      <c r="C443" s="33" t="s">
        <v>1333</v>
      </c>
      <c r="D443" s="32" t="s">
        <v>225</v>
      </c>
      <c r="E443" s="32" t="s">
        <v>1500</v>
      </c>
      <c r="F443" s="155">
        <v>0</v>
      </c>
      <c r="G443" s="19"/>
      <c r="H443" s="53"/>
      <c r="I443" s="9"/>
    </row>
    <row r="444" spans="2:9">
      <c r="B444" s="34" t="s">
        <v>30</v>
      </c>
      <c r="C444" s="33" t="s">
        <v>1335</v>
      </c>
      <c r="D444" s="32" t="s">
        <v>225</v>
      </c>
      <c r="E444" s="32" t="s">
        <v>1501</v>
      </c>
      <c r="F444" s="155">
        <v>0</v>
      </c>
      <c r="G444" s="19"/>
      <c r="H444" s="53"/>
      <c r="I444" s="9"/>
    </row>
    <row r="445" spans="2:9">
      <c r="B445" s="34" t="s">
        <v>32</v>
      </c>
      <c r="C445" s="33" t="s">
        <v>1492</v>
      </c>
      <c r="D445" s="32" t="s">
        <v>225</v>
      </c>
      <c r="E445" s="36" t="s">
        <v>1649</v>
      </c>
      <c r="F445" s="155">
        <v>0</v>
      </c>
      <c r="G445" s="19"/>
      <c r="H445" s="53"/>
      <c r="I445" s="9"/>
    </row>
    <row r="446" spans="2:9">
      <c r="B446" s="34" t="s">
        <v>34</v>
      </c>
      <c r="C446" s="33" t="s">
        <v>1014</v>
      </c>
      <c r="D446" s="32" t="s">
        <v>225</v>
      </c>
      <c r="E446" s="32" t="s">
        <v>1447</v>
      </c>
      <c r="F446" s="155">
        <v>0</v>
      </c>
      <c r="G446" s="19"/>
      <c r="H446" s="53"/>
      <c r="I446" s="9"/>
    </row>
    <row r="447" spans="2:9">
      <c r="B447" s="34" t="s">
        <v>36</v>
      </c>
      <c r="C447" s="33" t="s">
        <v>1334</v>
      </c>
      <c r="D447" s="32" t="s">
        <v>225</v>
      </c>
      <c r="E447" s="32" t="s">
        <v>1502</v>
      </c>
      <c r="F447" s="155">
        <v>0</v>
      </c>
      <c r="G447" s="19"/>
      <c r="H447" s="53"/>
      <c r="I447" s="9"/>
    </row>
    <row r="448" spans="2:9">
      <c r="B448" s="34" t="s">
        <v>38</v>
      </c>
      <c r="C448" s="33" t="s">
        <v>1493</v>
      </c>
      <c r="D448" s="32" t="s">
        <v>225</v>
      </c>
      <c r="E448" s="32" t="s">
        <v>1503</v>
      </c>
      <c r="F448" s="155">
        <v>0</v>
      </c>
      <c r="G448" s="19"/>
      <c r="H448" s="53"/>
      <c r="I448" s="9"/>
    </row>
    <row r="449" spans="2:9">
      <c r="B449" s="34" t="s">
        <v>40</v>
      </c>
      <c r="C449" s="33" t="s">
        <v>1334</v>
      </c>
      <c r="D449" s="32" t="s">
        <v>225</v>
      </c>
      <c r="E449" s="32" t="s">
        <v>1504</v>
      </c>
      <c r="F449" s="155">
        <v>0</v>
      </c>
      <c r="G449" s="19"/>
      <c r="H449" s="53"/>
      <c r="I449" s="9"/>
    </row>
    <row r="450" spans="2:9">
      <c r="B450" s="34" t="s">
        <v>42</v>
      </c>
      <c r="C450" s="33" t="s">
        <v>965</v>
      </c>
      <c r="D450" s="32" t="s">
        <v>225</v>
      </c>
      <c r="E450" s="32" t="s">
        <v>1505</v>
      </c>
      <c r="F450" s="155">
        <v>0</v>
      </c>
      <c r="G450" s="19"/>
      <c r="H450" s="53"/>
      <c r="I450" s="9"/>
    </row>
    <row r="451" spans="2:9">
      <c r="B451" s="34" t="s">
        <v>44</v>
      </c>
      <c r="C451" s="33" t="s">
        <v>1494</v>
      </c>
      <c r="D451" s="32" t="s">
        <v>225</v>
      </c>
      <c r="E451" s="32" t="s">
        <v>1506</v>
      </c>
      <c r="F451" s="155">
        <v>0</v>
      </c>
      <c r="G451" s="19"/>
      <c r="H451" s="53"/>
      <c r="I451" s="9"/>
    </row>
    <row r="452" spans="2:9">
      <c r="B452" s="34" t="s">
        <v>46</v>
      </c>
      <c r="C452" s="33" t="s">
        <v>995</v>
      </c>
      <c r="D452" s="32" t="s">
        <v>225</v>
      </c>
      <c r="E452" s="32" t="s">
        <v>1507</v>
      </c>
      <c r="F452" s="155">
        <v>0</v>
      </c>
      <c r="G452" s="19"/>
      <c r="H452" s="53"/>
      <c r="I452" s="9"/>
    </row>
    <row r="453" spans="2:9">
      <c r="B453" s="34" t="s">
        <v>48</v>
      </c>
      <c r="C453" s="33" t="s">
        <v>454</v>
      </c>
      <c r="D453" s="32" t="s">
        <v>225</v>
      </c>
      <c r="E453" s="32" t="s">
        <v>1508</v>
      </c>
      <c r="F453" s="155">
        <v>0</v>
      </c>
      <c r="G453" s="19"/>
      <c r="H453" s="53"/>
      <c r="I453" s="9"/>
    </row>
    <row r="454" spans="2:9">
      <c r="B454" s="34" t="s">
        <v>50</v>
      </c>
      <c r="C454" s="33" t="s">
        <v>624</v>
      </c>
      <c r="D454" s="32" t="s">
        <v>225</v>
      </c>
      <c r="E454" s="32" t="s">
        <v>1509</v>
      </c>
      <c r="F454" s="155">
        <v>0</v>
      </c>
      <c r="G454" s="19"/>
      <c r="H454" s="53"/>
      <c r="I454" s="9"/>
    </row>
    <row r="455" spans="2:9">
      <c r="B455" s="34" t="s">
        <v>52</v>
      </c>
      <c r="C455" s="33" t="s">
        <v>435</v>
      </c>
      <c r="D455" s="32" t="s">
        <v>225</v>
      </c>
      <c r="E455" s="36" t="s">
        <v>1510</v>
      </c>
      <c r="F455" s="155">
        <v>0</v>
      </c>
      <c r="G455" s="19"/>
      <c r="H455" s="53"/>
      <c r="I455" s="9"/>
    </row>
    <row r="456" spans="2:9">
      <c r="B456" s="34" t="s">
        <v>54</v>
      </c>
      <c r="C456" s="33" t="s">
        <v>624</v>
      </c>
      <c r="D456" s="32" t="s">
        <v>225</v>
      </c>
      <c r="E456" s="32" t="s">
        <v>1511</v>
      </c>
      <c r="F456" s="155">
        <v>0</v>
      </c>
      <c r="G456" s="19"/>
      <c r="H456" s="53"/>
      <c r="I456" s="9"/>
    </row>
    <row r="457" spans="2:9">
      <c r="B457" s="34" t="s">
        <v>56</v>
      </c>
      <c r="C457" s="33" t="s">
        <v>1004</v>
      </c>
      <c r="D457" s="32" t="s">
        <v>225</v>
      </c>
      <c r="E457" s="32" t="s">
        <v>1272</v>
      </c>
      <c r="F457" s="155">
        <v>0</v>
      </c>
      <c r="G457" s="19"/>
      <c r="H457" s="53"/>
      <c r="I457" s="9"/>
    </row>
    <row r="458" spans="2:9">
      <c r="B458" s="34" t="s">
        <v>58</v>
      </c>
      <c r="C458" s="33" t="s">
        <v>513</v>
      </c>
      <c r="D458" s="32" t="s">
        <v>225</v>
      </c>
      <c r="E458" s="32" t="s">
        <v>1271</v>
      </c>
      <c r="F458" s="155">
        <v>0</v>
      </c>
      <c r="G458" s="19"/>
      <c r="H458" s="53"/>
      <c r="I458" s="9"/>
    </row>
    <row r="459" spans="2:9">
      <c r="B459" s="34" t="s">
        <v>60</v>
      </c>
      <c r="C459" s="33" t="s">
        <v>624</v>
      </c>
      <c r="D459" s="32" t="s">
        <v>225</v>
      </c>
      <c r="E459" s="32" t="s">
        <v>1512</v>
      </c>
      <c r="F459" s="155">
        <v>0</v>
      </c>
      <c r="G459" s="19"/>
      <c r="H459" s="53"/>
      <c r="I459" s="9"/>
    </row>
    <row r="460" spans="2:9">
      <c r="B460" s="34" t="s">
        <v>62</v>
      </c>
      <c r="C460" s="33" t="s">
        <v>624</v>
      </c>
      <c r="D460" s="32" t="s">
        <v>225</v>
      </c>
      <c r="E460" s="32" t="s">
        <v>1513</v>
      </c>
      <c r="F460" s="155">
        <v>0</v>
      </c>
      <c r="G460" s="19"/>
      <c r="H460" s="53"/>
      <c r="I460" s="9"/>
    </row>
    <row r="461" spans="2:9">
      <c r="B461" s="34" t="s">
        <v>64</v>
      </c>
      <c r="C461" s="33" t="s">
        <v>1179</v>
      </c>
      <c r="D461" s="32" t="s">
        <v>225</v>
      </c>
      <c r="E461" s="32" t="s">
        <v>1514</v>
      </c>
      <c r="F461" s="155">
        <v>0</v>
      </c>
      <c r="G461" s="19"/>
      <c r="H461" s="53"/>
      <c r="I461" s="9"/>
    </row>
    <row r="462" spans="2:9">
      <c r="B462" s="34" t="s">
        <v>66</v>
      </c>
      <c r="C462" s="33" t="s">
        <v>1181</v>
      </c>
      <c r="D462" s="32" t="s">
        <v>225</v>
      </c>
      <c r="E462" s="32" t="s">
        <v>1263</v>
      </c>
      <c r="F462" s="155">
        <v>0</v>
      </c>
      <c r="G462" s="19"/>
      <c r="H462" s="53"/>
      <c r="I462" s="9"/>
    </row>
    <row r="463" spans="2:9">
      <c r="B463" s="34" t="s">
        <v>68</v>
      </c>
      <c r="C463" s="33" t="s">
        <v>1183</v>
      </c>
      <c r="D463" s="32" t="s">
        <v>225</v>
      </c>
      <c r="E463" s="32" t="s">
        <v>1273</v>
      </c>
      <c r="F463" s="155">
        <v>0</v>
      </c>
      <c r="G463" s="19"/>
      <c r="H463" s="53"/>
      <c r="I463" s="9"/>
    </row>
    <row r="464" spans="2:9">
      <c r="B464" s="34" t="s">
        <v>70</v>
      </c>
      <c r="C464" s="33" t="s">
        <v>1012</v>
      </c>
      <c r="D464" s="32" t="s">
        <v>225</v>
      </c>
      <c r="E464" s="32" t="s">
        <v>1515</v>
      </c>
      <c r="F464" s="155">
        <v>0</v>
      </c>
      <c r="G464" s="19"/>
      <c r="H464" s="53"/>
      <c r="I464" s="9"/>
    </row>
    <row r="465" spans="2:9">
      <c r="B465" s="34" t="s">
        <v>72</v>
      </c>
      <c r="C465" s="33" t="s">
        <v>1004</v>
      </c>
      <c r="D465" s="32" t="s">
        <v>225</v>
      </c>
      <c r="E465" s="36" t="s">
        <v>1516</v>
      </c>
      <c r="F465" s="155">
        <v>0</v>
      </c>
      <c r="G465" s="19"/>
      <c r="H465" s="53"/>
      <c r="I465" s="9"/>
    </row>
    <row r="466" spans="2:9">
      <c r="B466" s="34" t="s">
        <v>74</v>
      </c>
      <c r="C466" s="33" t="s">
        <v>965</v>
      </c>
      <c r="D466" s="32" t="s">
        <v>225</v>
      </c>
      <c r="E466" s="32" t="s">
        <v>1517</v>
      </c>
      <c r="F466" s="155">
        <v>0</v>
      </c>
      <c r="G466" s="19"/>
      <c r="H466" s="53"/>
      <c r="I466" s="9"/>
    </row>
    <row r="467" spans="2:9">
      <c r="B467" s="34" t="s">
        <v>76</v>
      </c>
      <c r="C467" s="33" t="s">
        <v>593</v>
      </c>
      <c r="D467" s="32" t="s">
        <v>225</v>
      </c>
      <c r="E467" s="32" t="s">
        <v>1518</v>
      </c>
      <c r="F467" s="155">
        <v>0</v>
      </c>
      <c r="G467" s="19"/>
      <c r="H467" s="53"/>
      <c r="I467" s="9"/>
    </row>
    <row r="468" spans="2:9">
      <c r="B468" s="34" t="s">
        <v>78</v>
      </c>
      <c r="C468" s="33" t="s">
        <v>593</v>
      </c>
      <c r="D468" s="32" t="s">
        <v>225</v>
      </c>
      <c r="E468" s="32" t="s">
        <v>1519</v>
      </c>
      <c r="F468" s="155">
        <v>0</v>
      </c>
      <c r="G468" s="19"/>
      <c r="H468" s="53"/>
      <c r="I468" s="9"/>
    </row>
    <row r="469" spans="2:9">
      <c r="B469" s="34" t="s">
        <v>80</v>
      </c>
      <c r="C469" s="33" t="s">
        <v>1013</v>
      </c>
      <c r="D469" s="32" t="s">
        <v>225</v>
      </c>
      <c r="E469" s="32" t="s">
        <v>1520</v>
      </c>
      <c r="F469" s="155">
        <v>0</v>
      </c>
      <c r="G469" s="19"/>
      <c r="H469" s="53"/>
      <c r="I469" s="9"/>
    </row>
    <row r="470" spans="2:9">
      <c r="B470" s="34" t="s">
        <v>82</v>
      </c>
      <c r="C470" s="33" t="s">
        <v>593</v>
      </c>
      <c r="D470" s="32" t="s">
        <v>225</v>
      </c>
      <c r="E470" s="32" t="s">
        <v>1521</v>
      </c>
      <c r="F470" s="155">
        <v>0</v>
      </c>
      <c r="G470" s="19"/>
      <c r="H470" s="53"/>
      <c r="I470" s="9"/>
    </row>
    <row r="471" spans="2:9">
      <c r="B471" s="34" t="s">
        <v>84</v>
      </c>
      <c r="C471" s="33" t="s">
        <v>625</v>
      </c>
      <c r="D471" s="32" t="s">
        <v>225</v>
      </c>
      <c r="E471" s="32" t="s">
        <v>1522</v>
      </c>
      <c r="F471" s="155">
        <v>0</v>
      </c>
      <c r="G471" s="19"/>
      <c r="H471" s="53"/>
      <c r="I471" s="9"/>
    </row>
    <row r="472" spans="2:9">
      <c r="B472" s="34" t="s">
        <v>86</v>
      </c>
      <c r="C472" s="33" t="s">
        <v>1203</v>
      </c>
      <c r="D472" s="32" t="s">
        <v>225</v>
      </c>
      <c r="E472" s="32" t="s">
        <v>1523</v>
      </c>
      <c r="F472" s="155">
        <v>0</v>
      </c>
      <c r="G472" s="19"/>
      <c r="H472" s="53"/>
      <c r="I472" s="9"/>
    </row>
    <row r="473" spans="2:9">
      <c r="B473" s="34" t="s">
        <v>88</v>
      </c>
      <c r="C473" s="33" t="s">
        <v>1016</v>
      </c>
      <c r="D473" s="32" t="s">
        <v>225</v>
      </c>
      <c r="E473" s="32" t="s">
        <v>1524</v>
      </c>
      <c r="F473" s="155">
        <v>0</v>
      </c>
      <c r="G473" s="19"/>
      <c r="H473" s="53"/>
      <c r="I473" s="9"/>
    </row>
    <row r="474" spans="2:9">
      <c r="B474" s="34" t="s">
        <v>90</v>
      </c>
      <c r="C474" s="33" t="s">
        <v>593</v>
      </c>
      <c r="D474" s="32" t="s">
        <v>225</v>
      </c>
      <c r="E474" s="32" t="s">
        <v>1275</v>
      </c>
      <c r="F474" s="155">
        <v>0</v>
      </c>
      <c r="G474" s="19"/>
      <c r="H474" s="53"/>
      <c r="I474" s="9"/>
    </row>
    <row r="475" spans="2:9">
      <c r="B475" s="34" t="s">
        <v>92</v>
      </c>
      <c r="C475" s="33" t="s">
        <v>1015</v>
      </c>
      <c r="D475" s="32" t="s">
        <v>225</v>
      </c>
      <c r="E475" s="36" t="s">
        <v>1525</v>
      </c>
      <c r="F475" s="155">
        <v>0</v>
      </c>
      <c r="G475" s="19"/>
      <c r="H475" s="53"/>
      <c r="I475" s="9"/>
    </row>
    <row r="476" spans="2:9">
      <c r="B476" s="34" t="s">
        <v>94</v>
      </c>
      <c r="C476" s="33" t="s">
        <v>1495</v>
      </c>
      <c r="D476" s="32" t="s">
        <v>225</v>
      </c>
      <c r="E476" s="32" t="s">
        <v>1526</v>
      </c>
      <c r="F476" s="155">
        <v>0</v>
      </c>
      <c r="G476" s="19"/>
      <c r="H476" s="53"/>
      <c r="I476" s="9"/>
    </row>
    <row r="477" spans="2:9">
      <c r="B477" s="34" t="s">
        <v>96</v>
      </c>
      <c r="C477" s="33" t="s">
        <v>958</v>
      </c>
      <c r="D477" s="32" t="s">
        <v>225</v>
      </c>
      <c r="E477" s="32" t="s">
        <v>1527</v>
      </c>
      <c r="F477" s="155">
        <v>0</v>
      </c>
      <c r="G477" s="19"/>
      <c r="H477" s="53"/>
      <c r="I477" s="9"/>
    </row>
    <row r="478" spans="2:9">
      <c r="B478" s="34" t="s">
        <v>98</v>
      </c>
      <c r="C478" s="33" t="s">
        <v>1008</v>
      </c>
      <c r="D478" s="32" t="s">
        <v>225</v>
      </c>
      <c r="E478" s="32" t="s">
        <v>1528</v>
      </c>
      <c r="F478" s="155">
        <v>0</v>
      </c>
      <c r="G478" s="19"/>
      <c r="H478" s="53"/>
      <c r="I478" s="9"/>
    </row>
    <row r="479" spans="2:9">
      <c r="B479" s="34" t="s">
        <v>462</v>
      </c>
      <c r="C479" s="33" t="s">
        <v>958</v>
      </c>
      <c r="D479" s="32" t="s">
        <v>225</v>
      </c>
      <c r="E479" s="32" t="s">
        <v>1529</v>
      </c>
      <c r="F479" s="155">
        <v>0</v>
      </c>
      <c r="G479" s="19"/>
      <c r="H479" s="53"/>
      <c r="I479" s="9"/>
    </row>
    <row r="480" spans="2:9">
      <c r="B480" s="34" t="s">
        <v>465</v>
      </c>
      <c r="C480" s="33" t="s">
        <v>958</v>
      </c>
      <c r="D480" s="32" t="s">
        <v>225</v>
      </c>
      <c r="E480" s="32" t="s">
        <v>1530</v>
      </c>
      <c r="F480" s="155">
        <v>0</v>
      </c>
      <c r="G480" s="19"/>
      <c r="H480" s="53"/>
      <c r="I480" s="9"/>
    </row>
    <row r="481" spans="2:9">
      <c r="B481" s="34" t="s">
        <v>467</v>
      </c>
      <c r="C481" s="33" t="s">
        <v>958</v>
      </c>
      <c r="D481" s="32" t="s">
        <v>225</v>
      </c>
      <c r="E481" s="32" t="s">
        <v>1531</v>
      </c>
      <c r="F481" s="155">
        <v>0</v>
      </c>
      <c r="G481" s="19"/>
      <c r="H481" s="53"/>
      <c r="I481" s="9"/>
    </row>
    <row r="482" spans="2:9">
      <c r="B482" s="34" t="s">
        <v>469</v>
      </c>
      <c r="C482" s="33" t="s">
        <v>1008</v>
      </c>
      <c r="D482" s="32" t="s">
        <v>225</v>
      </c>
      <c r="E482" s="32" t="s">
        <v>1532</v>
      </c>
      <c r="F482" s="155">
        <v>0</v>
      </c>
      <c r="G482" s="19"/>
      <c r="H482" s="53"/>
      <c r="I482" s="9"/>
    </row>
    <row r="483" spans="2:9">
      <c r="B483" s="34" t="s">
        <v>472</v>
      </c>
      <c r="C483" s="33" t="s">
        <v>956</v>
      </c>
      <c r="D483" s="32" t="s">
        <v>225</v>
      </c>
      <c r="E483" s="32" t="s">
        <v>1533</v>
      </c>
      <c r="F483" s="155">
        <v>0</v>
      </c>
      <c r="G483" s="19"/>
      <c r="H483" s="53"/>
      <c r="I483" s="9"/>
    </row>
    <row r="484" spans="2:9">
      <c r="B484" s="34" t="s">
        <v>474</v>
      </c>
      <c r="C484" s="33" t="s">
        <v>966</v>
      </c>
      <c r="D484" s="32" t="s">
        <v>225</v>
      </c>
      <c r="E484" s="32" t="s">
        <v>1287</v>
      </c>
      <c r="F484" s="155">
        <v>0</v>
      </c>
      <c r="G484" s="19"/>
      <c r="H484" s="53"/>
      <c r="I484" s="9"/>
    </row>
    <row r="485" spans="2:9">
      <c r="B485" s="34" t="s">
        <v>476</v>
      </c>
      <c r="C485" s="33" t="s">
        <v>967</v>
      </c>
      <c r="D485" s="32" t="s">
        <v>225</v>
      </c>
      <c r="E485" s="36" t="s">
        <v>1250</v>
      </c>
      <c r="F485" s="155">
        <v>0</v>
      </c>
      <c r="G485" s="19"/>
      <c r="H485" s="53"/>
      <c r="I485" s="9"/>
    </row>
    <row r="486" spans="2:9">
      <c r="B486" s="34" t="s">
        <v>478</v>
      </c>
      <c r="C486" s="33" t="s">
        <v>996</v>
      </c>
      <c r="D486" s="32" t="s">
        <v>225</v>
      </c>
      <c r="E486" s="32" t="s">
        <v>1534</v>
      </c>
      <c r="F486" s="155">
        <v>0</v>
      </c>
      <c r="G486" s="19"/>
      <c r="H486" s="53"/>
      <c r="I486" s="9"/>
    </row>
    <row r="487" spans="2:9">
      <c r="B487" s="34" t="s">
        <v>480</v>
      </c>
      <c r="C487" s="33" t="s">
        <v>1496</v>
      </c>
      <c r="D487" s="32" t="s">
        <v>225</v>
      </c>
      <c r="E487" s="32" t="s">
        <v>1648</v>
      </c>
      <c r="F487" s="155">
        <v>0</v>
      </c>
      <c r="G487" s="19"/>
      <c r="H487" s="53"/>
      <c r="I487" s="9"/>
    </row>
    <row r="488" spans="2:9">
      <c r="B488" s="34" t="s">
        <v>483</v>
      </c>
      <c r="C488" s="33" t="s">
        <v>625</v>
      </c>
      <c r="D488" s="32" t="s">
        <v>225</v>
      </c>
      <c r="E488" s="32" t="s">
        <v>1535</v>
      </c>
      <c r="F488" s="155">
        <v>0</v>
      </c>
      <c r="G488" s="19"/>
      <c r="H488" s="53"/>
      <c r="I488" s="9"/>
    </row>
    <row r="489" spans="2:9">
      <c r="B489" s="34" t="s">
        <v>484</v>
      </c>
      <c r="C489" s="33" t="s">
        <v>625</v>
      </c>
      <c r="D489" s="32" t="s">
        <v>225</v>
      </c>
      <c r="E489" s="32" t="s">
        <v>1536</v>
      </c>
      <c r="F489" s="155">
        <v>0</v>
      </c>
      <c r="G489" s="19"/>
      <c r="H489" s="53"/>
      <c r="I489" s="9"/>
    </row>
    <row r="490" spans="2:9">
      <c r="B490" s="34" t="s">
        <v>485</v>
      </c>
      <c r="C490" s="33" t="s">
        <v>1004</v>
      </c>
      <c r="D490" s="32" t="s">
        <v>225</v>
      </c>
      <c r="E490" s="32" t="s">
        <v>1537</v>
      </c>
      <c r="F490" s="155">
        <v>0</v>
      </c>
      <c r="G490" s="19"/>
      <c r="H490" s="53"/>
      <c r="I490" s="9"/>
    </row>
    <row r="491" spans="2:9">
      <c r="B491" s="34" t="s">
        <v>488</v>
      </c>
      <c r="C491" s="33" t="s">
        <v>1004</v>
      </c>
      <c r="D491" s="32" t="s">
        <v>225</v>
      </c>
      <c r="E491" s="32" t="s">
        <v>1538</v>
      </c>
      <c r="F491" s="155">
        <v>0</v>
      </c>
      <c r="G491" s="19"/>
      <c r="H491" s="53"/>
      <c r="I491" s="9"/>
    </row>
    <row r="492" spans="2:9">
      <c r="B492" s="34" t="s">
        <v>491</v>
      </c>
      <c r="C492" s="33" t="s">
        <v>1004</v>
      </c>
      <c r="D492" s="32" t="s">
        <v>225</v>
      </c>
      <c r="E492" s="32" t="s">
        <v>1539</v>
      </c>
      <c r="F492" s="155">
        <v>0</v>
      </c>
      <c r="G492" s="19"/>
      <c r="H492" s="53"/>
      <c r="I492" s="9"/>
    </row>
    <row r="493" spans="2:9">
      <c r="B493" s="34" t="s">
        <v>493</v>
      </c>
      <c r="C493" s="33" t="s">
        <v>593</v>
      </c>
      <c r="D493" s="32" t="s">
        <v>225</v>
      </c>
      <c r="E493" s="32" t="s">
        <v>1540</v>
      </c>
      <c r="F493" s="155">
        <v>0</v>
      </c>
      <c r="G493" s="19"/>
      <c r="H493" s="53"/>
      <c r="I493" s="9"/>
    </row>
    <row r="494" spans="2:9">
      <c r="B494" s="34" t="s">
        <v>496</v>
      </c>
      <c r="C494" s="33" t="s">
        <v>593</v>
      </c>
      <c r="D494" s="32" t="s">
        <v>225</v>
      </c>
      <c r="E494" s="32" t="s">
        <v>1541</v>
      </c>
      <c r="F494" s="155">
        <v>0</v>
      </c>
      <c r="G494" s="19"/>
      <c r="H494" s="53"/>
      <c r="I494" s="9"/>
    </row>
    <row r="495" spans="2:9">
      <c r="B495" s="34" t="s">
        <v>497</v>
      </c>
      <c r="C495" s="33" t="s">
        <v>1108</v>
      </c>
      <c r="D495" s="32" t="s">
        <v>225</v>
      </c>
      <c r="E495" s="36" t="s">
        <v>1542</v>
      </c>
      <c r="F495" s="155">
        <v>0</v>
      </c>
      <c r="G495" s="19"/>
      <c r="H495" s="53"/>
      <c r="I495" s="9"/>
    </row>
    <row r="496" spans="2:9">
      <c r="B496" s="34" t="s">
        <v>500</v>
      </c>
      <c r="C496" s="33" t="s">
        <v>1100</v>
      </c>
      <c r="D496" s="32" t="s">
        <v>225</v>
      </c>
      <c r="E496" s="32" t="s">
        <v>1137</v>
      </c>
      <c r="F496" s="155">
        <v>0</v>
      </c>
      <c r="G496" s="19"/>
      <c r="H496" s="53"/>
      <c r="I496" s="9"/>
    </row>
    <row r="497" spans="2:16">
      <c r="B497" s="34" t="s">
        <v>502</v>
      </c>
      <c r="C497" s="33" t="s">
        <v>1108</v>
      </c>
      <c r="D497" s="32" t="s">
        <v>225</v>
      </c>
      <c r="E497" s="32" t="s">
        <v>1161</v>
      </c>
      <c r="F497" s="155">
        <v>0</v>
      </c>
      <c r="G497" s="19"/>
      <c r="H497" s="53"/>
      <c r="I497" s="9"/>
    </row>
    <row r="498" spans="2:16" ht="15.5">
      <c r="B498" s="117"/>
      <c r="C498" s="338" t="s">
        <v>1836</v>
      </c>
      <c r="D498" s="338"/>
      <c r="E498" s="338"/>
      <c r="F498" s="156">
        <f>SUM(F440:F497)</f>
        <v>0</v>
      </c>
      <c r="G498" s="166"/>
      <c r="H498" s="9"/>
      <c r="I498" s="9"/>
    </row>
    <row r="499" spans="2:16" ht="20.25" customHeight="1">
      <c r="B499" s="117"/>
      <c r="C499" s="355" t="s">
        <v>1844</v>
      </c>
      <c r="D499" s="355"/>
      <c r="E499" s="355"/>
      <c r="F499" s="159">
        <f>F498+F436</f>
        <v>0</v>
      </c>
      <c r="G499" s="167"/>
      <c r="H499" s="61"/>
      <c r="I499" s="61"/>
    </row>
    <row r="500" spans="2:16">
      <c r="B500" s="117"/>
      <c r="C500" s="116"/>
      <c r="D500" s="116"/>
      <c r="E500" s="116"/>
      <c r="F500" s="148"/>
      <c r="G500" s="19"/>
      <c r="H500" s="53"/>
      <c r="I500" s="9"/>
    </row>
    <row r="501" spans="2:16">
      <c r="B501" s="114" t="s">
        <v>1647</v>
      </c>
      <c r="C501" s="356" t="s">
        <v>1837</v>
      </c>
      <c r="D501" s="357"/>
      <c r="E501" s="357"/>
      <c r="F501" s="160"/>
      <c r="G501" s="19"/>
      <c r="H501" s="53"/>
      <c r="I501" s="9"/>
    </row>
    <row r="502" spans="2:16">
      <c r="B502" s="112" t="s">
        <v>2</v>
      </c>
      <c r="C502" s="149" t="s">
        <v>1646</v>
      </c>
      <c r="D502" s="150" t="s">
        <v>225</v>
      </c>
      <c r="E502" s="151" t="s">
        <v>1645</v>
      </c>
      <c r="F502" s="162">
        <v>0</v>
      </c>
      <c r="G502" s="19"/>
      <c r="H502" s="53"/>
      <c r="I502" s="9"/>
    </row>
    <row r="503" spans="2:16">
      <c r="B503" s="112" t="s">
        <v>4</v>
      </c>
      <c r="C503" s="149" t="s">
        <v>1324</v>
      </c>
      <c r="D503" s="150" t="s">
        <v>225</v>
      </c>
      <c r="E503" s="151" t="s">
        <v>1342</v>
      </c>
      <c r="F503" s="162">
        <v>0</v>
      </c>
      <c r="G503" s="19"/>
      <c r="H503" s="53"/>
      <c r="I503" s="9"/>
    </row>
    <row r="504" spans="2:16">
      <c r="B504" s="112" t="s">
        <v>6</v>
      </c>
      <c r="C504" s="149" t="s">
        <v>1325</v>
      </c>
      <c r="D504" s="150" t="s">
        <v>225</v>
      </c>
      <c r="E504" s="151" t="s">
        <v>1343</v>
      </c>
      <c r="F504" s="162">
        <v>0</v>
      </c>
      <c r="G504" s="19"/>
      <c r="H504" s="53"/>
      <c r="I504" s="9"/>
    </row>
    <row r="505" spans="2:16">
      <c r="B505" s="112" t="s">
        <v>8</v>
      </c>
      <c r="C505" s="149" t="s">
        <v>1326</v>
      </c>
      <c r="D505" s="150" t="s">
        <v>225</v>
      </c>
      <c r="E505" s="151" t="s">
        <v>1346</v>
      </c>
      <c r="F505" s="162">
        <v>0</v>
      </c>
      <c r="G505" s="19"/>
      <c r="H505" s="53"/>
      <c r="I505" s="9"/>
    </row>
    <row r="506" spans="2:16">
      <c r="B506" s="112" t="s">
        <v>10</v>
      </c>
      <c r="C506" s="149" t="s">
        <v>1008</v>
      </c>
      <c r="D506" s="150" t="s">
        <v>225</v>
      </c>
      <c r="E506" s="151" t="s">
        <v>1425</v>
      </c>
      <c r="F506" s="162">
        <v>0</v>
      </c>
      <c r="G506" s="19"/>
      <c r="H506" s="53"/>
      <c r="I506" s="9"/>
    </row>
    <row r="507" spans="2:16">
      <c r="B507" s="112" t="s">
        <v>12</v>
      </c>
      <c r="C507" s="149" t="s">
        <v>1008</v>
      </c>
      <c r="D507" s="150" t="s">
        <v>225</v>
      </c>
      <c r="E507" s="151" t="s">
        <v>1347</v>
      </c>
      <c r="F507" s="162">
        <v>0</v>
      </c>
      <c r="G507" s="19"/>
      <c r="H507" s="53"/>
      <c r="I507" s="9"/>
    </row>
    <row r="508" spans="2:16">
      <c r="B508" s="112" t="s">
        <v>14</v>
      </c>
      <c r="C508" s="149" t="s">
        <v>988</v>
      </c>
      <c r="D508" s="150" t="s">
        <v>225</v>
      </c>
      <c r="E508" s="151" t="s">
        <v>1348</v>
      </c>
      <c r="F508" s="162">
        <v>0</v>
      </c>
      <c r="G508" s="19"/>
      <c r="H508" s="53"/>
      <c r="I508" s="9"/>
    </row>
    <row r="509" spans="2:16">
      <c r="B509" s="112" t="s">
        <v>16</v>
      </c>
      <c r="C509" s="149" t="s">
        <v>958</v>
      </c>
      <c r="D509" s="150" t="s">
        <v>225</v>
      </c>
      <c r="E509" s="151" t="s">
        <v>1644</v>
      </c>
      <c r="F509" s="162">
        <v>0</v>
      </c>
      <c r="G509" s="19"/>
      <c r="H509" s="53"/>
      <c r="I509" s="9"/>
    </row>
    <row r="510" spans="2:16">
      <c r="B510" s="112" t="s">
        <v>18</v>
      </c>
      <c r="C510" s="149" t="s">
        <v>993</v>
      </c>
      <c r="D510" s="150" t="s">
        <v>225</v>
      </c>
      <c r="E510" s="151" t="s">
        <v>1349</v>
      </c>
      <c r="F510" s="162">
        <v>0</v>
      </c>
      <c r="G510" s="19"/>
      <c r="H510" s="53"/>
      <c r="I510" s="9"/>
    </row>
    <row r="511" spans="2:16">
      <c r="B511" s="112" t="s">
        <v>20</v>
      </c>
      <c r="C511" s="149" t="s">
        <v>1009</v>
      </c>
      <c r="D511" s="150" t="s">
        <v>225</v>
      </c>
      <c r="E511" s="151" t="s">
        <v>1350</v>
      </c>
      <c r="F511" s="162">
        <v>0</v>
      </c>
      <c r="G511" s="19"/>
      <c r="H511" s="53"/>
      <c r="I511" s="9"/>
    </row>
    <row r="512" spans="2:16">
      <c r="B512" s="112" t="s">
        <v>22</v>
      </c>
      <c r="C512" s="149" t="s">
        <v>992</v>
      </c>
      <c r="D512" s="150" t="s">
        <v>225</v>
      </c>
      <c r="E512" s="151" t="s">
        <v>1352</v>
      </c>
      <c r="F512" s="162">
        <v>0</v>
      </c>
      <c r="G512" s="19"/>
      <c r="H512" s="53"/>
      <c r="I512" s="9"/>
      <c r="P512" s="113"/>
    </row>
    <row r="513" spans="2:16">
      <c r="B513" s="112" t="s">
        <v>24</v>
      </c>
      <c r="C513" s="149" t="s">
        <v>1008</v>
      </c>
      <c r="D513" s="150" t="s">
        <v>225</v>
      </c>
      <c r="E513" s="151" t="s">
        <v>1426</v>
      </c>
      <c r="F513" s="162">
        <v>0</v>
      </c>
      <c r="G513" s="19"/>
      <c r="H513" s="53"/>
      <c r="I513" s="9"/>
      <c r="P513" s="113"/>
    </row>
    <row r="514" spans="2:16">
      <c r="B514" s="112" t="s">
        <v>26</v>
      </c>
      <c r="C514" s="149" t="s">
        <v>999</v>
      </c>
      <c r="D514" s="150" t="s">
        <v>225</v>
      </c>
      <c r="E514" s="151" t="s">
        <v>1427</v>
      </c>
      <c r="F514" s="162">
        <v>0</v>
      </c>
      <c r="G514" s="19"/>
      <c r="H514" s="53"/>
      <c r="I514" s="9"/>
    </row>
    <row r="515" spans="2:16">
      <c r="B515" s="112" t="s">
        <v>28</v>
      </c>
      <c r="C515" s="149" t="s">
        <v>417</v>
      </c>
      <c r="D515" s="150" t="s">
        <v>225</v>
      </c>
      <c r="E515" s="151" t="s">
        <v>1126</v>
      </c>
      <c r="F515" s="162">
        <v>0</v>
      </c>
      <c r="G515" s="19"/>
      <c r="H515" s="53"/>
      <c r="I515" s="9"/>
    </row>
    <row r="516" spans="2:16">
      <c r="B516" s="112" t="s">
        <v>30</v>
      </c>
      <c r="C516" s="149" t="s">
        <v>625</v>
      </c>
      <c r="D516" s="150" t="s">
        <v>225</v>
      </c>
      <c r="E516" s="151" t="s">
        <v>1127</v>
      </c>
      <c r="F516" s="162">
        <v>0</v>
      </c>
      <c r="G516" s="19"/>
      <c r="H516" s="53"/>
      <c r="I516" s="9"/>
    </row>
    <row r="517" spans="2:16">
      <c r="B517" s="112" t="s">
        <v>32</v>
      </c>
      <c r="C517" s="149" t="s">
        <v>1327</v>
      </c>
      <c r="D517" s="150" t="s">
        <v>225</v>
      </c>
      <c r="E517" s="151" t="s">
        <v>1353</v>
      </c>
      <c r="F517" s="162">
        <v>0</v>
      </c>
      <c r="G517" s="19"/>
      <c r="H517" s="53"/>
      <c r="I517" s="9"/>
    </row>
    <row r="518" spans="2:16">
      <c r="B518" s="112" t="s">
        <v>34</v>
      </c>
      <c r="C518" s="149" t="s">
        <v>956</v>
      </c>
      <c r="D518" s="150" t="s">
        <v>225</v>
      </c>
      <c r="E518" s="151" t="s">
        <v>1354</v>
      </c>
      <c r="F518" s="162">
        <v>0</v>
      </c>
      <c r="G518" s="19"/>
      <c r="H518" s="53"/>
      <c r="I518" s="9"/>
    </row>
    <row r="519" spans="2:16">
      <c r="B519" s="112" t="s">
        <v>36</v>
      </c>
      <c r="C519" s="149" t="s">
        <v>956</v>
      </c>
      <c r="D519" s="150" t="s">
        <v>225</v>
      </c>
      <c r="E519" s="151" t="s">
        <v>1355</v>
      </c>
      <c r="F519" s="162">
        <v>0</v>
      </c>
      <c r="G519" s="19"/>
      <c r="H519" s="53"/>
      <c r="I519" s="9"/>
    </row>
    <row r="520" spans="2:16">
      <c r="B520" s="112" t="s">
        <v>38</v>
      </c>
      <c r="C520" s="149" t="s">
        <v>625</v>
      </c>
      <c r="D520" s="150" t="s">
        <v>225</v>
      </c>
      <c r="E520" s="151" t="s">
        <v>1356</v>
      </c>
      <c r="F520" s="162">
        <v>0</v>
      </c>
      <c r="G520" s="19"/>
      <c r="H520" s="53"/>
      <c r="I520" s="9"/>
    </row>
    <row r="521" spans="2:16">
      <c r="B521" s="112" t="s">
        <v>40</v>
      </c>
      <c r="C521" s="149" t="s">
        <v>959</v>
      </c>
      <c r="D521" s="150" t="s">
        <v>225</v>
      </c>
      <c r="E521" s="151" t="s">
        <v>1429</v>
      </c>
      <c r="F521" s="162">
        <v>0</v>
      </c>
      <c r="G521" s="19"/>
      <c r="H521" s="53"/>
      <c r="I521" s="9"/>
    </row>
    <row r="522" spans="2:16">
      <c r="B522" s="112" t="s">
        <v>42</v>
      </c>
      <c r="C522" s="149" t="s">
        <v>956</v>
      </c>
      <c r="D522" s="150" t="s">
        <v>225</v>
      </c>
      <c r="E522" s="151" t="s">
        <v>1367</v>
      </c>
      <c r="F522" s="162">
        <v>0</v>
      </c>
      <c r="G522" s="19"/>
      <c r="H522" s="53"/>
      <c r="I522" s="9"/>
    </row>
    <row r="523" spans="2:16">
      <c r="B523" s="112" t="s">
        <v>44</v>
      </c>
      <c r="C523" s="149" t="s">
        <v>1008</v>
      </c>
      <c r="D523" s="150" t="s">
        <v>225</v>
      </c>
      <c r="E523" s="151" t="s">
        <v>1147</v>
      </c>
      <c r="F523" s="162">
        <v>0</v>
      </c>
      <c r="G523" s="19"/>
      <c r="H523" s="53"/>
      <c r="I523" s="9"/>
    </row>
    <row r="524" spans="2:16">
      <c r="B524" s="112" t="s">
        <v>46</v>
      </c>
      <c r="C524" s="149" t="s">
        <v>1104</v>
      </c>
      <c r="D524" s="150" t="s">
        <v>225</v>
      </c>
      <c r="E524" s="151" t="s">
        <v>1148</v>
      </c>
      <c r="F524" s="162">
        <v>0</v>
      </c>
      <c r="G524" s="19"/>
      <c r="H524" s="53"/>
      <c r="I524" s="9"/>
    </row>
    <row r="525" spans="2:16">
      <c r="B525" s="112" t="s">
        <v>48</v>
      </c>
      <c r="C525" s="149" t="s">
        <v>956</v>
      </c>
      <c r="D525" s="150" t="s">
        <v>225</v>
      </c>
      <c r="E525" s="151" t="s">
        <v>1150</v>
      </c>
      <c r="F525" s="162">
        <v>0</v>
      </c>
      <c r="G525" s="19"/>
      <c r="H525" s="53"/>
      <c r="I525" s="9"/>
    </row>
    <row r="526" spans="2:16">
      <c r="B526" s="112" t="s">
        <v>50</v>
      </c>
      <c r="C526" s="149" t="s">
        <v>1106</v>
      </c>
      <c r="D526" s="150" t="s">
        <v>225</v>
      </c>
      <c r="E526" s="151" t="s">
        <v>1151</v>
      </c>
      <c r="F526" s="162">
        <v>0</v>
      </c>
      <c r="G526" s="19"/>
      <c r="H526" s="53"/>
      <c r="I526" s="9"/>
    </row>
    <row r="527" spans="2:16">
      <c r="B527" s="112" t="s">
        <v>52</v>
      </c>
      <c r="C527" s="149" t="s">
        <v>956</v>
      </c>
      <c r="D527" s="150" t="s">
        <v>225</v>
      </c>
      <c r="E527" s="151" t="s">
        <v>1643</v>
      </c>
      <c r="F527" s="162">
        <v>0</v>
      </c>
      <c r="G527" s="19"/>
      <c r="H527" s="53"/>
      <c r="I527" s="9"/>
    </row>
    <row r="528" spans="2:16">
      <c r="B528" s="112" t="s">
        <v>54</v>
      </c>
      <c r="C528" s="149" t="s">
        <v>1108</v>
      </c>
      <c r="D528" s="150" t="s">
        <v>225</v>
      </c>
      <c r="E528" s="151" t="s">
        <v>1156</v>
      </c>
      <c r="F528" s="162">
        <v>0</v>
      </c>
      <c r="G528" s="19"/>
      <c r="H528" s="53"/>
      <c r="I528" s="9"/>
    </row>
    <row r="529" spans="2:9">
      <c r="B529" s="112" t="s">
        <v>56</v>
      </c>
      <c r="C529" s="149" t="s">
        <v>625</v>
      </c>
      <c r="D529" s="150" t="s">
        <v>225</v>
      </c>
      <c r="E529" s="151" t="s">
        <v>1157</v>
      </c>
      <c r="F529" s="162">
        <v>0</v>
      </c>
      <c r="G529" s="19"/>
      <c r="H529" s="53"/>
      <c r="I529" s="9"/>
    </row>
    <row r="530" spans="2:9">
      <c r="B530" s="112" t="s">
        <v>58</v>
      </c>
      <c r="C530" s="149" t="s">
        <v>956</v>
      </c>
      <c r="D530" s="150" t="s">
        <v>225</v>
      </c>
      <c r="E530" s="151" t="s">
        <v>1158</v>
      </c>
      <c r="F530" s="162">
        <v>0</v>
      </c>
      <c r="G530" s="19"/>
      <c r="H530" s="53"/>
      <c r="I530" s="9"/>
    </row>
    <row r="531" spans="2:9">
      <c r="B531" s="112" t="s">
        <v>60</v>
      </c>
      <c r="C531" s="149" t="s">
        <v>1329</v>
      </c>
      <c r="D531" s="150" t="s">
        <v>225</v>
      </c>
      <c r="E531" s="151" t="s">
        <v>1368</v>
      </c>
      <c r="F531" s="162">
        <v>0</v>
      </c>
      <c r="G531" s="19"/>
      <c r="H531" s="53"/>
      <c r="I531" s="9"/>
    </row>
    <row r="532" spans="2:9">
      <c r="B532" s="112" t="s">
        <v>62</v>
      </c>
      <c r="C532" s="149" t="s">
        <v>1332</v>
      </c>
      <c r="D532" s="150" t="s">
        <v>225</v>
      </c>
      <c r="E532" s="151" t="s">
        <v>1642</v>
      </c>
      <c r="F532" s="162">
        <v>0</v>
      </c>
      <c r="G532" s="19"/>
      <c r="H532" s="53"/>
      <c r="I532" s="9"/>
    </row>
    <row r="533" spans="2:9">
      <c r="B533" s="112" t="s">
        <v>64</v>
      </c>
      <c r="C533" s="149" t="s">
        <v>382</v>
      </c>
      <c r="D533" s="150" t="s">
        <v>225</v>
      </c>
      <c r="E533" s="151" t="s">
        <v>1641</v>
      </c>
      <c r="F533" s="162">
        <v>0</v>
      </c>
      <c r="G533" s="19"/>
      <c r="H533" s="53"/>
      <c r="I533" s="9"/>
    </row>
    <row r="534" spans="2:9" ht="15" thickBot="1">
      <c r="B534" s="358" t="s">
        <v>1838</v>
      </c>
      <c r="C534" s="359"/>
      <c r="D534" s="359"/>
      <c r="E534" s="359"/>
      <c r="F534" s="163">
        <f>SUM(F502:F533)</f>
        <v>0</v>
      </c>
      <c r="G534" s="136"/>
      <c r="H534" s="9"/>
      <c r="I534" s="9"/>
    </row>
    <row r="535" spans="2:9" ht="15" thickBot="1">
      <c r="F535" s="161"/>
      <c r="G535" s="19"/>
      <c r="H535" s="53"/>
      <c r="I535" s="9"/>
    </row>
    <row r="536" spans="2:9" ht="19" thickBot="1">
      <c r="C536" s="350" t="s">
        <v>1839</v>
      </c>
      <c r="D536" s="351"/>
      <c r="E536" s="352"/>
      <c r="F536" s="140">
        <f>F534+F499+F422+F280+F100</f>
        <v>0</v>
      </c>
      <c r="G536" s="168"/>
      <c r="H536" s="59"/>
      <c r="I536" s="59"/>
    </row>
    <row r="537" spans="2:9" ht="21.5" thickBot="1">
      <c r="C537" s="295" t="s">
        <v>1816</v>
      </c>
      <c r="D537" s="296"/>
      <c r="E537" s="308"/>
      <c r="F537" s="152">
        <v>0.2853</v>
      </c>
      <c r="G537" s="168"/>
      <c r="H537" s="59"/>
      <c r="I537" s="59"/>
    </row>
    <row r="538" spans="2:9" ht="21.5" thickBot="1">
      <c r="C538" s="346" t="s">
        <v>1840</v>
      </c>
      <c r="D538" s="347"/>
      <c r="E538" s="348"/>
      <c r="F538" s="140">
        <f>F536*F537</f>
        <v>0</v>
      </c>
      <c r="G538" s="168"/>
      <c r="H538" s="59"/>
      <c r="I538" s="59"/>
    </row>
    <row r="539" spans="2:9" ht="21">
      <c r="C539" s="349"/>
      <c r="D539" s="349"/>
      <c r="E539" s="349"/>
      <c r="G539" s="19"/>
      <c r="H539" s="53"/>
      <c r="I539" s="9"/>
    </row>
    <row r="540" spans="2:9">
      <c r="C540" s="130" t="s">
        <v>1810</v>
      </c>
      <c r="D540" s="131"/>
      <c r="G540" s="19"/>
      <c r="H540" s="53"/>
      <c r="I540" s="9"/>
    </row>
    <row r="541" spans="2:9">
      <c r="C541" s="130"/>
      <c r="D541" s="131"/>
      <c r="H541" s="9"/>
      <c r="I541" s="9"/>
    </row>
    <row r="542" spans="2:9">
      <c r="C542" s="130" t="s">
        <v>1811</v>
      </c>
      <c r="D542" s="131"/>
      <c r="H542" s="61"/>
      <c r="I542" s="61"/>
    </row>
    <row r="543" spans="2:9">
      <c r="C543" s="133"/>
      <c r="D543" s="134"/>
    </row>
    <row r="544" spans="2:9">
      <c r="C544" s="135" t="s">
        <v>1812</v>
      </c>
      <c r="D544" s="131"/>
    </row>
    <row r="545" spans="3:4">
      <c r="C545" s="130" t="s">
        <v>1813</v>
      </c>
      <c r="D545" s="131"/>
    </row>
    <row r="546" spans="3:4">
      <c r="C546" s="130" t="s">
        <v>1814</v>
      </c>
      <c r="D546" s="131"/>
    </row>
  </sheetData>
  <mergeCells count="30">
    <mergeCell ref="C537:E537"/>
    <mergeCell ref="C538:E538"/>
    <mergeCell ref="C539:E539"/>
    <mergeCell ref="C536:E536"/>
    <mergeCell ref="B1:C2"/>
    <mergeCell ref="E1:F2"/>
    <mergeCell ref="B3:F3"/>
    <mergeCell ref="C282:E282"/>
    <mergeCell ref="B330:E330"/>
    <mergeCell ref="C334:E334"/>
    <mergeCell ref="C499:E499"/>
    <mergeCell ref="C501:E501"/>
    <mergeCell ref="B534:E534"/>
    <mergeCell ref="C425:E425"/>
    <mergeCell ref="B421:E421"/>
    <mergeCell ref="B422:E422"/>
    <mergeCell ref="B436:E436"/>
    <mergeCell ref="C439:E439"/>
    <mergeCell ref="C498:E498"/>
    <mergeCell ref="G4:I4"/>
    <mergeCell ref="C6:E6"/>
    <mergeCell ref="B28:E28"/>
    <mergeCell ref="C31:E31"/>
    <mergeCell ref="B280:E280"/>
    <mergeCell ref="B99:E99"/>
    <mergeCell ref="B100:E100"/>
    <mergeCell ref="C102:E102"/>
    <mergeCell ref="B173:E173"/>
    <mergeCell ref="C177:E177"/>
    <mergeCell ref="B279:E279"/>
  </mergeCells>
  <pageMargins left="0.7" right="0.7" top="0.75" bottom="0.75" header="0.3" footer="0.3"/>
  <pageSetup paperSize="9" scale="6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K836"/>
  <sheetViews>
    <sheetView topLeftCell="A797" zoomScale="90" zoomScaleNormal="90" workbookViewId="0">
      <selection activeCell="E1" sqref="E1:F2"/>
    </sheetView>
  </sheetViews>
  <sheetFormatPr defaultRowHeight="14.5"/>
  <cols>
    <col min="3" max="3" width="53" customWidth="1"/>
    <col min="4" max="4" width="18.453125" customWidth="1"/>
    <col min="5" max="5" width="26.54296875" customWidth="1"/>
    <col min="6" max="6" width="18.1796875" customWidth="1"/>
    <col min="7" max="7" width="9.1796875" style="5"/>
    <col min="8" max="8" width="14.453125" style="5" customWidth="1"/>
    <col min="9" max="9" width="9.1796875" style="5"/>
    <col min="10" max="10" width="14.7265625" style="5" customWidth="1"/>
  </cols>
  <sheetData>
    <row r="1" spans="2:10">
      <c r="B1" s="353" t="s">
        <v>1845</v>
      </c>
      <c r="C1" s="353"/>
      <c r="E1" s="354"/>
      <c r="F1" s="354"/>
    </row>
    <row r="2" spans="2:10" ht="49.5" customHeight="1">
      <c r="B2" s="353"/>
      <c r="C2" s="353"/>
      <c r="D2" s="145"/>
      <c r="E2" s="354"/>
      <c r="F2" s="354"/>
    </row>
    <row r="3" spans="2:10" ht="63" customHeight="1" thickBot="1">
      <c r="B3" s="362" t="s">
        <v>1851</v>
      </c>
      <c r="C3" s="363"/>
      <c r="D3" s="363"/>
      <c r="E3" s="363"/>
      <c r="F3" s="363"/>
      <c r="G3" s="269"/>
      <c r="H3" s="269"/>
      <c r="I3" s="269"/>
      <c r="J3" s="269"/>
    </row>
    <row r="4" spans="2:10" ht="56" thickBot="1">
      <c r="B4" s="109" t="s">
        <v>223</v>
      </c>
      <c r="C4" s="108" t="s">
        <v>221</v>
      </c>
      <c r="D4" s="110" t="s">
        <v>222</v>
      </c>
      <c r="E4" s="110" t="s">
        <v>258</v>
      </c>
      <c r="F4" s="111" t="s">
        <v>1634</v>
      </c>
      <c r="G4" s="65"/>
      <c r="H4" s="65"/>
      <c r="I4" s="65"/>
      <c r="J4" s="65"/>
    </row>
    <row r="5" spans="2:10" ht="15" thickBot="1">
      <c r="B5" s="26" t="s">
        <v>753</v>
      </c>
      <c r="C5" s="366" t="s">
        <v>1841</v>
      </c>
      <c r="D5" s="367"/>
      <c r="E5" s="368"/>
      <c r="F5" s="91"/>
    </row>
    <row r="6" spans="2:10" ht="15" thickBot="1">
      <c r="B6" s="92"/>
      <c r="C6" s="93"/>
      <c r="D6" s="93"/>
      <c r="E6" s="95"/>
      <c r="F6" s="94"/>
    </row>
    <row r="7" spans="2:10">
      <c r="B7" s="88" t="s">
        <v>2</v>
      </c>
      <c r="C7" s="89" t="s">
        <v>1544</v>
      </c>
      <c r="D7" s="90" t="s">
        <v>348</v>
      </c>
      <c r="E7" s="90">
        <v>4563794</v>
      </c>
      <c r="F7" s="230">
        <v>0</v>
      </c>
      <c r="H7" s="9"/>
      <c r="I7" s="53"/>
      <c r="J7" s="9"/>
    </row>
    <row r="8" spans="2:10">
      <c r="B8" s="81" t="s">
        <v>4</v>
      </c>
      <c r="C8" s="83" t="s">
        <v>792</v>
      </c>
      <c r="D8" s="45" t="s">
        <v>348</v>
      </c>
      <c r="E8" s="45">
        <v>5118603</v>
      </c>
      <c r="F8" s="230">
        <v>0</v>
      </c>
      <c r="H8" s="9"/>
      <c r="I8" s="53"/>
      <c r="J8" s="9"/>
    </row>
    <row r="9" spans="2:10">
      <c r="B9" s="81" t="s">
        <v>6</v>
      </c>
      <c r="C9" s="83" t="s">
        <v>1545</v>
      </c>
      <c r="D9" s="45" t="s">
        <v>348</v>
      </c>
      <c r="E9" s="45">
        <v>2151154</v>
      </c>
      <c r="F9" s="230">
        <v>0</v>
      </c>
      <c r="H9" s="9"/>
      <c r="I9" s="53"/>
      <c r="J9" s="9"/>
    </row>
    <row r="10" spans="2:10">
      <c r="B10" s="81" t="s">
        <v>8</v>
      </c>
      <c r="C10" s="83" t="s">
        <v>1546</v>
      </c>
      <c r="D10" s="45" t="s">
        <v>348</v>
      </c>
      <c r="E10" s="45">
        <v>6352464</v>
      </c>
      <c r="F10" s="230">
        <v>0</v>
      </c>
      <c r="H10" s="9"/>
      <c r="I10" s="53"/>
      <c r="J10" s="9"/>
    </row>
    <row r="11" spans="2:10">
      <c r="B11" s="81" t="s">
        <v>10</v>
      </c>
      <c r="C11" s="83" t="s">
        <v>1547</v>
      </c>
      <c r="D11" s="45" t="s">
        <v>348</v>
      </c>
      <c r="E11" s="45">
        <v>6223427</v>
      </c>
      <c r="F11" s="230">
        <v>0</v>
      </c>
      <c r="H11" s="9"/>
      <c r="I11" s="53"/>
      <c r="J11" s="9"/>
    </row>
    <row r="12" spans="2:10">
      <c r="B12" s="81" t="s">
        <v>12</v>
      </c>
      <c r="C12" s="83" t="s">
        <v>1548</v>
      </c>
      <c r="D12" s="45" t="s">
        <v>348</v>
      </c>
      <c r="E12" s="45">
        <v>6442064</v>
      </c>
      <c r="F12" s="230">
        <v>0</v>
      </c>
      <c r="H12" s="9"/>
      <c r="I12" s="53"/>
      <c r="J12" s="9"/>
    </row>
    <row r="13" spans="2:10">
      <c r="B13" s="81" t="s">
        <v>14</v>
      </c>
      <c r="C13" s="83" t="s">
        <v>1549</v>
      </c>
      <c r="D13" s="45" t="s">
        <v>348</v>
      </c>
      <c r="E13" s="45">
        <v>6448194</v>
      </c>
      <c r="F13" s="230">
        <v>0</v>
      </c>
      <c r="H13" s="9"/>
      <c r="I13" s="53"/>
      <c r="J13" s="9"/>
    </row>
    <row r="14" spans="2:10">
      <c r="B14" s="81" t="s">
        <v>16</v>
      </c>
      <c r="C14" s="83" t="s">
        <v>1099</v>
      </c>
      <c r="D14" s="45" t="s">
        <v>348</v>
      </c>
      <c r="E14" s="45">
        <v>6536409</v>
      </c>
      <c r="F14" s="230">
        <v>0</v>
      </c>
      <c r="H14" s="9"/>
      <c r="I14" s="53"/>
      <c r="J14" s="9"/>
    </row>
    <row r="15" spans="2:10">
      <c r="B15" s="81" t="s">
        <v>18</v>
      </c>
      <c r="C15" s="83" t="s">
        <v>1550</v>
      </c>
      <c r="D15" s="45" t="s">
        <v>348</v>
      </c>
      <c r="E15" s="45">
        <v>6500714</v>
      </c>
      <c r="F15" s="230">
        <v>0</v>
      </c>
      <c r="H15" s="9"/>
      <c r="I15" s="53"/>
      <c r="J15" s="9"/>
    </row>
    <row r="16" spans="2:10">
      <c r="B16" s="81" t="s">
        <v>20</v>
      </c>
      <c r="C16" s="83" t="s">
        <v>1551</v>
      </c>
      <c r="D16" s="45" t="s">
        <v>348</v>
      </c>
      <c r="E16" s="45">
        <v>4564561</v>
      </c>
      <c r="F16" s="230">
        <v>0</v>
      </c>
      <c r="H16" s="9"/>
      <c r="I16" s="53"/>
      <c r="J16" s="9"/>
    </row>
    <row r="17" spans="2:10">
      <c r="B17" s="81" t="s">
        <v>22</v>
      </c>
      <c r="C17" s="83" t="s">
        <v>376</v>
      </c>
      <c r="D17" s="45" t="s">
        <v>348</v>
      </c>
      <c r="E17" s="45">
        <v>6439969</v>
      </c>
      <c r="F17" s="230">
        <v>0</v>
      </c>
      <c r="H17" s="9"/>
      <c r="I17" s="53"/>
      <c r="J17" s="9"/>
    </row>
    <row r="18" spans="2:10">
      <c r="B18" s="81" t="s">
        <v>24</v>
      </c>
      <c r="C18" s="83" t="s">
        <v>1552</v>
      </c>
      <c r="D18" s="45" t="s">
        <v>348</v>
      </c>
      <c r="E18" s="45">
        <v>6442021</v>
      </c>
      <c r="F18" s="230">
        <v>0</v>
      </c>
      <c r="H18" s="9"/>
      <c r="I18" s="53"/>
      <c r="J18" s="9"/>
    </row>
    <row r="19" spans="2:10">
      <c r="B19" s="81" t="s">
        <v>26</v>
      </c>
      <c r="C19" s="83" t="s">
        <v>1553</v>
      </c>
      <c r="D19" s="45" t="s">
        <v>348</v>
      </c>
      <c r="E19" s="45">
        <v>6442048</v>
      </c>
      <c r="F19" s="230">
        <v>0</v>
      </c>
      <c r="H19" s="9"/>
      <c r="I19" s="53"/>
      <c r="J19" s="9"/>
    </row>
    <row r="20" spans="2:10">
      <c r="B20" s="81" t="s">
        <v>28</v>
      </c>
      <c r="C20" s="83" t="s">
        <v>1554</v>
      </c>
      <c r="D20" s="45" t="s">
        <v>348</v>
      </c>
      <c r="E20" s="45">
        <v>2112310</v>
      </c>
      <c r="F20" s="230">
        <v>0</v>
      </c>
      <c r="H20" s="9"/>
      <c r="I20" s="53"/>
      <c r="J20" s="9"/>
    </row>
    <row r="21" spans="2:10">
      <c r="B21" s="81" t="s">
        <v>30</v>
      </c>
      <c r="C21" s="84" t="s">
        <v>768</v>
      </c>
      <c r="D21" s="46" t="s">
        <v>348</v>
      </c>
      <c r="E21" s="46">
        <v>4163079</v>
      </c>
      <c r="F21" s="230">
        <v>0</v>
      </c>
      <c r="H21" s="9"/>
      <c r="I21" s="53"/>
      <c r="J21" s="9"/>
    </row>
    <row r="22" spans="2:10">
      <c r="B22" s="81" t="s">
        <v>32</v>
      </c>
      <c r="C22" s="84" t="s">
        <v>1551</v>
      </c>
      <c r="D22" s="46" t="s">
        <v>348</v>
      </c>
      <c r="E22" s="46">
        <v>2067439</v>
      </c>
      <c r="F22" s="230">
        <v>0</v>
      </c>
      <c r="H22" s="9"/>
      <c r="I22" s="53"/>
      <c r="J22" s="9"/>
    </row>
    <row r="23" spans="2:10">
      <c r="B23" s="81" t="s">
        <v>34</v>
      </c>
      <c r="C23" s="84" t="s">
        <v>1555</v>
      </c>
      <c r="D23" s="46" t="s">
        <v>348</v>
      </c>
      <c r="E23" s="46">
        <v>6459188</v>
      </c>
      <c r="F23" s="230">
        <v>0</v>
      </c>
      <c r="H23" s="9"/>
      <c r="I23" s="53"/>
      <c r="J23" s="9"/>
    </row>
    <row r="24" spans="2:10">
      <c r="B24" s="81" t="s">
        <v>36</v>
      </c>
      <c r="C24" s="84" t="s">
        <v>1551</v>
      </c>
      <c r="D24" s="46" t="s">
        <v>348</v>
      </c>
      <c r="E24" s="46">
        <v>2067293</v>
      </c>
      <c r="F24" s="230">
        <v>0</v>
      </c>
      <c r="H24" s="9"/>
      <c r="I24" s="53"/>
      <c r="J24" s="9"/>
    </row>
    <row r="25" spans="2:10">
      <c r="B25" s="81" t="s">
        <v>38</v>
      </c>
      <c r="C25" s="84" t="s">
        <v>1556</v>
      </c>
      <c r="D25" s="46" t="s">
        <v>348</v>
      </c>
      <c r="E25" s="46">
        <v>2442337</v>
      </c>
      <c r="F25" s="230">
        <v>0</v>
      </c>
      <c r="H25" s="9"/>
      <c r="I25" s="53"/>
      <c r="J25" s="9"/>
    </row>
    <row r="26" spans="2:10">
      <c r="B26" s="81" t="s">
        <v>40</v>
      </c>
      <c r="C26" s="84" t="s">
        <v>1557</v>
      </c>
      <c r="D26" s="46" t="s">
        <v>348</v>
      </c>
      <c r="E26" s="46">
        <v>2156113</v>
      </c>
      <c r="F26" s="230">
        <v>0</v>
      </c>
      <c r="H26" s="9"/>
      <c r="I26" s="53"/>
      <c r="J26" s="9"/>
    </row>
    <row r="27" spans="2:10">
      <c r="B27" s="81" t="s">
        <v>42</v>
      </c>
      <c r="C27" s="84" t="s">
        <v>1558</v>
      </c>
      <c r="D27" s="46" t="s">
        <v>348</v>
      </c>
      <c r="E27" s="46">
        <v>2310104</v>
      </c>
      <c r="F27" s="230">
        <v>0</v>
      </c>
      <c r="H27" s="9"/>
      <c r="I27" s="53"/>
      <c r="J27" s="9"/>
    </row>
    <row r="28" spans="2:10">
      <c r="B28" s="81" t="s">
        <v>44</v>
      </c>
      <c r="C28" s="84" t="s">
        <v>1559</v>
      </c>
      <c r="D28" s="46" t="s">
        <v>348</v>
      </c>
      <c r="E28" s="46">
        <v>6269575</v>
      </c>
      <c r="F28" s="230">
        <v>0</v>
      </c>
      <c r="H28" s="9"/>
      <c r="I28" s="53"/>
      <c r="J28" s="9"/>
    </row>
    <row r="29" spans="2:10">
      <c r="B29" s="81" t="s">
        <v>46</v>
      </c>
      <c r="C29" s="84" t="s">
        <v>1560</v>
      </c>
      <c r="D29" s="46" t="s">
        <v>348</v>
      </c>
      <c r="E29" s="46">
        <v>5118883</v>
      </c>
      <c r="F29" s="230">
        <v>0</v>
      </c>
      <c r="H29" s="9"/>
      <c r="I29" s="53"/>
      <c r="J29" s="9"/>
    </row>
    <row r="30" spans="2:10">
      <c r="B30" s="81" t="s">
        <v>48</v>
      </c>
      <c r="C30" s="84" t="s">
        <v>1561</v>
      </c>
      <c r="D30" s="46" t="s">
        <v>348</v>
      </c>
      <c r="E30" s="46">
        <v>5118913</v>
      </c>
      <c r="F30" s="230">
        <v>0</v>
      </c>
      <c r="H30" s="9"/>
      <c r="I30" s="53"/>
      <c r="J30" s="9"/>
    </row>
    <row r="31" spans="2:10">
      <c r="B31" s="81" t="s">
        <v>50</v>
      </c>
      <c r="C31" s="84" t="s">
        <v>1008</v>
      </c>
      <c r="D31" s="46" t="s">
        <v>348</v>
      </c>
      <c r="E31" s="46">
        <v>2107589</v>
      </c>
      <c r="F31" s="230">
        <v>0</v>
      </c>
      <c r="H31" s="9"/>
      <c r="I31" s="53"/>
      <c r="J31" s="9"/>
    </row>
    <row r="32" spans="2:10">
      <c r="B32" s="81" t="s">
        <v>52</v>
      </c>
      <c r="C32" s="84" t="s">
        <v>1008</v>
      </c>
      <c r="D32" s="46" t="s">
        <v>348</v>
      </c>
      <c r="E32" s="46">
        <v>2109581</v>
      </c>
      <c r="F32" s="230">
        <v>0</v>
      </c>
      <c r="H32" s="9"/>
      <c r="I32" s="53"/>
      <c r="J32" s="9"/>
    </row>
    <row r="33" spans="2:11">
      <c r="B33" s="81" t="s">
        <v>54</v>
      </c>
      <c r="C33" s="84" t="s">
        <v>1008</v>
      </c>
      <c r="D33" s="46" t="s">
        <v>348</v>
      </c>
      <c r="E33" s="46">
        <v>2108801</v>
      </c>
      <c r="F33" s="230">
        <v>0</v>
      </c>
      <c r="H33" s="9"/>
      <c r="I33" s="53"/>
      <c r="J33" s="9"/>
    </row>
    <row r="34" spans="2:11">
      <c r="B34" s="81" t="s">
        <v>56</v>
      </c>
      <c r="C34" s="84" t="s">
        <v>1008</v>
      </c>
      <c r="D34" s="46" t="s">
        <v>348</v>
      </c>
      <c r="E34" s="46">
        <v>2108518</v>
      </c>
      <c r="F34" s="230">
        <v>0</v>
      </c>
      <c r="H34" s="9"/>
      <c r="I34" s="53"/>
      <c r="J34" s="9"/>
    </row>
    <row r="35" spans="2:11">
      <c r="B35" s="81" t="s">
        <v>58</v>
      </c>
      <c r="C35" s="84" t="s">
        <v>1008</v>
      </c>
      <c r="D35" s="46" t="s">
        <v>348</v>
      </c>
      <c r="E35" s="46">
        <v>2108089</v>
      </c>
      <c r="F35" s="230">
        <v>0</v>
      </c>
      <c r="H35" s="9"/>
      <c r="I35" s="53"/>
      <c r="J35" s="9"/>
    </row>
    <row r="36" spans="2:11">
      <c r="B36" s="81" t="s">
        <v>60</v>
      </c>
      <c r="C36" s="84" t="s">
        <v>1008</v>
      </c>
      <c r="D36" s="46" t="s">
        <v>348</v>
      </c>
      <c r="E36" s="46">
        <v>2108712</v>
      </c>
      <c r="F36" s="230">
        <v>0</v>
      </c>
      <c r="H36" s="9"/>
      <c r="I36" s="53"/>
      <c r="J36" s="9"/>
    </row>
    <row r="37" spans="2:11">
      <c r="B37" s="81" t="s">
        <v>62</v>
      </c>
      <c r="C37" s="84" t="s">
        <v>1008</v>
      </c>
      <c r="D37" s="46" t="s">
        <v>348</v>
      </c>
      <c r="E37" s="46">
        <v>2115425</v>
      </c>
      <c r="F37" s="230">
        <v>0</v>
      </c>
      <c r="H37" s="9"/>
      <c r="I37" s="53"/>
      <c r="J37" s="9"/>
    </row>
    <row r="38" spans="2:11">
      <c r="B38" s="81" t="s">
        <v>64</v>
      </c>
      <c r="C38" s="84" t="s">
        <v>1008</v>
      </c>
      <c r="D38" s="46" t="s">
        <v>348</v>
      </c>
      <c r="E38" s="46">
        <v>2108054</v>
      </c>
      <c r="F38" s="230">
        <v>0</v>
      </c>
      <c r="H38" s="9"/>
      <c r="I38" s="53"/>
      <c r="J38" s="9"/>
    </row>
    <row r="39" spans="2:11">
      <c r="B39" s="81" t="s">
        <v>66</v>
      </c>
      <c r="C39" s="84" t="s">
        <v>1562</v>
      </c>
      <c r="D39" s="46" t="s">
        <v>348</v>
      </c>
      <c r="E39" s="46">
        <v>2115433</v>
      </c>
      <c r="F39" s="230">
        <v>0</v>
      </c>
      <c r="H39" s="9"/>
      <c r="I39" s="53"/>
      <c r="J39" s="9"/>
    </row>
    <row r="40" spans="2:11">
      <c r="B40" s="81" t="s">
        <v>68</v>
      </c>
      <c r="C40" s="84" t="s">
        <v>1563</v>
      </c>
      <c r="D40" s="46" t="s">
        <v>348</v>
      </c>
      <c r="E40" s="46">
        <v>6109446</v>
      </c>
      <c r="F40" s="230">
        <v>0</v>
      </c>
      <c r="H40" s="9"/>
      <c r="I40" s="53"/>
      <c r="J40" s="9"/>
    </row>
    <row r="41" spans="2:11">
      <c r="B41" s="81" t="s">
        <v>70</v>
      </c>
      <c r="C41" s="84" t="s">
        <v>1564</v>
      </c>
      <c r="D41" s="46" t="s">
        <v>348</v>
      </c>
      <c r="E41" s="46">
        <v>6427685</v>
      </c>
      <c r="F41" s="230">
        <v>0</v>
      </c>
      <c r="H41" s="9"/>
      <c r="I41" s="53"/>
      <c r="J41" s="9"/>
    </row>
    <row r="42" spans="2:11">
      <c r="B42" s="81" t="s">
        <v>72</v>
      </c>
      <c r="C42" s="84" t="s">
        <v>1565</v>
      </c>
      <c r="D42" s="46" t="s">
        <v>348</v>
      </c>
      <c r="E42" s="46">
        <v>6378455</v>
      </c>
      <c r="F42" s="230">
        <v>0</v>
      </c>
      <c r="H42" s="9"/>
      <c r="I42" s="53"/>
      <c r="J42" s="9"/>
    </row>
    <row r="43" spans="2:11">
      <c r="B43" s="81" t="s">
        <v>74</v>
      </c>
      <c r="C43" s="84" t="s">
        <v>992</v>
      </c>
      <c r="D43" s="46" t="s">
        <v>348</v>
      </c>
      <c r="E43" s="46">
        <v>6264921</v>
      </c>
      <c r="F43" s="230">
        <v>0</v>
      </c>
      <c r="H43" s="9"/>
      <c r="I43" s="53"/>
      <c r="J43" s="9"/>
    </row>
    <row r="44" spans="2:11">
      <c r="B44" s="81" t="s">
        <v>76</v>
      </c>
      <c r="C44" s="84" t="s">
        <v>376</v>
      </c>
      <c r="D44" s="46" t="s">
        <v>348</v>
      </c>
      <c r="E44" s="46">
        <v>6556663</v>
      </c>
      <c r="F44" s="230">
        <v>0</v>
      </c>
      <c r="H44" s="9"/>
      <c r="I44" s="53"/>
      <c r="J44" s="9"/>
    </row>
    <row r="45" spans="2:11">
      <c r="B45" s="81" t="s">
        <v>78</v>
      </c>
      <c r="C45" s="84" t="s">
        <v>376</v>
      </c>
      <c r="D45" s="46" t="s">
        <v>348</v>
      </c>
      <c r="E45" s="46">
        <v>6566103</v>
      </c>
      <c r="F45" s="230">
        <v>0</v>
      </c>
      <c r="H45" s="9"/>
      <c r="I45" s="53"/>
      <c r="J45" s="9"/>
    </row>
    <row r="46" spans="2:11">
      <c r="B46" s="81" t="s">
        <v>80</v>
      </c>
      <c r="C46" s="84" t="s">
        <v>1566</v>
      </c>
      <c r="D46" s="46" t="s">
        <v>348</v>
      </c>
      <c r="E46" s="46">
        <v>6483291</v>
      </c>
      <c r="F46" s="230">
        <v>0</v>
      </c>
      <c r="H46" s="9"/>
      <c r="I46" s="53"/>
      <c r="J46" s="9"/>
    </row>
    <row r="47" spans="2:11" ht="15" thickBot="1">
      <c r="B47" s="82" t="s">
        <v>82</v>
      </c>
      <c r="C47" s="85" t="s">
        <v>1567</v>
      </c>
      <c r="D47" s="50" t="s">
        <v>348</v>
      </c>
      <c r="E47" s="50">
        <v>6483305</v>
      </c>
      <c r="F47" s="230">
        <v>0</v>
      </c>
      <c r="H47" s="9"/>
      <c r="I47" s="53"/>
      <c r="J47" s="9"/>
      <c r="K47" s="5"/>
    </row>
    <row r="48" spans="2:11" ht="15" thickBot="1">
      <c r="B48" s="87"/>
      <c r="C48" s="60"/>
      <c r="D48" s="371" t="s">
        <v>3209</v>
      </c>
      <c r="E48" s="372"/>
      <c r="F48" s="146">
        <f>SUM(F7:F47)</f>
        <v>0</v>
      </c>
      <c r="G48" s="86"/>
      <c r="H48" s="86"/>
      <c r="I48" s="86"/>
      <c r="J48" s="86"/>
      <c r="K48" s="5"/>
    </row>
    <row r="49" spans="2:11" ht="15" thickBot="1">
      <c r="G49" s="64"/>
      <c r="H49" s="9"/>
      <c r="I49" s="53"/>
      <c r="J49" s="9"/>
      <c r="K49" s="5"/>
    </row>
    <row r="50" spans="2:11" ht="15" thickBot="1">
      <c r="B50" s="51" t="s">
        <v>754</v>
      </c>
      <c r="C50" s="369" t="s">
        <v>1842</v>
      </c>
      <c r="D50" s="369"/>
      <c r="E50" s="370"/>
      <c r="G50" s="64"/>
      <c r="H50" s="9"/>
      <c r="I50" s="53"/>
      <c r="J50" s="9"/>
    </row>
    <row r="51" spans="2:11" ht="15" thickBot="1">
      <c r="B51" s="47" t="s">
        <v>3212</v>
      </c>
      <c r="C51" s="240" t="s">
        <v>1568</v>
      </c>
      <c r="D51" s="236" t="s">
        <v>348</v>
      </c>
      <c r="E51" s="48">
        <v>6512038</v>
      </c>
      <c r="F51" s="147">
        <v>0</v>
      </c>
      <c r="G51" s="64"/>
      <c r="H51" s="9"/>
      <c r="I51" s="53"/>
      <c r="J51" s="9"/>
    </row>
    <row r="52" spans="2:11" ht="15" thickBot="1">
      <c r="B52" s="49" t="s">
        <v>3213</v>
      </c>
      <c r="C52" s="241" t="s">
        <v>1569</v>
      </c>
      <c r="D52" s="237" t="s">
        <v>348</v>
      </c>
      <c r="E52" s="45">
        <v>1720007</v>
      </c>
      <c r="F52" s="147">
        <v>0</v>
      </c>
      <c r="G52" s="64"/>
      <c r="H52" s="9"/>
      <c r="I52" s="53"/>
      <c r="J52" s="9"/>
    </row>
    <row r="53" spans="2:11" ht="15" thickBot="1">
      <c r="B53" s="49" t="s">
        <v>3214</v>
      </c>
      <c r="C53" s="241" t="s">
        <v>1570</v>
      </c>
      <c r="D53" s="237" t="s">
        <v>348</v>
      </c>
      <c r="E53" s="45">
        <v>3759059</v>
      </c>
      <c r="F53" s="147">
        <v>0</v>
      </c>
      <c r="G53" s="64"/>
      <c r="H53" s="9"/>
      <c r="I53" s="53"/>
      <c r="J53" s="9"/>
    </row>
    <row r="54" spans="2:11" ht="15" thickBot="1">
      <c r="B54" s="49" t="s">
        <v>3215</v>
      </c>
      <c r="C54" s="241" t="s">
        <v>1005</v>
      </c>
      <c r="D54" s="237" t="s">
        <v>348</v>
      </c>
      <c r="E54" s="45">
        <v>2442507</v>
      </c>
      <c r="F54" s="147">
        <v>0</v>
      </c>
      <c r="G54" s="64"/>
      <c r="H54" s="9"/>
      <c r="I54" s="53"/>
      <c r="J54" s="9"/>
    </row>
    <row r="55" spans="2:11" ht="15" thickBot="1">
      <c r="B55" s="49" t="s">
        <v>3216</v>
      </c>
      <c r="C55" s="242" t="s">
        <v>1674</v>
      </c>
      <c r="D55" s="238" t="s">
        <v>225</v>
      </c>
      <c r="E55" s="104">
        <v>2164299</v>
      </c>
      <c r="F55" s="147">
        <v>0</v>
      </c>
      <c r="G55" s="64"/>
      <c r="H55" s="9"/>
      <c r="I55" s="53"/>
      <c r="J55" s="9"/>
    </row>
    <row r="56" spans="2:11" ht="15" thickBot="1">
      <c r="B56" s="49" t="s">
        <v>3217</v>
      </c>
      <c r="C56" s="242" t="s">
        <v>1628</v>
      </c>
      <c r="D56" s="238" t="s">
        <v>225</v>
      </c>
      <c r="E56" s="104">
        <v>2164302</v>
      </c>
      <c r="F56" s="147">
        <v>0</v>
      </c>
      <c r="G56" s="64"/>
      <c r="H56" s="9"/>
      <c r="I56" s="53"/>
      <c r="J56" s="9"/>
    </row>
    <row r="57" spans="2:11" ht="15" thickBot="1">
      <c r="B57" s="49" t="s">
        <v>3218</v>
      </c>
      <c r="C57" s="241" t="s">
        <v>1571</v>
      </c>
      <c r="D57" s="237" t="s">
        <v>225</v>
      </c>
      <c r="E57" s="45">
        <v>4563824</v>
      </c>
      <c r="F57" s="147">
        <v>0</v>
      </c>
      <c r="G57" s="64"/>
      <c r="H57" s="9"/>
      <c r="I57" s="53"/>
      <c r="J57" s="9"/>
    </row>
    <row r="58" spans="2:11" ht="15" thickBot="1">
      <c r="B58" s="49" t="s">
        <v>3219</v>
      </c>
      <c r="C58" s="241" t="s">
        <v>1551</v>
      </c>
      <c r="D58" s="237" t="s">
        <v>348</v>
      </c>
      <c r="E58" s="45">
        <v>2067374</v>
      </c>
      <c r="F58" s="147">
        <v>0</v>
      </c>
      <c r="G58" s="64"/>
      <c r="H58" s="9"/>
      <c r="I58" s="53"/>
      <c r="J58" s="9"/>
    </row>
    <row r="59" spans="2:11" ht="15" thickBot="1">
      <c r="B59" s="49" t="s">
        <v>3220</v>
      </c>
      <c r="C59" s="241" t="s">
        <v>1551</v>
      </c>
      <c r="D59" s="237" t="s">
        <v>348</v>
      </c>
      <c r="E59" s="45">
        <v>2067366</v>
      </c>
      <c r="F59" s="147">
        <v>0</v>
      </c>
      <c r="G59" s="64"/>
      <c r="H59" s="9"/>
      <c r="I59" s="53"/>
      <c r="J59" s="9"/>
    </row>
    <row r="60" spans="2:11" ht="15" thickBot="1">
      <c r="B60" s="49" t="s">
        <v>3221</v>
      </c>
      <c r="C60" s="241" t="s">
        <v>1544</v>
      </c>
      <c r="D60" s="237" t="s">
        <v>225</v>
      </c>
      <c r="E60" s="45">
        <v>4563786</v>
      </c>
      <c r="F60" s="147">
        <v>0</v>
      </c>
      <c r="G60" s="64"/>
      <c r="H60" s="9"/>
      <c r="I60" s="53"/>
      <c r="J60" s="9"/>
    </row>
    <row r="61" spans="2:11" ht="15" thickBot="1">
      <c r="B61" s="49" t="s">
        <v>3222</v>
      </c>
      <c r="C61" s="241" t="s">
        <v>406</v>
      </c>
      <c r="D61" s="237" t="s">
        <v>348</v>
      </c>
      <c r="E61" s="45">
        <v>4563808</v>
      </c>
      <c r="F61" s="147">
        <v>0</v>
      </c>
      <c r="G61" s="64"/>
      <c r="H61" s="9"/>
      <c r="I61" s="53"/>
      <c r="J61" s="9"/>
    </row>
    <row r="62" spans="2:11" ht="15" thickBot="1">
      <c r="B62" s="49" t="s">
        <v>3223</v>
      </c>
      <c r="C62" s="241" t="s">
        <v>454</v>
      </c>
      <c r="D62" s="237" t="s">
        <v>348</v>
      </c>
      <c r="E62" s="45">
        <v>4500776</v>
      </c>
      <c r="F62" s="147">
        <v>0</v>
      </c>
      <c r="G62" s="64"/>
      <c r="H62" s="9"/>
      <c r="I62" s="53"/>
      <c r="J62" s="9"/>
    </row>
    <row r="63" spans="2:11" ht="15" thickBot="1">
      <c r="B63" s="49" t="s">
        <v>3224</v>
      </c>
      <c r="C63" s="241" t="s">
        <v>1179</v>
      </c>
      <c r="D63" s="237" t="s">
        <v>348</v>
      </c>
      <c r="E63" s="45">
        <v>3757161</v>
      </c>
      <c r="F63" s="147">
        <v>0</v>
      </c>
      <c r="G63" s="64"/>
      <c r="H63" s="9"/>
      <c r="I63" s="53"/>
      <c r="J63" s="9"/>
    </row>
    <row r="64" spans="2:11" ht="15" thickBot="1">
      <c r="B64" s="49" t="s">
        <v>3225</v>
      </c>
      <c r="C64" s="241" t="s">
        <v>1572</v>
      </c>
      <c r="D64" s="237" t="s">
        <v>348</v>
      </c>
      <c r="E64" s="45">
        <v>4158644</v>
      </c>
      <c r="F64" s="147">
        <v>0</v>
      </c>
      <c r="G64" s="64"/>
      <c r="H64" s="9"/>
      <c r="I64" s="53"/>
      <c r="J64" s="9"/>
    </row>
    <row r="65" spans="2:10" ht="15" thickBot="1">
      <c r="B65" s="49" t="s">
        <v>3226</v>
      </c>
      <c r="C65" s="241" t="s">
        <v>1573</v>
      </c>
      <c r="D65" s="237" t="s">
        <v>348</v>
      </c>
      <c r="E65" s="45">
        <v>2161346</v>
      </c>
      <c r="F65" s="147">
        <v>0</v>
      </c>
      <c r="G65" s="64"/>
      <c r="H65" s="9"/>
      <c r="I65" s="53"/>
      <c r="J65" s="9"/>
    </row>
    <row r="66" spans="2:10" ht="15" thickBot="1">
      <c r="B66" s="49" t="s">
        <v>3227</v>
      </c>
      <c r="C66" s="241" t="s">
        <v>1574</v>
      </c>
      <c r="D66" s="237" t="s">
        <v>348</v>
      </c>
      <c r="E66" s="45">
        <v>2110997</v>
      </c>
      <c r="F66" s="147">
        <v>0</v>
      </c>
      <c r="G66" s="64"/>
      <c r="H66" s="9"/>
      <c r="I66" s="53"/>
      <c r="J66" s="9"/>
    </row>
    <row r="67" spans="2:10" ht="15" thickBot="1">
      <c r="B67" s="49" t="s">
        <v>3228</v>
      </c>
      <c r="C67" s="241" t="s">
        <v>629</v>
      </c>
      <c r="D67" s="237" t="s">
        <v>348</v>
      </c>
      <c r="E67" s="45">
        <v>2161354</v>
      </c>
      <c r="F67" s="147">
        <v>0</v>
      </c>
      <c r="G67" s="64"/>
      <c r="H67" s="9"/>
      <c r="I67" s="53"/>
      <c r="J67" s="9"/>
    </row>
    <row r="68" spans="2:10" ht="15" thickBot="1">
      <c r="B68" s="49" t="s">
        <v>3229</v>
      </c>
      <c r="C68" s="241" t="s">
        <v>1575</v>
      </c>
      <c r="D68" s="237" t="s">
        <v>348</v>
      </c>
      <c r="E68" s="45">
        <v>2130157</v>
      </c>
      <c r="F68" s="147">
        <v>0</v>
      </c>
      <c r="G68" s="64"/>
      <c r="H68" s="9"/>
      <c r="I68" s="53"/>
      <c r="J68" s="9"/>
    </row>
    <row r="69" spans="2:10" ht="15" thickBot="1">
      <c r="B69" s="49" t="s">
        <v>3230</v>
      </c>
      <c r="C69" s="241" t="s">
        <v>569</v>
      </c>
      <c r="D69" s="237" t="s">
        <v>348</v>
      </c>
      <c r="E69" s="45">
        <v>4563778</v>
      </c>
      <c r="F69" s="147">
        <v>0</v>
      </c>
      <c r="G69" s="64"/>
      <c r="H69" s="9"/>
      <c r="I69" s="53"/>
      <c r="J69" s="9"/>
    </row>
    <row r="70" spans="2:10" ht="15" thickBot="1">
      <c r="B70" s="49" t="s">
        <v>3231</v>
      </c>
      <c r="C70" s="241" t="s">
        <v>1576</v>
      </c>
      <c r="D70" s="237" t="s">
        <v>348</v>
      </c>
      <c r="E70" s="45">
        <v>4563905</v>
      </c>
      <c r="F70" s="147">
        <v>0</v>
      </c>
      <c r="G70" s="64"/>
      <c r="H70" s="9"/>
      <c r="I70" s="53"/>
      <c r="J70" s="9"/>
    </row>
    <row r="71" spans="2:10" ht="15" thickBot="1">
      <c r="B71" s="49" t="s">
        <v>3232</v>
      </c>
      <c r="C71" s="241" t="s">
        <v>380</v>
      </c>
      <c r="D71" s="237" t="s">
        <v>348</v>
      </c>
      <c r="E71" s="45">
        <v>4572971</v>
      </c>
      <c r="F71" s="147">
        <v>0</v>
      </c>
      <c r="G71" s="64"/>
      <c r="H71" s="9"/>
      <c r="I71" s="53"/>
      <c r="J71" s="9"/>
    </row>
    <row r="72" spans="2:10" ht="15" thickBot="1">
      <c r="B72" s="49" t="s">
        <v>3233</v>
      </c>
      <c r="C72" s="241" t="s">
        <v>1577</v>
      </c>
      <c r="D72" s="237" t="s">
        <v>348</v>
      </c>
      <c r="E72" s="45">
        <v>2442515</v>
      </c>
      <c r="F72" s="147">
        <v>0</v>
      </c>
      <c r="G72" s="64"/>
      <c r="H72" s="9"/>
      <c r="I72" s="53"/>
      <c r="J72" s="9"/>
    </row>
    <row r="73" spans="2:10" ht="15" thickBot="1">
      <c r="B73" s="49" t="s">
        <v>3234</v>
      </c>
      <c r="C73" s="241" t="s">
        <v>1578</v>
      </c>
      <c r="D73" s="237" t="s">
        <v>348</v>
      </c>
      <c r="E73" s="45">
        <v>2151707</v>
      </c>
      <c r="F73" s="147">
        <v>0</v>
      </c>
      <c r="G73" s="64"/>
      <c r="H73" s="9"/>
      <c r="I73" s="53"/>
      <c r="J73" s="9"/>
    </row>
    <row r="74" spans="2:10" ht="15" thickBot="1">
      <c r="B74" s="49" t="s">
        <v>3235</v>
      </c>
      <c r="C74" s="241" t="s">
        <v>1579</v>
      </c>
      <c r="D74" s="237" t="s">
        <v>348</v>
      </c>
      <c r="E74" s="45">
        <v>2150697</v>
      </c>
      <c r="F74" s="147">
        <v>0</v>
      </c>
      <c r="G74" s="64"/>
      <c r="H74" s="9"/>
      <c r="I74" s="53"/>
      <c r="J74" s="9"/>
    </row>
    <row r="75" spans="2:10" ht="15" thickBot="1">
      <c r="B75" s="49" t="s">
        <v>3236</v>
      </c>
      <c r="C75" s="241" t="s">
        <v>1013</v>
      </c>
      <c r="D75" s="237" t="s">
        <v>348</v>
      </c>
      <c r="E75" s="45">
        <v>4566998</v>
      </c>
      <c r="F75" s="147">
        <v>0</v>
      </c>
      <c r="G75" s="64"/>
      <c r="H75" s="9"/>
      <c r="I75" s="53"/>
      <c r="J75" s="9"/>
    </row>
    <row r="76" spans="2:10" ht="15" thickBot="1">
      <c r="B76" s="49" t="s">
        <v>3237</v>
      </c>
      <c r="C76" s="241" t="s">
        <v>1580</v>
      </c>
      <c r="D76" s="237" t="s">
        <v>348</v>
      </c>
      <c r="E76" s="45">
        <v>2150042</v>
      </c>
      <c r="F76" s="147">
        <v>0</v>
      </c>
      <c r="G76" s="64"/>
      <c r="H76" s="9"/>
      <c r="I76" s="53"/>
      <c r="J76" s="9"/>
    </row>
    <row r="77" spans="2:10" ht="15" thickBot="1">
      <c r="B77" s="49" t="s">
        <v>3238</v>
      </c>
      <c r="C77" s="241" t="s">
        <v>1581</v>
      </c>
      <c r="D77" s="237" t="s">
        <v>348</v>
      </c>
      <c r="E77" s="45">
        <v>4568575</v>
      </c>
      <c r="F77" s="147">
        <v>0</v>
      </c>
      <c r="G77" s="64"/>
      <c r="H77" s="9"/>
      <c r="I77" s="53"/>
      <c r="J77" s="9"/>
    </row>
    <row r="78" spans="2:10" ht="15" thickBot="1">
      <c r="B78" s="49" t="s">
        <v>3239</v>
      </c>
      <c r="C78" s="241" t="s">
        <v>1581</v>
      </c>
      <c r="D78" s="237" t="s">
        <v>348</v>
      </c>
      <c r="E78" s="45">
        <v>4568567</v>
      </c>
      <c r="F78" s="147">
        <v>0</v>
      </c>
      <c r="G78" s="64"/>
      <c r="H78" s="9"/>
      <c r="I78" s="53"/>
      <c r="J78" s="9"/>
    </row>
    <row r="79" spans="2:10" ht="15" thickBot="1">
      <c r="B79" s="49" t="s">
        <v>3240</v>
      </c>
      <c r="C79" s="241" t="s">
        <v>956</v>
      </c>
      <c r="D79" s="237" t="s">
        <v>348</v>
      </c>
      <c r="E79" s="45">
        <v>2110989</v>
      </c>
      <c r="F79" s="147">
        <v>0</v>
      </c>
      <c r="G79" s="64"/>
      <c r="H79" s="9"/>
      <c r="I79" s="53"/>
      <c r="J79" s="9"/>
    </row>
    <row r="80" spans="2:10" ht="15" thickBot="1">
      <c r="B80" s="49" t="s">
        <v>3241</v>
      </c>
      <c r="C80" s="241" t="s">
        <v>454</v>
      </c>
      <c r="D80" s="237" t="s">
        <v>348</v>
      </c>
      <c r="E80" s="45">
        <v>4565428</v>
      </c>
      <c r="F80" s="147">
        <v>0</v>
      </c>
      <c r="G80" s="64"/>
      <c r="H80" s="9"/>
      <c r="I80" s="53"/>
      <c r="J80" s="9"/>
    </row>
    <row r="81" spans="2:10" ht="15" thickBot="1">
      <c r="B81" s="49" t="s">
        <v>3242</v>
      </c>
      <c r="C81" s="241" t="s">
        <v>1582</v>
      </c>
      <c r="D81" s="237" t="s">
        <v>348</v>
      </c>
      <c r="E81" s="45">
        <v>6349064</v>
      </c>
      <c r="F81" s="147">
        <v>0</v>
      </c>
      <c r="G81" s="64"/>
      <c r="H81" s="9"/>
      <c r="I81" s="53"/>
      <c r="J81" s="9"/>
    </row>
    <row r="82" spans="2:10" ht="15" thickBot="1">
      <c r="B82" s="49" t="s">
        <v>3243</v>
      </c>
      <c r="C82" s="241" t="s">
        <v>1583</v>
      </c>
      <c r="D82" s="237" t="s">
        <v>348</v>
      </c>
      <c r="E82" s="45">
        <v>2117789</v>
      </c>
      <c r="F82" s="147">
        <v>0</v>
      </c>
      <c r="G82" s="64"/>
      <c r="H82" s="9"/>
      <c r="I82" s="53"/>
      <c r="J82" s="9"/>
    </row>
    <row r="83" spans="2:10" ht="15" thickBot="1">
      <c r="B83" s="129" t="s">
        <v>3244</v>
      </c>
      <c r="C83" s="241" t="s">
        <v>518</v>
      </c>
      <c r="D83" s="237" t="s">
        <v>348</v>
      </c>
      <c r="E83" s="45">
        <v>2440113</v>
      </c>
      <c r="F83" s="147">
        <v>0</v>
      </c>
      <c r="G83" s="64"/>
      <c r="H83" s="9"/>
      <c r="I83" s="53"/>
      <c r="J83" s="9"/>
    </row>
    <row r="84" spans="2:10" ht="15" thickBot="1">
      <c r="B84" s="49" t="s">
        <v>3245</v>
      </c>
      <c r="C84" s="241" t="s">
        <v>1584</v>
      </c>
      <c r="D84" s="237" t="s">
        <v>348</v>
      </c>
      <c r="E84" s="45">
        <v>2360020</v>
      </c>
      <c r="F84" s="147">
        <v>0</v>
      </c>
      <c r="G84" s="64"/>
      <c r="H84" s="9"/>
      <c r="I84" s="53"/>
      <c r="J84" s="9"/>
    </row>
    <row r="85" spans="2:10" ht="15" thickBot="1">
      <c r="B85" s="49" t="s">
        <v>3246</v>
      </c>
      <c r="C85" s="241" t="s">
        <v>1585</v>
      </c>
      <c r="D85" s="237" t="s">
        <v>348</v>
      </c>
      <c r="E85" s="45">
        <v>2451174</v>
      </c>
      <c r="F85" s="147">
        <v>0</v>
      </c>
      <c r="G85" s="64"/>
      <c r="H85" s="9"/>
      <c r="I85" s="53"/>
      <c r="J85" s="9"/>
    </row>
    <row r="86" spans="2:10" ht="15" thickBot="1">
      <c r="B86" s="49" t="s">
        <v>3247</v>
      </c>
      <c r="C86" s="241" t="s">
        <v>1586</v>
      </c>
      <c r="D86" s="237" t="s">
        <v>348</v>
      </c>
      <c r="E86" s="45">
        <v>4479645</v>
      </c>
      <c r="F86" s="147">
        <v>0</v>
      </c>
      <c r="G86" s="64"/>
      <c r="H86" s="9"/>
      <c r="I86" s="53"/>
      <c r="J86" s="9"/>
    </row>
    <row r="87" spans="2:10" ht="15" thickBot="1">
      <c r="B87" s="49" t="s">
        <v>3248</v>
      </c>
      <c r="C87" s="241" t="s">
        <v>1587</v>
      </c>
      <c r="D87" s="237" t="s">
        <v>348</v>
      </c>
      <c r="E87" s="45">
        <v>2061813</v>
      </c>
      <c r="F87" s="147">
        <v>0</v>
      </c>
      <c r="G87" s="64"/>
      <c r="H87" s="9"/>
      <c r="I87" s="53"/>
      <c r="J87" s="9"/>
    </row>
    <row r="88" spans="2:10" ht="15" thickBot="1">
      <c r="B88" s="49" t="s">
        <v>3249</v>
      </c>
      <c r="C88" s="241" t="s">
        <v>1588</v>
      </c>
      <c r="D88" s="237" t="s">
        <v>348</v>
      </c>
      <c r="E88" s="45">
        <v>4569865</v>
      </c>
      <c r="F88" s="147">
        <v>0</v>
      </c>
      <c r="G88" s="64"/>
      <c r="H88" s="9"/>
      <c r="I88" s="53"/>
      <c r="J88" s="9"/>
    </row>
    <row r="89" spans="2:10" ht="15" thickBot="1">
      <c r="B89" s="49" t="s">
        <v>3250</v>
      </c>
      <c r="C89" s="241" t="s">
        <v>1589</v>
      </c>
      <c r="D89" s="237" t="s">
        <v>348</v>
      </c>
      <c r="E89" s="45">
        <v>6404790</v>
      </c>
      <c r="F89" s="147">
        <v>0</v>
      </c>
      <c r="G89" s="64"/>
      <c r="H89" s="9"/>
      <c r="I89" s="53"/>
      <c r="J89" s="9"/>
    </row>
    <row r="90" spans="2:10" ht="15" thickBot="1">
      <c r="B90" s="49" t="s">
        <v>3251</v>
      </c>
      <c r="C90" s="241" t="s">
        <v>1590</v>
      </c>
      <c r="D90" s="237" t="s">
        <v>348</v>
      </c>
      <c r="E90" s="45">
        <v>5013356</v>
      </c>
      <c r="F90" s="147">
        <v>0</v>
      </c>
      <c r="G90" s="64"/>
      <c r="H90" s="9"/>
      <c r="I90" s="53"/>
      <c r="J90" s="9"/>
    </row>
    <row r="91" spans="2:10" ht="15" thickBot="1">
      <c r="B91" s="49" t="s">
        <v>3252</v>
      </c>
      <c r="C91" s="241" t="s">
        <v>1591</v>
      </c>
      <c r="D91" s="237" t="s">
        <v>348</v>
      </c>
      <c r="E91" s="45">
        <v>2015560</v>
      </c>
      <c r="F91" s="147">
        <v>0</v>
      </c>
      <c r="G91" s="64"/>
      <c r="H91" s="9"/>
      <c r="I91" s="53"/>
      <c r="J91" s="9"/>
    </row>
    <row r="92" spans="2:10" ht="15" thickBot="1">
      <c r="B92" s="49" t="s">
        <v>3253</v>
      </c>
      <c r="C92" s="241" t="s">
        <v>627</v>
      </c>
      <c r="D92" s="237" t="s">
        <v>348</v>
      </c>
      <c r="E92" s="45">
        <v>2055252</v>
      </c>
      <c r="F92" s="147">
        <v>0</v>
      </c>
      <c r="G92" s="64"/>
      <c r="H92" s="9"/>
      <c r="I92" s="53"/>
      <c r="J92" s="9"/>
    </row>
    <row r="93" spans="2:10" ht="15" thickBot="1">
      <c r="B93" s="49" t="s">
        <v>3254</v>
      </c>
      <c r="C93" s="241" t="s">
        <v>1592</v>
      </c>
      <c r="D93" s="237" t="s">
        <v>348</v>
      </c>
      <c r="E93" s="45">
        <v>4157176</v>
      </c>
      <c r="F93" s="147">
        <v>0</v>
      </c>
      <c r="G93" s="64"/>
      <c r="H93" s="9"/>
      <c r="I93" s="53"/>
      <c r="J93" s="9"/>
    </row>
    <row r="94" spans="2:10" ht="15" thickBot="1">
      <c r="B94" s="49" t="s">
        <v>3255</v>
      </c>
      <c r="C94" s="241" t="s">
        <v>1008</v>
      </c>
      <c r="D94" s="237" t="s">
        <v>348</v>
      </c>
      <c r="E94" s="45">
        <v>2108003</v>
      </c>
      <c r="F94" s="147">
        <v>0</v>
      </c>
      <c r="G94" s="64"/>
      <c r="H94" s="9"/>
      <c r="I94" s="53"/>
      <c r="J94" s="9"/>
    </row>
    <row r="95" spans="2:10" ht="15" thickBot="1">
      <c r="B95" s="49" t="s">
        <v>3256</v>
      </c>
      <c r="C95" s="241" t="s">
        <v>1593</v>
      </c>
      <c r="D95" s="237" t="s">
        <v>348</v>
      </c>
      <c r="E95" s="45">
        <v>6536344</v>
      </c>
      <c r="F95" s="147">
        <v>0</v>
      </c>
      <c r="G95" s="64"/>
      <c r="H95" s="9"/>
      <c r="I95" s="53"/>
      <c r="J95" s="9"/>
    </row>
    <row r="96" spans="2:10" ht="15" thickBot="1">
      <c r="B96" s="49" t="s">
        <v>3257</v>
      </c>
      <c r="C96" s="241" t="s">
        <v>1594</v>
      </c>
      <c r="D96" s="237" t="s">
        <v>348</v>
      </c>
      <c r="E96" s="45">
        <v>2152495</v>
      </c>
      <c r="F96" s="147">
        <v>0</v>
      </c>
      <c r="G96" s="64"/>
      <c r="H96" s="9"/>
      <c r="I96" s="53"/>
      <c r="J96" s="9"/>
    </row>
    <row r="97" spans="2:10" ht="15" thickBot="1">
      <c r="B97" s="49" t="s">
        <v>3258</v>
      </c>
      <c r="C97" s="241" t="s">
        <v>1591</v>
      </c>
      <c r="D97" s="237" t="s">
        <v>348</v>
      </c>
      <c r="E97" s="45">
        <v>2016753</v>
      </c>
      <c r="F97" s="147">
        <v>0</v>
      </c>
      <c r="G97" s="64"/>
      <c r="H97" s="9"/>
      <c r="I97" s="53"/>
      <c r="J97" s="9"/>
    </row>
    <row r="98" spans="2:10" ht="15" thickBot="1">
      <c r="B98" s="49" t="s">
        <v>3259</v>
      </c>
      <c r="C98" s="241" t="s">
        <v>1595</v>
      </c>
      <c r="D98" s="237" t="s">
        <v>348</v>
      </c>
      <c r="E98" s="45">
        <v>4156692</v>
      </c>
      <c r="F98" s="147">
        <v>0</v>
      </c>
      <c r="G98" s="64"/>
      <c r="H98" s="9"/>
      <c r="I98" s="53"/>
      <c r="J98" s="9"/>
    </row>
    <row r="99" spans="2:10" ht="15" thickBot="1">
      <c r="B99" s="49" t="s">
        <v>3260</v>
      </c>
      <c r="C99" s="241" t="s">
        <v>1596</v>
      </c>
      <c r="D99" s="237" t="s">
        <v>348</v>
      </c>
      <c r="E99" s="45">
        <v>6541984</v>
      </c>
      <c r="F99" s="147">
        <v>0</v>
      </c>
      <c r="G99" s="64"/>
      <c r="H99" s="9"/>
      <c r="I99" s="53"/>
      <c r="J99" s="9"/>
    </row>
    <row r="100" spans="2:10" ht="15" thickBot="1">
      <c r="B100" s="49" t="s">
        <v>3261</v>
      </c>
      <c r="C100" s="241" t="s">
        <v>1597</v>
      </c>
      <c r="D100" s="237" t="s">
        <v>348</v>
      </c>
      <c r="E100" s="45">
        <v>2130203</v>
      </c>
      <c r="F100" s="147">
        <v>0</v>
      </c>
      <c r="G100" s="64"/>
      <c r="H100" s="9"/>
      <c r="I100" s="53"/>
      <c r="J100" s="9"/>
    </row>
    <row r="101" spans="2:10" ht="15" thickBot="1">
      <c r="B101" s="49" t="s">
        <v>3262</v>
      </c>
      <c r="C101" s="241" t="s">
        <v>1598</v>
      </c>
      <c r="D101" s="237" t="s">
        <v>348</v>
      </c>
      <c r="E101" s="45">
        <v>4577752</v>
      </c>
      <c r="F101" s="147">
        <v>0</v>
      </c>
      <c r="G101" s="64"/>
      <c r="H101" s="9"/>
      <c r="I101" s="53"/>
      <c r="J101" s="9"/>
    </row>
    <row r="102" spans="2:10" ht="15" thickBot="1">
      <c r="B102" s="49" t="s">
        <v>3263</v>
      </c>
      <c r="C102" s="241" t="s">
        <v>1599</v>
      </c>
      <c r="D102" s="237" t="s">
        <v>348</v>
      </c>
      <c r="E102" s="45">
        <v>2160730</v>
      </c>
      <c r="F102" s="147">
        <v>0</v>
      </c>
      <c r="G102" s="64"/>
      <c r="H102" s="9"/>
      <c r="I102" s="53"/>
      <c r="J102" s="9"/>
    </row>
    <row r="103" spans="2:10" ht="15" thickBot="1">
      <c r="B103" s="49" t="s">
        <v>3264</v>
      </c>
      <c r="C103" s="241" t="s">
        <v>376</v>
      </c>
      <c r="D103" s="237" t="s">
        <v>348</v>
      </c>
      <c r="E103" s="45">
        <v>2340674</v>
      </c>
      <c r="F103" s="147">
        <v>0</v>
      </c>
      <c r="G103" s="64"/>
      <c r="H103" s="9"/>
      <c r="I103" s="53"/>
      <c r="J103" s="9"/>
    </row>
    <row r="104" spans="2:10" ht="15" thickBot="1">
      <c r="B104" s="49" t="s">
        <v>3265</v>
      </c>
      <c r="C104" s="241" t="s">
        <v>1600</v>
      </c>
      <c r="D104" s="237" t="s">
        <v>348</v>
      </c>
      <c r="E104" s="45">
        <v>4576268</v>
      </c>
      <c r="F104" s="147">
        <v>0</v>
      </c>
      <c r="G104" s="64"/>
      <c r="H104" s="9"/>
      <c r="I104" s="53"/>
      <c r="J104" s="9"/>
    </row>
    <row r="105" spans="2:10" ht="15" thickBot="1">
      <c r="B105" s="49" t="s">
        <v>3266</v>
      </c>
      <c r="C105" s="241" t="s">
        <v>1601</v>
      </c>
      <c r="D105" s="237" t="s">
        <v>348</v>
      </c>
      <c r="E105" s="45">
        <v>2055309</v>
      </c>
      <c r="F105" s="147">
        <v>0</v>
      </c>
      <c r="G105" s="64"/>
      <c r="H105" s="9"/>
      <c r="I105" s="53"/>
      <c r="J105" s="9"/>
    </row>
    <row r="106" spans="2:10" ht="15" thickBot="1">
      <c r="B106" s="49" t="s">
        <v>3267</v>
      </c>
      <c r="C106" s="241" t="s">
        <v>1602</v>
      </c>
      <c r="D106" s="237" t="s">
        <v>348</v>
      </c>
      <c r="E106" s="45">
        <v>4494253</v>
      </c>
      <c r="F106" s="147">
        <v>0</v>
      </c>
      <c r="G106" s="64"/>
      <c r="H106" s="9"/>
      <c r="I106" s="53"/>
      <c r="J106" s="9"/>
    </row>
    <row r="107" spans="2:10" ht="15" thickBot="1">
      <c r="B107" s="49" t="s">
        <v>3268</v>
      </c>
      <c r="C107" s="241" t="s">
        <v>1603</v>
      </c>
      <c r="D107" s="237" t="s">
        <v>348</v>
      </c>
      <c r="E107" s="45">
        <v>2150654</v>
      </c>
      <c r="F107" s="147">
        <v>0</v>
      </c>
      <c r="G107" s="64"/>
      <c r="H107" s="9"/>
      <c r="I107" s="53"/>
      <c r="J107" s="9"/>
    </row>
    <row r="108" spans="2:10" ht="15" thickBot="1">
      <c r="B108" s="49" t="s">
        <v>3269</v>
      </c>
      <c r="C108" s="241" t="s">
        <v>1015</v>
      </c>
      <c r="D108" s="237" t="s">
        <v>348</v>
      </c>
      <c r="E108" s="45">
        <v>2440229</v>
      </c>
      <c r="F108" s="147">
        <v>0</v>
      </c>
      <c r="G108" s="64"/>
      <c r="H108" s="9"/>
      <c r="I108" s="53"/>
      <c r="J108" s="9"/>
    </row>
    <row r="109" spans="2:10" ht="15" thickBot="1">
      <c r="B109" s="129" t="s">
        <v>3270</v>
      </c>
      <c r="C109" s="241" t="s">
        <v>1604</v>
      </c>
      <c r="D109" s="237" t="s">
        <v>348</v>
      </c>
      <c r="E109" s="45">
        <v>6448178</v>
      </c>
      <c r="F109" s="147">
        <v>0</v>
      </c>
      <c r="G109" s="64"/>
      <c r="H109" s="9"/>
      <c r="I109" s="53"/>
      <c r="J109" s="9"/>
    </row>
    <row r="110" spans="2:10" ht="15" thickBot="1">
      <c r="B110" s="129" t="s">
        <v>3271</v>
      </c>
      <c r="C110" s="241" t="s">
        <v>1604</v>
      </c>
      <c r="D110" s="237" t="s">
        <v>348</v>
      </c>
      <c r="E110" s="45">
        <v>6448186</v>
      </c>
      <c r="F110" s="147">
        <v>0</v>
      </c>
      <c r="G110" s="64"/>
      <c r="H110" s="9"/>
      <c r="I110" s="53"/>
      <c r="J110" s="9"/>
    </row>
    <row r="111" spans="2:10" ht="15" thickBot="1">
      <c r="B111" s="129" t="s">
        <v>3272</v>
      </c>
      <c r="C111" s="241" t="s">
        <v>1562</v>
      </c>
      <c r="D111" s="237" t="s">
        <v>348</v>
      </c>
      <c r="E111" s="45">
        <v>2109085</v>
      </c>
      <c r="F111" s="147">
        <v>0</v>
      </c>
      <c r="G111" s="64"/>
      <c r="H111" s="9"/>
      <c r="I111" s="53"/>
      <c r="J111" s="9"/>
    </row>
    <row r="112" spans="2:10" ht="15" thickBot="1">
      <c r="B112" s="129" t="s">
        <v>3273</v>
      </c>
      <c r="C112" s="241" t="s">
        <v>1591</v>
      </c>
      <c r="D112" s="237" t="s">
        <v>348</v>
      </c>
      <c r="E112" s="45">
        <v>2016745</v>
      </c>
      <c r="F112" s="147">
        <v>0</v>
      </c>
      <c r="G112" s="64"/>
      <c r="H112" s="9"/>
      <c r="I112" s="53"/>
      <c r="J112" s="9"/>
    </row>
    <row r="113" spans="2:10" ht="15" thickBot="1">
      <c r="B113" s="129" t="s">
        <v>3274</v>
      </c>
      <c r="C113" s="241" t="s">
        <v>627</v>
      </c>
      <c r="D113" s="237" t="s">
        <v>348</v>
      </c>
      <c r="E113" s="45">
        <v>2055260</v>
      </c>
      <c r="F113" s="147">
        <v>0</v>
      </c>
      <c r="G113" s="64"/>
      <c r="H113" s="9"/>
      <c r="I113" s="53"/>
      <c r="J113" s="9"/>
    </row>
    <row r="114" spans="2:10" ht="15" thickBot="1">
      <c r="B114" s="129" t="s">
        <v>3275</v>
      </c>
      <c r="C114" s="241" t="s">
        <v>1605</v>
      </c>
      <c r="D114" s="237" t="s">
        <v>348</v>
      </c>
      <c r="E114" s="45">
        <v>2115689</v>
      </c>
      <c r="F114" s="147">
        <v>0</v>
      </c>
      <c r="G114" s="64"/>
      <c r="H114" s="9"/>
      <c r="I114" s="53"/>
      <c r="J114" s="9"/>
    </row>
    <row r="115" spans="2:10" ht="15" thickBot="1">
      <c r="B115" s="129" t="s">
        <v>3276</v>
      </c>
      <c r="C115" s="241" t="s">
        <v>1606</v>
      </c>
      <c r="D115" s="237" t="s">
        <v>348</v>
      </c>
      <c r="E115" s="45">
        <v>2156121</v>
      </c>
      <c r="F115" s="147">
        <v>0</v>
      </c>
      <c r="G115" s="64"/>
      <c r="H115" s="9"/>
      <c r="I115" s="53"/>
      <c r="J115" s="9"/>
    </row>
    <row r="116" spans="2:10" ht="15" thickBot="1">
      <c r="B116" s="129" t="s">
        <v>3277</v>
      </c>
      <c r="C116" s="241" t="s">
        <v>1607</v>
      </c>
      <c r="D116" s="237" t="s">
        <v>348</v>
      </c>
      <c r="E116" s="45">
        <v>2153858</v>
      </c>
      <c r="F116" s="147">
        <v>0</v>
      </c>
      <c r="G116" s="64"/>
      <c r="H116" s="9"/>
      <c r="I116" s="53"/>
      <c r="J116" s="9"/>
    </row>
    <row r="117" spans="2:10" ht="15" thickBot="1">
      <c r="B117" s="129" t="s">
        <v>3278</v>
      </c>
      <c r="C117" s="241" t="s">
        <v>1608</v>
      </c>
      <c r="D117" s="237" t="s">
        <v>348</v>
      </c>
      <c r="E117" s="45">
        <v>2150662</v>
      </c>
      <c r="F117" s="147">
        <v>0</v>
      </c>
      <c r="G117" s="64"/>
      <c r="H117" s="9"/>
      <c r="I117" s="53"/>
      <c r="J117" s="9"/>
    </row>
    <row r="118" spans="2:10" ht="15" thickBot="1">
      <c r="B118" s="129" t="s">
        <v>3279</v>
      </c>
      <c r="C118" s="241" t="s">
        <v>1609</v>
      </c>
      <c r="D118" s="237" t="s">
        <v>348</v>
      </c>
      <c r="E118" s="45">
        <v>2150700</v>
      </c>
      <c r="F118" s="147">
        <v>0</v>
      </c>
      <c r="G118" s="64"/>
      <c r="H118" s="9"/>
      <c r="I118" s="53"/>
      <c r="J118" s="9"/>
    </row>
    <row r="119" spans="2:10" ht="15" thickBot="1">
      <c r="B119" s="129" t="s">
        <v>3280</v>
      </c>
      <c r="C119" s="241" t="s">
        <v>629</v>
      </c>
      <c r="D119" s="237" t="s">
        <v>348</v>
      </c>
      <c r="E119" s="45">
        <v>2150476</v>
      </c>
      <c r="F119" s="147">
        <v>0</v>
      </c>
      <c r="G119" s="64"/>
      <c r="H119" s="9"/>
      <c r="I119" s="53"/>
      <c r="J119" s="9"/>
    </row>
    <row r="120" spans="2:10" ht="15" thickBot="1">
      <c r="B120" s="129" t="s">
        <v>3281</v>
      </c>
      <c r="C120" s="241" t="s">
        <v>1610</v>
      </c>
      <c r="D120" s="237" t="s">
        <v>348</v>
      </c>
      <c r="E120" s="45">
        <v>6467768</v>
      </c>
      <c r="F120" s="147">
        <v>0</v>
      </c>
      <c r="G120" s="64"/>
      <c r="H120" s="9"/>
      <c r="I120" s="53"/>
      <c r="J120" s="9"/>
    </row>
    <row r="121" spans="2:10" ht="15" thickBot="1">
      <c r="B121" s="129" t="s">
        <v>3282</v>
      </c>
      <c r="C121" s="241" t="s">
        <v>1611</v>
      </c>
      <c r="D121" s="237" t="s">
        <v>348</v>
      </c>
      <c r="E121" s="45">
        <v>3694275</v>
      </c>
      <c r="F121" s="147">
        <v>0</v>
      </c>
      <c r="G121" s="64"/>
      <c r="H121" s="9"/>
      <c r="I121" s="53"/>
      <c r="J121" s="9"/>
    </row>
    <row r="122" spans="2:10" ht="15" thickBot="1">
      <c r="B122" s="129" t="s">
        <v>3283</v>
      </c>
      <c r="C122" s="241" t="s">
        <v>1612</v>
      </c>
      <c r="D122" s="237" t="s">
        <v>348</v>
      </c>
      <c r="E122" s="45">
        <v>2400006</v>
      </c>
      <c r="F122" s="147">
        <v>0</v>
      </c>
      <c r="G122" s="64"/>
      <c r="H122" s="9"/>
      <c r="I122" s="53"/>
      <c r="J122" s="9"/>
    </row>
    <row r="123" spans="2:10" ht="15" thickBot="1">
      <c r="B123" s="129" t="s">
        <v>3284</v>
      </c>
      <c r="C123" s="241" t="s">
        <v>1591</v>
      </c>
      <c r="D123" s="237" t="s">
        <v>348</v>
      </c>
      <c r="E123" s="45">
        <v>2015692</v>
      </c>
      <c r="F123" s="147">
        <v>0</v>
      </c>
      <c r="G123" s="64"/>
      <c r="H123" s="9"/>
      <c r="I123" s="53"/>
      <c r="J123" s="9"/>
    </row>
    <row r="124" spans="2:10" ht="15" thickBot="1">
      <c r="B124" s="129" t="s">
        <v>3285</v>
      </c>
      <c r="C124" s="241" t="s">
        <v>627</v>
      </c>
      <c r="D124" s="237" t="s">
        <v>348</v>
      </c>
      <c r="E124" s="45">
        <v>2055252</v>
      </c>
      <c r="F124" s="147">
        <v>0</v>
      </c>
      <c r="G124" s="64"/>
      <c r="H124" s="9"/>
      <c r="I124" s="53"/>
      <c r="J124" s="9"/>
    </row>
    <row r="125" spans="2:10" ht="15" thickBot="1">
      <c r="B125" s="129" t="s">
        <v>3286</v>
      </c>
      <c r="C125" s="241" t="s">
        <v>1613</v>
      </c>
      <c r="D125" s="237" t="s">
        <v>348</v>
      </c>
      <c r="E125" s="45">
        <v>6344054</v>
      </c>
      <c r="F125" s="147">
        <v>0</v>
      </c>
      <c r="G125" s="64"/>
      <c r="H125" s="9"/>
      <c r="I125" s="53"/>
      <c r="J125" s="9"/>
    </row>
    <row r="126" spans="2:10" ht="15" thickBot="1">
      <c r="B126" s="129" t="s">
        <v>3287</v>
      </c>
      <c r="C126" s="241" t="s">
        <v>1591</v>
      </c>
      <c r="D126" s="237" t="s">
        <v>348</v>
      </c>
      <c r="E126" s="45">
        <v>2016818</v>
      </c>
      <c r="F126" s="147">
        <v>0</v>
      </c>
      <c r="G126" s="64"/>
      <c r="H126" s="9"/>
      <c r="I126" s="53"/>
      <c r="J126" s="9"/>
    </row>
    <row r="127" spans="2:10" ht="15" thickBot="1">
      <c r="B127" s="129" t="s">
        <v>3288</v>
      </c>
      <c r="C127" s="241" t="s">
        <v>1614</v>
      </c>
      <c r="D127" s="237" t="s">
        <v>348</v>
      </c>
      <c r="E127" s="45">
        <v>6329799</v>
      </c>
      <c r="F127" s="147">
        <v>0</v>
      </c>
      <c r="G127" s="64"/>
      <c r="H127" s="9"/>
      <c r="I127" s="53"/>
      <c r="J127" s="9"/>
    </row>
    <row r="128" spans="2:10" ht="15" thickBot="1">
      <c r="B128" s="129" t="s">
        <v>3289</v>
      </c>
      <c r="C128" s="241" t="s">
        <v>1613</v>
      </c>
      <c r="D128" s="237" t="s">
        <v>348</v>
      </c>
      <c r="E128" s="45">
        <v>6344054</v>
      </c>
      <c r="F128" s="147">
        <v>0</v>
      </c>
      <c r="G128" s="64"/>
      <c r="H128" s="9"/>
      <c r="I128" s="53"/>
      <c r="J128" s="9"/>
    </row>
    <row r="129" spans="2:10" ht="15" thickBot="1">
      <c r="B129" s="129" t="s">
        <v>3290</v>
      </c>
      <c r="C129" s="241" t="s">
        <v>1591</v>
      </c>
      <c r="D129" s="237" t="s">
        <v>348</v>
      </c>
      <c r="E129" s="45">
        <v>2016818</v>
      </c>
      <c r="F129" s="147">
        <v>0</v>
      </c>
      <c r="G129" s="64"/>
      <c r="H129" s="9"/>
      <c r="I129" s="53"/>
      <c r="J129" s="9"/>
    </row>
    <row r="130" spans="2:10" ht="15" thickBot="1">
      <c r="B130" s="129" t="s">
        <v>3291</v>
      </c>
      <c r="C130" s="241" t="s">
        <v>1566</v>
      </c>
      <c r="D130" s="237" t="s">
        <v>348</v>
      </c>
      <c r="E130" s="45">
        <v>6505686</v>
      </c>
      <c r="F130" s="147">
        <v>0</v>
      </c>
      <c r="G130" s="64"/>
      <c r="H130" s="9"/>
      <c r="I130" s="53"/>
      <c r="J130" s="9"/>
    </row>
    <row r="131" spans="2:10" ht="15" thickBot="1">
      <c r="B131" s="49" t="s">
        <v>3292</v>
      </c>
      <c r="C131" s="241" t="s">
        <v>1615</v>
      </c>
      <c r="D131" s="237" t="s">
        <v>348</v>
      </c>
      <c r="E131" s="45">
        <v>6348122</v>
      </c>
      <c r="F131" s="147">
        <v>0</v>
      </c>
      <c r="G131" s="64"/>
      <c r="H131" s="9"/>
      <c r="I131" s="53"/>
      <c r="J131" s="9"/>
    </row>
    <row r="132" spans="2:10" ht="15" thickBot="1">
      <c r="B132" s="49" t="s">
        <v>3293</v>
      </c>
      <c r="C132" s="241" t="s">
        <v>629</v>
      </c>
      <c r="D132" s="237" t="s">
        <v>348</v>
      </c>
      <c r="E132" s="45">
        <v>6492622</v>
      </c>
      <c r="F132" s="147">
        <v>0</v>
      </c>
      <c r="G132" s="64"/>
      <c r="H132" s="9"/>
      <c r="I132" s="53"/>
      <c r="J132" s="9"/>
    </row>
    <row r="133" spans="2:10" ht="15" thickBot="1">
      <c r="B133" s="49" t="s">
        <v>3294</v>
      </c>
      <c r="C133" s="241" t="s">
        <v>1581</v>
      </c>
      <c r="D133" s="237" t="s">
        <v>348</v>
      </c>
      <c r="E133" s="45">
        <v>6492614</v>
      </c>
      <c r="F133" s="147">
        <v>0</v>
      </c>
      <c r="G133" s="64"/>
      <c r="H133" s="9"/>
      <c r="I133" s="53"/>
      <c r="J133" s="9"/>
    </row>
    <row r="134" spans="2:10" ht="15" thickBot="1">
      <c r="B134" s="49" t="s">
        <v>3295</v>
      </c>
      <c r="C134" s="241" t="s">
        <v>1616</v>
      </c>
      <c r="D134" s="237" t="s">
        <v>348</v>
      </c>
      <c r="E134" s="45">
        <v>6492657</v>
      </c>
      <c r="F134" s="147">
        <v>0</v>
      </c>
      <c r="G134" s="64"/>
      <c r="H134" s="9"/>
      <c r="I134" s="53"/>
      <c r="J134" s="9"/>
    </row>
    <row r="135" spans="2:10" ht="15" thickBot="1">
      <c r="B135" s="49" t="s">
        <v>3296</v>
      </c>
      <c r="C135" s="241" t="s">
        <v>1616</v>
      </c>
      <c r="D135" s="237" t="s">
        <v>348</v>
      </c>
      <c r="E135" s="45">
        <v>6492649</v>
      </c>
      <c r="F135" s="147">
        <v>0</v>
      </c>
      <c r="G135" s="64"/>
      <c r="H135" s="9"/>
      <c r="I135" s="53"/>
      <c r="J135" s="9"/>
    </row>
    <row r="136" spans="2:10" ht="15" thickBot="1">
      <c r="B136" s="49" t="s">
        <v>3297</v>
      </c>
      <c r="C136" s="241" t="s">
        <v>1617</v>
      </c>
      <c r="D136" s="237" t="s">
        <v>348</v>
      </c>
      <c r="E136" s="45">
        <v>6492665</v>
      </c>
      <c r="F136" s="147">
        <v>0</v>
      </c>
      <c r="G136" s="64"/>
      <c r="H136" s="9"/>
      <c r="I136" s="53"/>
      <c r="J136" s="9"/>
    </row>
    <row r="137" spans="2:10" ht="15" thickBot="1">
      <c r="B137" s="49" t="s">
        <v>3298</v>
      </c>
      <c r="C137" s="241" t="s">
        <v>1618</v>
      </c>
      <c r="D137" s="237" t="s">
        <v>348</v>
      </c>
      <c r="E137" s="45">
        <v>6492606</v>
      </c>
      <c r="F137" s="147">
        <v>0</v>
      </c>
      <c r="G137" s="64"/>
      <c r="H137" s="9"/>
      <c r="I137" s="53"/>
      <c r="J137" s="9"/>
    </row>
    <row r="138" spans="2:10" ht="15" thickBot="1">
      <c r="B138" s="49" t="s">
        <v>3299</v>
      </c>
      <c r="C138" s="241" t="s">
        <v>1619</v>
      </c>
      <c r="D138" s="237" t="s">
        <v>348</v>
      </c>
      <c r="E138" s="45">
        <v>6492630</v>
      </c>
      <c r="F138" s="147">
        <v>0</v>
      </c>
      <c r="G138" s="64"/>
      <c r="H138" s="9"/>
      <c r="I138" s="53"/>
      <c r="J138" s="9"/>
    </row>
    <row r="139" spans="2:10" ht="15" thickBot="1">
      <c r="B139" s="49" t="s">
        <v>3300</v>
      </c>
      <c r="C139" s="241" t="s">
        <v>1620</v>
      </c>
      <c r="D139" s="237" t="s">
        <v>348</v>
      </c>
      <c r="E139" s="45">
        <v>6492681</v>
      </c>
      <c r="F139" s="147">
        <v>0</v>
      </c>
      <c r="G139" s="64"/>
      <c r="H139" s="9"/>
      <c r="I139" s="53"/>
      <c r="J139" s="9"/>
    </row>
    <row r="140" spans="2:10" ht="15" thickBot="1">
      <c r="B140" s="49" t="s">
        <v>3301</v>
      </c>
      <c r="C140" s="241" t="s">
        <v>454</v>
      </c>
      <c r="D140" s="237" t="s">
        <v>348</v>
      </c>
      <c r="E140" s="45">
        <v>6492703</v>
      </c>
      <c r="F140" s="147">
        <v>0</v>
      </c>
      <c r="G140" s="64"/>
      <c r="H140" s="9"/>
      <c r="I140" s="53"/>
      <c r="J140" s="9"/>
    </row>
    <row r="141" spans="2:10" ht="15" thickBot="1">
      <c r="B141" s="49" t="s">
        <v>3302</v>
      </c>
      <c r="C141" s="241" t="s">
        <v>376</v>
      </c>
      <c r="D141" s="237" t="s">
        <v>348</v>
      </c>
      <c r="E141" s="45">
        <v>6492673</v>
      </c>
      <c r="F141" s="147">
        <v>0</v>
      </c>
      <c r="G141" s="64"/>
      <c r="H141" s="9"/>
      <c r="I141" s="53"/>
      <c r="J141" s="9"/>
    </row>
    <row r="142" spans="2:10" ht="15" thickBot="1">
      <c r="B142" s="49" t="s">
        <v>3303</v>
      </c>
      <c r="C142" s="241" t="s">
        <v>1621</v>
      </c>
      <c r="D142" s="237" t="s">
        <v>348</v>
      </c>
      <c r="E142" s="45">
        <v>6504477</v>
      </c>
      <c r="F142" s="147">
        <v>0</v>
      </c>
      <c r="G142" s="64"/>
      <c r="H142" s="9"/>
      <c r="I142" s="53"/>
      <c r="J142" s="9"/>
    </row>
    <row r="143" spans="2:10" ht="15" thickBot="1">
      <c r="B143" s="49" t="s">
        <v>3304</v>
      </c>
      <c r="C143" s="241" t="s">
        <v>1562</v>
      </c>
      <c r="D143" s="237" t="s">
        <v>348</v>
      </c>
      <c r="E143" s="45">
        <v>6492711</v>
      </c>
      <c r="F143" s="147">
        <v>0</v>
      </c>
      <c r="G143" s="64"/>
      <c r="H143" s="9"/>
      <c r="I143" s="53"/>
      <c r="J143" s="9"/>
    </row>
    <row r="144" spans="2:10" ht="15" thickBot="1">
      <c r="B144" s="49" t="s">
        <v>3305</v>
      </c>
      <c r="C144" s="241" t="s">
        <v>1622</v>
      </c>
      <c r="D144" s="237" t="s">
        <v>348</v>
      </c>
      <c r="E144" s="45">
        <v>2102862</v>
      </c>
      <c r="F144" s="147">
        <v>0</v>
      </c>
      <c r="G144" s="64"/>
      <c r="H144" s="9"/>
      <c r="I144" s="53"/>
      <c r="J144" s="9"/>
    </row>
    <row r="145" spans="2:11" ht="15" thickBot="1">
      <c r="B145" s="49" t="s">
        <v>3306</v>
      </c>
      <c r="C145" s="241" t="s">
        <v>1562</v>
      </c>
      <c r="D145" s="237" t="s">
        <v>348</v>
      </c>
      <c r="E145" s="45">
        <v>2102951</v>
      </c>
      <c r="F145" s="147">
        <v>0</v>
      </c>
      <c r="G145" s="64"/>
      <c r="H145" s="9"/>
      <c r="I145" s="53"/>
      <c r="J145" s="9"/>
    </row>
    <row r="146" spans="2:11" ht="15" thickBot="1">
      <c r="B146" s="49" t="s">
        <v>3307</v>
      </c>
      <c r="C146" s="241" t="s">
        <v>1562</v>
      </c>
      <c r="D146" s="237" t="s">
        <v>348</v>
      </c>
      <c r="E146" s="45">
        <v>2102943</v>
      </c>
      <c r="F146" s="147">
        <v>0</v>
      </c>
      <c r="G146" s="64"/>
      <c r="H146" s="9"/>
      <c r="I146" s="53"/>
      <c r="J146" s="9"/>
    </row>
    <row r="147" spans="2:11" ht="15" thickBot="1">
      <c r="B147" s="49" t="s">
        <v>3308</v>
      </c>
      <c r="C147" s="241" t="s">
        <v>1562</v>
      </c>
      <c r="D147" s="237" t="s">
        <v>348</v>
      </c>
      <c r="E147" s="45">
        <v>2102978</v>
      </c>
      <c r="F147" s="147">
        <v>0</v>
      </c>
      <c r="G147" s="64"/>
      <c r="H147" s="9"/>
      <c r="I147" s="53"/>
      <c r="J147" s="9"/>
    </row>
    <row r="148" spans="2:11" ht="15" thickBot="1">
      <c r="B148" s="49" t="s">
        <v>3309</v>
      </c>
      <c r="C148" s="241" t="s">
        <v>1623</v>
      </c>
      <c r="D148" s="237" t="s">
        <v>348</v>
      </c>
      <c r="E148" s="45">
        <v>2066270</v>
      </c>
      <c r="F148" s="147">
        <v>0</v>
      </c>
      <c r="G148" s="64"/>
      <c r="H148" s="9"/>
      <c r="I148" s="53"/>
      <c r="J148" s="9"/>
    </row>
    <row r="149" spans="2:11" ht="15" thickBot="1">
      <c r="B149" s="49" t="s">
        <v>3310</v>
      </c>
      <c r="C149" s="241" t="s">
        <v>1562</v>
      </c>
      <c r="D149" s="237" t="s">
        <v>348</v>
      </c>
      <c r="E149" s="45">
        <v>6493521</v>
      </c>
      <c r="F149" s="147">
        <v>0</v>
      </c>
      <c r="G149" s="64"/>
      <c r="H149" s="9"/>
      <c r="I149" s="53"/>
      <c r="J149" s="9"/>
    </row>
    <row r="150" spans="2:11" ht="15" thickBot="1">
      <c r="B150" s="49" t="s">
        <v>3311</v>
      </c>
      <c r="C150" s="241" t="s">
        <v>1624</v>
      </c>
      <c r="D150" s="237" t="s">
        <v>348</v>
      </c>
      <c r="E150" s="45">
        <v>2032546</v>
      </c>
      <c r="F150" s="147">
        <v>0</v>
      </c>
      <c r="G150" s="64"/>
      <c r="H150" s="9"/>
      <c r="I150" s="53"/>
      <c r="J150" s="9"/>
    </row>
    <row r="151" spans="2:11" ht="15" thickBot="1">
      <c r="B151" s="49" t="s">
        <v>3312</v>
      </c>
      <c r="C151" s="241" t="s">
        <v>1625</v>
      </c>
      <c r="D151" s="237" t="s">
        <v>348</v>
      </c>
      <c r="E151" s="45">
        <v>2457229</v>
      </c>
      <c r="F151" s="147">
        <v>0</v>
      </c>
      <c r="G151" s="64"/>
      <c r="H151" s="9"/>
      <c r="I151" s="53"/>
      <c r="J151" s="9"/>
    </row>
    <row r="152" spans="2:11" ht="15" thickBot="1">
      <c r="B152" s="49" t="s">
        <v>3313</v>
      </c>
      <c r="C152" s="241" t="s">
        <v>1626</v>
      </c>
      <c r="D152" s="237" t="s">
        <v>348</v>
      </c>
      <c r="E152" s="45">
        <v>2335328</v>
      </c>
      <c r="F152" s="147">
        <v>0</v>
      </c>
      <c r="G152" s="64"/>
      <c r="H152" s="9"/>
      <c r="I152" s="53"/>
      <c r="J152" s="9"/>
    </row>
    <row r="153" spans="2:11" ht="15" thickBot="1">
      <c r="B153" s="49" t="s">
        <v>3314</v>
      </c>
      <c r="C153" s="241" t="s">
        <v>1591</v>
      </c>
      <c r="D153" s="237" t="s">
        <v>348</v>
      </c>
      <c r="E153" s="45">
        <v>2017555</v>
      </c>
      <c r="F153" s="147">
        <v>0</v>
      </c>
      <c r="G153" s="64"/>
      <c r="H153" s="9"/>
      <c r="I153" s="53"/>
      <c r="J153" s="9"/>
    </row>
    <row r="154" spans="2:11" ht="15" thickBot="1">
      <c r="B154" s="49" t="s">
        <v>3315</v>
      </c>
      <c r="C154" s="241" t="s">
        <v>1591</v>
      </c>
      <c r="D154" s="237" t="s">
        <v>348</v>
      </c>
      <c r="E154" s="45">
        <v>2015048</v>
      </c>
      <c r="F154" s="147">
        <v>0</v>
      </c>
      <c r="G154" s="64"/>
      <c r="H154" s="9"/>
      <c r="I154" s="53"/>
      <c r="J154" s="9"/>
    </row>
    <row r="155" spans="2:11" ht="15" thickBot="1">
      <c r="B155" s="243" t="s">
        <v>3316</v>
      </c>
      <c r="C155" s="244" t="s">
        <v>1627</v>
      </c>
      <c r="D155" s="239" t="s">
        <v>348</v>
      </c>
      <c r="E155" s="235">
        <v>10992</v>
      </c>
      <c r="F155" s="147"/>
      <c r="G155" s="64"/>
      <c r="H155" s="9"/>
      <c r="I155" s="53"/>
      <c r="J155" s="9"/>
    </row>
    <row r="156" spans="2:11" ht="16" thickBot="1">
      <c r="D156" s="364" t="s">
        <v>3208</v>
      </c>
      <c r="E156" s="365"/>
      <c r="F156" s="231">
        <f>SUM(F51:F155)</f>
        <v>0</v>
      </c>
      <c r="G156" s="86"/>
      <c r="H156" s="86"/>
      <c r="I156" s="86"/>
      <c r="J156" s="86"/>
    </row>
    <row r="157" spans="2:11" ht="15" thickBot="1">
      <c r="G157" s="64"/>
      <c r="H157" s="9"/>
      <c r="I157" s="53"/>
      <c r="J157" s="9"/>
      <c r="K157" s="5"/>
    </row>
    <row r="158" spans="2:11" ht="13.5" customHeight="1" thickBot="1">
      <c r="B158" s="214" t="s">
        <v>1095</v>
      </c>
      <c r="C158" s="373" t="s">
        <v>2423</v>
      </c>
      <c r="D158" s="373"/>
      <c r="E158" s="374"/>
      <c r="F158" s="215"/>
      <c r="G158"/>
      <c r="H158"/>
      <c r="I158"/>
      <c r="J158"/>
    </row>
    <row r="159" spans="2:11" ht="15" thickBot="1">
      <c r="B159" s="216" t="s">
        <v>1696</v>
      </c>
      <c r="C159" s="217" t="s">
        <v>2424</v>
      </c>
      <c r="D159" s="218" t="s">
        <v>348</v>
      </c>
      <c r="E159" s="219">
        <v>6032923</v>
      </c>
      <c r="F159" s="232">
        <v>0</v>
      </c>
      <c r="G159"/>
      <c r="H159"/>
      <c r="I159"/>
      <c r="J159"/>
    </row>
    <row r="160" spans="2:11" ht="15" thickBot="1">
      <c r="B160" s="216" t="s">
        <v>1697</v>
      </c>
      <c r="C160" s="220" t="s">
        <v>2425</v>
      </c>
      <c r="D160" s="221" t="s">
        <v>348</v>
      </c>
      <c r="E160" s="222">
        <v>6039529</v>
      </c>
      <c r="F160" s="232">
        <v>0</v>
      </c>
      <c r="G160"/>
      <c r="H160"/>
      <c r="I160"/>
      <c r="J160"/>
    </row>
    <row r="161" spans="2:10" ht="15" thickBot="1">
      <c r="B161" s="216" t="s">
        <v>1698</v>
      </c>
      <c r="C161" s="220" t="s">
        <v>2426</v>
      </c>
      <c r="D161" s="221" t="s">
        <v>348</v>
      </c>
      <c r="E161" s="222">
        <v>4155750</v>
      </c>
      <c r="F161" s="232">
        <v>0</v>
      </c>
      <c r="G161"/>
      <c r="H161"/>
      <c r="I161"/>
      <c r="J161"/>
    </row>
    <row r="162" spans="2:10" ht="15" thickBot="1">
      <c r="B162" s="216" t="s">
        <v>1699</v>
      </c>
      <c r="C162" s="223" t="s">
        <v>2427</v>
      </c>
      <c r="D162" s="221" t="s">
        <v>348</v>
      </c>
      <c r="E162" s="222">
        <v>3759040</v>
      </c>
      <c r="F162" s="232">
        <v>0</v>
      </c>
      <c r="G162"/>
      <c r="H162"/>
      <c r="I162"/>
      <c r="J162"/>
    </row>
    <row r="163" spans="2:10" ht="15" thickBot="1">
      <c r="B163" s="216" t="s">
        <v>1700</v>
      </c>
      <c r="C163" s="220" t="s">
        <v>2428</v>
      </c>
      <c r="D163" s="221" t="s">
        <v>348</v>
      </c>
      <c r="E163" s="222">
        <v>4565991</v>
      </c>
      <c r="F163" s="232">
        <v>0</v>
      </c>
      <c r="G163"/>
      <c r="H163"/>
      <c r="I163"/>
      <c r="J163"/>
    </row>
    <row r="164" spans="2:10" ht="15" thickBot="1">
      <c r="B164" s="216" t="s">
        <v>1701</v>
      </c>
      <c r="C164" s="223" t="s">
        <v>2429</v>
      </c>
      <c r="D164" s="221" t="s">
        <v>348</v>
      </c>
      <c r="E164" s="222">
        <v>2442310</v>
      </c>
      <c r="F164" s="232">
        <v>0</v>
      </c>
      <c r="G164"/>
      <c r="H164"/>
      <c r="I164"/>
      <c r="J164"/>
    </row>
    <row r="165" spans="2:10" ht="15" thickBot="1">
      <c r="B165" s="216" t="s">
        <v>1702</v>
      </c>
      <c r="C165" s="223" t="s">
        <v>2430</v>
      </c>
      <c r="D165" s="221" t="s">
        <v>348</v>
      </c>
      <c r="E165" s="222">
        <v>2458500</v>
      </c>
      <c r="F165" s="232">
        <v>0</v>
      </c>
      <c r="G165"/>
      <c r="H165"/>
      <c r="I165"/>
      <c r="J165"/>
    </row>
    <row r="166" spans="2:10" ht="15" thickBot="1">
      <c r="B166" s="216" t="s">
        <v>1703</v>
      </c>
      <c r="C166" s="223" t="s">
        <v>498</v>
      </c>
      <c r="D166" s="221" t="s">
        <v>348</v>
      </c>
      <c r="E166" s="222">
        <v>2443805</v>
      </c>
      <c r="F166" s="232">
        <v>0</v>
      </c>
      <c r="G166"/>
      <c r="H166"/>
      <c r="I166"/>
      <c r="J166"/>
    </row>
    <row r="167" spans="2:10" ht="15" thickBot="1">
      <c r="B167" s="216" t="s">
        <v>1704</v>
      </c>
      <c r="C167" s="223" t="s">
        <v>2431</v>
      </c>
      <c r="D167" s="221" t="s">
        <v>348</v>
      </c>
      <c r="E167" s="222">
        <v>2164272</v>
      </c>
      <c r="F167" s="232">
        <v>0</v>
      </c>
      <c r="G167"/>
      <c r="H167"/>
      <c r="I167"/>
      <c r="J167"/>
    </row>
    <row r="168" spans="2:10" ht="15" thickBot="1">
      <c r="B168" s="216" t="s">
        <v>1705</v>
      </c>
      <c r="C168" s="223" t="s">
        <v>1008</v>
      </c>
      <c r="D168" s="221" t="s">
        <v>348</v>
      </c>
      <c r="E168" s="222">
        <v>2108062</v>
      </c>
      <c r="F168" s="232">
        <v>0</v>
      </c>
      <c r="G168"/>
      <c r="H168"/>
      <c r="I168"/>
      <c r="J168"/>
    </row>
    <row r="169" spans="2:10" ht="15" thickBot="1">
      <c r="B169" s="216" t="s">
        <v>1706</v>
      </c>
      <c r="C169" s="223" t="s">
        <v>2432</v>
      </c>
      <c r="D169" s="221" t="s">
        <v>348</v>
      </c>
      <c r="E169" s="222">
        <v>2151782</v>
      </c>
      <c r="F169" s="232">
        <v>0</v>
      </c>
      <c r="G169"/>
      <c r="H169"/>
      <c r="I169"/>
      <c r="J169"/>
    </row>
    <row r="170" spans="2:10" ht="15" thickBot="1">
      <c r="B170" s="216" t="s">
        <v>1707</v>
      </c>
      <c r="C170" s="223" t="s">
        <v>2433</v>
      </c>
      <c r="D170" s="221" t="s">
        <v>348</v>
      </c>
      <c r="E170" s="222">
        <v>2061821</v>
      </c>
      <c r="F170" s="232">
        <v>0</v>
      </c>
      <c r="G170"/>
      <c r="H170"/>
      <c r="I170"/>
      <c r="J170"/>
    </row>
    <row r="171" spans="2:10" ht="15" thickBot="1">
      <c r="B171" s="216" t="s">
        <v>1708</v>
      </c>
      <c r="C171" s="223" t="s">
        <v>1603</v>
      </c>
      <c r="D171" s="221" t="s">
        <v>348</v>
      </c>
      <c r="E171" s="222">
        <v>2153068</v>
      </c>
      <c r="F171" s="232">
        <v>0</v>
      </c>
      <c r="G171"/>
      <c r="H171"/>
      <c r="I171"/>
      <c r="J171"/>
    </row>
    <row r="172" spans="2:10" ht="15" thickBot="1">
      <c r="B172" s="216" t="s">
        <v>1709</v>
      </c>
      <c r="C172" s="223" t="s">
        <v>1583</v>
      </c>
      <c r="D172" s="221" t="s">
        <v>348</v>
      </c>
      <c r="E172" s="222">
        <v>2112663</v>
      </c>
      <c r="F172" s="232">
        <v>0</v>
      </c>
      <c r="G172"/>
      <c r="H172"/>
      <c r="I172"/>
      <c r="J172"/>
    </row>
    <row r="173" spans="2:10" ht="15" thickBot="1">
      <c r="B173" s="216" t="s">
        <v>1710</v>
      </c>
      <c r="C173" s="223" t="s">
        <v>2434</v>
      </c>
      <c r="D173" s="221" t="s">
        <v>348</v>
      </c>
      <c r="E173" s="222">
        <v>2065339</v>
      </c>
      <c r="F173" s="232">
        <v>0</v>
      </c>
      <c r="G173"/>
      <c r="H173"/>
      <c r="I173"/>
      <c r="J173"/>
    </row>
    <row r="174" spans="2:10" ht="15" thickBot="1">
      <c r="B174" s="216" t="s">
        <v>1711</v>
      </c>
      <c r="C174" s="223" t="s">
        <v>2435</v>
      </c>
      <c r="D174" s="221" t="s">
        <v>348</v>
      </c>
      <c r="E174" s="222">
        <v>4479785</v>
      </c>
      <c r="F174" s="232">
        <v>0</v>
      </c>
      <c r="G174"/>
      <c r="H174"/>
      <c r="I174"/>
      <c r="J174"/>
    </row>
    <row r="175" spans="2:10" ht="15" thickBot="1">
      <c r="B175" s="216" t="s">
        <v>1712</v>
      </c>
      <c r="C175" s="223" t="s">
        <v>2436</v>
      </c>
      <c r="D175" s="221" t="s">
        <v>348</v>
      </c>
      <c r="E175" s="222">
        <v>6118755</v>
      </c>
      <c r="F175" s="232">
        <v>0</v>
      </c>
      <c r="G175"/>
      <c r="H175"/>
      <c r="I175"/>
      <c r="J175"/>
    </row>
    <row r="176" spans="2:10" ht="15" thickBot="1">
      <c r="B176" s="216" t="s">
        <v>1713</v>
      </c>
      <c r="C176" s="223" t="s">
        <v>2437</v>
      </c>
      <c r="D176" s="221" t="s">
        <v>348</v>
      </c>
      <c r="E176" s="222">
        <v>2442647</v>
      </c>
      <c r="F176" s="232">
        <v>0</v>
      </c>
      <c r="G176"/>
      <c r="H176"/>
      <c r="I176"/>
      <c r="J176"/>
    </row>
    <row r="177" spans="2:10" ht="15" thickBot="1">
      <c r="B177" s="216" t="s">
        <v>1714</v>
      </c>
      <c r="C177" s="223" t="s">
        <v>2438</v>
      </c>
      <c r="D177" s="221" t="s">
        <v>348</v>
      </c>
      <c r="E177" s="222">
        <v>2450305</v>
      </c>
      <c r="F177" s="232">
        <v>0</v>
      </c>
      <c r="G177"/>
      <c r="H177"/>
      <c r="I177"/>
      <c r="J177"/>
    </row>
    <row r="178" spans="2:10" ht="15" thickBot="1">
      <c r="B178" s="216" t="s">
        <v>1715</v>
      </c>
      <c r="C178" s="223" t="s">
        <v>2439</v>
      </c>
      <c r="D178" s="221" t="s">
        <v>348</v>
      </c>
      <c r="E178" s="222">
        <v>4150996</v>
      </c>
      <c r="F178" s="232">
        <v>0</v>
      </c>
      <c r="G178"/>
      <c r="H178"/>
      <c r="I178"/>
      <c r="J178"/>
    </row>
    <row r="179" spans="2:10" ht="15" thickBot="1">
      <c r="B179" s="216" t="s">
        <v>1716</v>
      </c>
      <c r="C179" s="223" t="s">
        <v>1008</v>
      </c>
      <c r="D179" s="221" t="s">
        <v>348</v>
      </c>
      <c r="E179" s="222">
        <v>2107724</v>
      </c>
      <c r="F179" s="232">
        <v>0</v>
      </c>
      <c r="G179"/>
      <c r="H179"/>
      <c r="I179"/>
      <c r="J179"/>
    </row>
    <row r="180" spans="2:10" ht="15" thickBot="1">
      <c r="B180" s="216" t="s">
        <v>1717</v>
      </c>
      <c r="C180" s="223" t="s">
        <v>1593</v>
      </c>
      <c r="D180" s="221" t="s">
        <v>348</v>
      </c>
      <c r="E180" s="222">
        <v>4156358</v>
      </c>
      <c r="F180" s="232">
        <v>0</v>
      </c>
      <c r="G180"/>
      <c r="H180"/>
      <c r="I180"/>
      <c r="J180"/>
    </row>
    <row r="181" spans="2:10" ht="15" thickBot="1">
      <c r="B181" s="216" t="s">
        <v>1718</v>
      </c>
      <c r="C181" s="223" t="s">
        <v>1008</v>
      </c>
      <c r="D181" s="221" t="s">
        <v>348</v>
      </c>
      <c r="E181" s="222">
        <v>2107732</v>
      </c>
      <c r="F181" s="232">
        <v>0</v>
      </c>
      <c r="G181"/>
      <c r="H181"/>
      <c r="I181"/>
      <c r="J181"/>
    </row>
    <row r="182" spans="2:10" ht="15" thickBot="1">
      <c r="B182" s="216" t="s">
        <v>1719</v>
      </c>
      <c r="C182" s="223" t="s">
        <v>2440</v>
      </c>
      <c r="D182" s="221" t="s">
        <v>348</v>
      </c>
      <c r="E182" s="222">
        <v>2120097</v>
      </c>
      <c r="F182" s="232">
        <v>0</v>
      </c>
      <c r="G182"/>
      <c r="H182"/>
      <c r="I182"/>
      <c r="J182"/>
    </row>
    <row r="183" spans="2:10" ht="15" thickBot="1">
      <c r="B183" s="216" t="s">
        <v>1720</v>
      </c>
      <c r="C183" s="223" t="s">
        <v>1624</v>
      </c>
      <c r="D183" s="221" t="s">
        <v>348</v>
      </c>
      <c r="E183" s="222">
        <v>2038579</v>
      </c>
      <c r="F183" s="232">
        <v>0</v>
      </c>
      <c r="G183"/>
      <c r="H183"/>
      <c r="I183"/>
      <c r="J183"/>
    </row>
    <row r="184" spans="2:10" ht="15" thickBot="1">
      <c r="B184" s="216" t="s">
        <v>1721</v>
      </c>
      <c r="C184" s="223" t="s">
        <v>1603</v>
      </c>
      <c r="D184" s="221" t="s">
        <v>348</v>
      </c>
      <c r="E184" s="222">
        <v>2151766</v>
      </c>
      <c r="F184" s="232">
        <v>0</v>
      </c>
      <c r="G184"/>
      <c r="H184"/>
      <c r="I184"/>
      <c r="J184"/>
    </row>
    <row r="185" spans="2:10" ht="15" thickBot="1">
      <c r="B185" s="216" t="s">
        <v>1722</v>
      </c>
      <c r="C185" s="223" t="s">
        <v>2441</v>
      </c>
      <c r="D185" s="221" t="s">
        <v>348</v>
      </c>
      <c r="E185" s="222">
        <v>2150646</v>
      </c>
      <c r="F185" s="232">
        <v>0</v>
      </c>
      <c r="G185"/>
      <c r="H185"/>
      <c r="I185"/>
      <c r="J185"/>
    </row>
    <row r="186" spans="2:10" ht="15" thickBot="1">
      <c r="B186" s="216" t="s">
        <v>1723</v>
      </c>
      <c r="C186" s="223" t="s">
        <v>1002</v>
      </c>
      <c r="D186" s="221" t="s">
        <v>348</v>
      </c>
      <c r="E186" s="222">
        <v>2040050</v>
      </c>
      <c r="F186" s="232">
        <v>0</v>
      </c>
      <c r="G186"/>
      <c r="H186"/>
      <c r="I186"/>
      <c r="J186"/>
    </row>
    <row r="187" spans="2:10" ht="15" thickBot="1">
      <c r="B187" s="216" t="s">
        <v>1724</v>
      </c>
      <c r="C187" s="223" t="s">
        <v>1113</v>
      </c>
      <c r="D187" s="221" t="s">
        <v>348</v>
      </c>
      <c r="E187" s="222">
        <v>2000032</v>
      </c>
      <c r="F187" s="232">
        <v>0</v>
      </c>
      <c r="G187"/>
      <c r="H187"/>
      <c r="I187"/>
      <c r="J187"/>
    </row>
    <row r="188" spans="2:10" ht="15" thickBot="1">
      <c r="B188" s="216" t="s">
        <v>1725</v>
      </c>
      <c r="C188" s="223" t="s">
        <v>1113</v>
      </c>
      <c r="D188" s="221" t="s">
        <v>348</v>
      </c>
      <c r="E188" s="222">
        <v>2000040</v>
      </c>
      <c r="F188" s="232">
        <v>0</v>
      </c>
      <c r="G188"/>
      <c r="H188"/>
      <c r="I188"/>
      <c r="J188"/>
    </row>
    <row r="189" spans="2:10" ht="15" thickBot="1">
      <c r="B189" s="216" t="s">
        <v>1726</v>
      </c>
      <c r="C189" s="223" t="s">
        <v>1591</v>
      </c>
      <c r="D189" s="221" t="s">
        <v>348</v>
      </c>
      <c r="E189" s="222">
        <v>2016567</v>
      </c>
      <c r="F189" s="232">
        <v>0</v>
      </c>
      <c r="G189"/>
      <c r="H189"/>
      <c r="I189"/>
      <c r="J189"/>
    </row>
    <row r="190" spans="2:10" ht="15" thickBot="1">
      <c r="B190" s="216" t="s">
        <v>1727</v>
      </c>
      <c r="C190" s="223" t="s">
        <v>2442</v>
      </c>
      <c r="D190" s="221" t="s">
        <v>348</v>
      </c>
      <c r="E190" s="222">
        <v>2100762</v>
      </c>
      <c r="F190" s="232">
        <v>0</v>
      </c>
      <c r="G190"/>
      <c r="H190"/>
      <c r="I190"/>
      <c r="J190"/>
    </row>
    <row r="191" spans="2:10" ht="15" thickBot="1">
      <c r="B191" s="216" t="s">
        <v>1728</v>
      </c>
      <c r="C191" s="223" t="s">
        <v>1113</v>
      </c>
      <c r="D191" s="221" t="s">
        <v>348</v>
      </c>
      <c r="E191" s="222">
        <v>2001292</v>
      </c>
      <c r="F191" s="232">
        <v>0</v>
      </c>
      <c r="G191"/>
      <c r="H191"/>
      <c r="I191"/>
      <c r="J191"/>
    </row>
    <row r="192" spans="2:10" ht="15" thickBot="1">
      <c r="B192" s="216" t="s">
        <v>1729</v>
      </c>
      <c r="C192" s="223" t="s">
        <v>1113</v>
      </c>
      <c r="D192" s="221" t="s">
        <v>348</v>
      </c>
      <c r="E192" s="222">
        <v>2000032</v>
      </c>
      <c r="F192" s="232">
        <v>0</v>
      </c>
      <c r="G192"/>
      <c r="H192"/>
      <c r="I192"/>
      <c r="J192"/>
    </row>
    <row r="193" spans="2:10" ht="15" thickBot="1">
      <c r="B193" s="216" t="s">
        <v>1730</v>
      </c>
      <c r="C193" s="223" t="s">
        <v>1113</v>
      </c>
      <c r="D193" s="221" t="s">
        <v>348</v>
      </c>
      <c r="E193" s="222">
        <v>2004038</v>
      </c>
      <c r="F193" s="232">
        <v>0</v>
      </c>
      <c r="G193"/>
      <c r="H193"/>
      <c r="I193"/>
      <c r="J193"/>
    </row>
    <row r="194" spans="2:10" ht="15" thickBot="1">
      <c r="B194" s="216" t="s">
        <v>1731</v>
      </c>
      <c r="C194" s="223" t="s">
        <v>454</v>
      </c>
      <c r="D194" s="221" t="s">
        <v>348</v>
      </c>
      <c r="E194" s="222">
        <v>2050374</v>
      </c>
      <c r="F194" s="232">
        <v>0</v>
      </c>
      <c r="G194"/>
      <c r="H194"/>
      <c r="I194"/>
      <c r="J194"/>
    </row>
    <row r="195" spans="2:10" ht="15" thickBot="1">
      <c r="B195" s="216" t="s">
        <v>1732</v>
      </c>
      <c r="C195" s="223" t="s">
        <v>1591</v>
      </c>
      <c r="D195" s="221" t="s">
        <v>348</v>
      </c>
      <c r="E195" s="222">
        <v>2015579</v>
      </c>
      <c r="F195" s="232">
        <v>0</v>
      </c>
      <c r="G195"/>
      <c r="H195"/>
      <c r="I195"/>
      <c r="J195"/>
    </row>
    <row r="196" spans="2:10" ht="15" thickBot="1">
      <c r="B196" s="216" t="s">
        <v>1733</v>
      </c>
      <c r="C196" s="223" t="s">
        <v>627</v>
      </c>
      <c r="D196" s="221" t="s">
        <v>348</v>
      </c>
      <c r="E196" s="222">
        <v>2055244</v>
      </c>
      <c r="F196" s="232">
        <v>0</v>
      </c>
      <c r="G196"/>
      <c r="H196"/>
      <c r="I196"/>
      <c r="J196"/>
    </row>
    <row r="197" spans="2:10" ht="15" thickBot="1">
      <c r="B197" s="216" t="s">
        <v>1734</v>
      </c>
      <c r="C197" s="223" t="s">
        <v>1113</v>
      </c>
      <c r="D197" s="221" t="s">
        <v>348</v>
      </c>
      <c r="E197" s="222">
        <v>2003155</v>
      </c>
      <c r="F197" s="232">
        <v>0</v>
      </c>
      <c r="G197"/>
      <c r="H197"/>
      <c r="I197"/>
      <c r="J197"/>
    </row>
    <row r="198" spans="2:10" ht="15" thickBot="1">
      <c r="B198" s="216" t="s">
        <v>1735</v>
      </c>
      <c r="C198" s="223" t="s">
        <v>2443</v>
      </c>
      <c r="D198" s="221" t="s">
        <v>348</v>
      </c>
      <c r="E198" s="222">
        <v>2051346</v>
      </c>
      <c r="F198" s="232">
        <v>0</v>
      </c>
      <c r="G198"/>
      <c r="H198"/>
      <c r="I198"/>
      <c r="J198"/>
    </row>
    <row r="199" spans="2:10" ht="15" thickBot="1">
      <c r="B199" s="216" t="s">
        <v>1736</v>
      </c>
      <c r="C199" s="223" t="s">
        <v>1624</v>
      </c>
      <c r="D199" s="221" t="s">
        <v>348</v>
      </c>
      <c r="E199" s="222">
        <v>2038684</v>
      </c>
      <c r="F199" s="232">
        <v>0</v>
      </c>
      <c r="G199"/>
      <c r="H199"/>
      <c r="I199"/>
      <c r="J199"/>
    </row>
    <row r="200" spans="2:10" ht="15" thickBot="1">
      <c r="B200" s="216" t="s">
        <v>1737</v>
      </c>
      <c r="C200" s="223" t="s">
        <v>1591</v>
      </c>
      <c r="D200" s="221" t="s">
        <v>348</v>
      </c>
      <c r="E200" s="222">
        <v>2015110</v>
      </c>
      <c r="F200" s="232">
        <v>0</v>
      </c>
      <c r="G200"/>
      <c r="H200"/>
      <c r="I200"/>
      <c r="J200"/>
    </row>
    <row r="201" spans="2:10" ht="15" thickBot="1">
      <c r="B201" s="216" t="s">
        <v>1738</v>
      </c>
      <c r="C201" s="223" t="s">
        <v>627</v>
      </c>
      <c r="D201" s="221" t="s">
        <v>348</v>
      </c>
      <c r="E201" s="222">
        <v>2055236</v>
      </c>
      <c r="F201" s="232">
        <v>0</v>
      </c>
      <c r="G201"/>
      <c r="H201"/>
      <c r="I201"/>
      <c r="J201"/>
    </row>
    <row r="202" spans="2:10" ht="15" thickBot="1">
      <c r="B202" s="216" t="s">
        <v>1739</v>
      </c>
      <c r="C202" s="223" t="s">
        <v>1007</v>
      </c>
      <c r="D202" s="221" t="s">
        <v>348</v>
      </c>
      <c r="E202" s="222">
        <v>2130173</v>
      </c>
      <c r="F202" s="232">
        <v>0</v>
      </c>
      <c r="G202"/>
      <c r="H202"/>
      <c r="I202"/>
      <c r="J202"/>
    </row>
    <row r="203" spans="2:10" ht="15" thickBot="1">
      <c r="B203" s="216" t="s">
        <v>1740</v>
      </c>
      <c r="C203" s="223" t="s">
        <v>2163</v>
      </c>
      <c r="D203" s="221" t="s">
        <v>348</v>
      </c>
      <c r="E203" s="222">
        <v>2120852</v>
      </c>
      <c r="F203" s="232">
        <v>0</v>
      </c>
      <c r="G203"/>
      <c r="H203"/>
      <c r="I203"/>
      <c r="J203"/>
    </row>
    <row r="204" spans="2:10" ht="15" thickBot="1">
      <c r="B204" s="216" t="s">
        <v>1741</v>
      </c>
      <c r="C204" s="223" t="s">
        <v>1008</v>
      </c>
      <c r="D204" s="221" t="s">
        <v>348</v>
      </c>
      <c r="E204" s="222">
        <v>2107252</v>
      </c>
      <c r="F204" s="232">
        <v>0</v>
      </c>
      <c r="G204"/>
      <c r="H204"/>
      <c r="I204"/>
      <c r="J204"/>
    </row>
    <row r="205" spans="2:10" ht="15" thickBot="1">
      <c r="B205" s="216" t="s">
        <v>1742</v>
      </c>
      <c r="C205" s="223" t="s">
        <v>2444</v>
      </c>
      <c r="D205" s="221" t="s">
        <v>348</v>
      </c>
      <c r="E205" s="222">
        <v>2390264</v>
      </c>
      <c r="F205" s="232">
        <v>0</v>
      </c>
      <c r="G205"/>
      <c r="H205"/>
      <c r="I205"/>
      <c r="J205"/>
    </row>
    <row r="206" spans="2:10" ht="15" thickBot="1">
      <c r="B206" s="216" t="s">
        <v>1743</v>
      </c>
      <c r="C206" s="223" t="s">
        <v>2445</v>
      </c>
      <c r="D206" s="221" t="s">
        <v>348</v>
      </c>
      <c r="E206" s="222">
        <v>6413927</v>
      </c>
      <c r="F206" s="232">
        <v>0</v>
      </c>
      <c r="G206"/>
      <c r="H206"/>
      <c r="I206"/>
      <c r="J206"/>
    </row>
    <row r="207" spans="2:10" ht="15" thickBot="1">
      <c r="B207" s="216" t="s">
        <v>1744</v>
      </c>
      <c r="C207" s="223" t="s">
        <v>1386</v>
      </c>
      <c r="D207" s="221" t="s">
        <v>348</v>
      </c>
      <c r="E207" s="222">
        <v>3762238</v>
      </c>
      <c r="F207" s="232">
        <v>0</v>
      </c>
      <c r="G207"/>
      <c r="H207"/>
      <c r="I207"/>
      <c r="J207"/>
    </row>
    <row r="208" spans="2:10" ht="15" thickBot="1">
      <c r="B208" s="216" t="s">
        <v>1745</v>
      </c>
      <c r="C208" s="223" t="s">
        <v>2446</v>
      </c>
      <c r="D208" s="221" t="s">
        <v>348</v>
      </c>
      <c r="E208" s="222">
        <v>4575997</v>
      </c>
      <c r="F208" s="232">
        <v>0</v>
      </c>
      <c r="G208"/>
      <c r="H208"/>
      <c r="I208"/>
      <c r="J208"/>
    </row>
    <row r="209" spans="2:10" ht="15" thickBot="1">
      <c r="B209" s="216" t="s">
        <v>1746</v>
      </c>
      <c r="C209" s="223" t="s">
        <v>1598</v>
      </c>
      <c r="D209" s="221" t="s">
        <v>348</v>
      </c>
      <c r="E209" s="222">
        <v>2410141</v>
      </c>
      <c r="F209" s="232">
        <v>0</v>
      </c>
      <c r="G209"/>
      <c r="H209"/>
      <c r="I209"/>
      <c r="J209"/>
    </row>
    <row r="210" spans="2:10" ht="15" thickBot="1">
      <c r="B210" s="216" t="s">
        <v>1747</v>
      </c>
      <c r="C210" s="223" t="s">
        <v>624</v>
      </c>
      <c r="D210" s="221" t="s">
        <v>348</v>
      </c>
      <c r="E210" s="222">
        <v>4577728</v>
      </c>
      <c r="F210" s="232">
        <v>0</v>
      </c>
      <c r="G210"/>
      <c r="H210"/>
      <c r="I210"/>
      <c r="J210"/>
    </row>
    <row r="211" spans="2:10" ht="15" thickBot="1">
      <c r="B211" s="216" t="s">
        <v>1748</v>
      </c>
      <c r="C211" s="223" t="s">
        <v>2443</v>
      </c>
      <c r="D211" s="221" t="s">
        <v>348</v>
      </c>
      <c r="E211" s="222">
        <v>2051346</v>
      </c>
      <c r="F211" s="232">
        <v>0</v>
      </c>
      <c r="G211"/>
      <c r="H211"/>
      <c r="I211"/>
      <c r="J211"/>
    </row>
    <row r="212" spans="2:10" ht="15" thickBot="1">
      <c r="B212" s="216" t="s">
        <v>1749</v>
      </c>
      <c r="C212" s="223" t="s">
        <v>1113</v>
      </c>
      <c r="D212" s="221" t="s">
        <v>348</v>
      </c>
      <c r="E212" s="222">
        <v>2001586</v>
      </c>
      <c r="F212" s="232">
        <v>0</v>
      </c>
      <c r="G212"/>
      <c r="H212"/>
      <c r="I212"/>
      <c r="J212"/>
    </row>
    <row r="213" spans="2:10" ht="15" thickBot="1">
      <c r="B213" s="216" t="s">
        <v>1750</v>
      </c>
      <c r="C213" s="223" t="s">
        <v>1221</v>
      </c>
      <c r="D213" s="221" t="s">
        <v>348</v>
      </c>
      <c r="E213" s="222">
        <v>4577736</v>
      </c>
      <c r="F213" s="232">
        <v>0</v>
      </c>
      <c r="G213"/>
      <c r="H213"/>
      <c r="I213"/>
      <c r="J213"/>
    </row>
    <row r="214" spans="2:10" ht="15" thickBot="1">
      <c r="B214" s="216" t="s">
        <v>1751</v>
      </c>
      <c r="C214" s="223" t="s">
        <v>1113</v>
      </c>
      <c r="D214" s="221" t="s">
        <v>348</v>
      </c>
      <c r="E214" s="222">
        <v>2004038</v>
      </c>
      <c r="F214" s="232">
        <v>0</v>
      </c>
      <c r="G214"/>
      <c r="H214"/>
      <c r="I214"/>
      <c r="J214"/>
    </row>
    <row r="215" spans="2:10" ht="15" thickBot="1">
      <c r="B215" s="216" t="s">
        <v>1752</v>
      </c>
      <c r="C215" s="223" t="s">
        <v>1551</v>
      </c>
      <c r="D215" s="221" t="s">
        <v>348</v>
      </c>
      <c r="E215" s="222">
        <v>2067412</v>
      </c>
      <c r="F215" s="232">
        <v>0</v>
      </c>
      <c r="G215"/>
      <c r="H215"/>
      <c r="I215"/>
      <c r="J215"/>
    </row>
    <row r="216" spans="2:10" ht="15" thickBot="1">
      <c r="B216" s="216" t="s">
        <v>1753</v>
      </c>
      <c r="C216" s="223" t="s">
        <v>1113</v>
      </c>
      <c r="D216" s="221" t="s">
        <v>348</v>
      </c>
      <c r="E216" s="222">
        <v>2000032</v>
      </c>
      <c r="F216" s="232">
        <v>0</v>
      </c>
      <c r="G216"/>
      <c r="H216"/>
      <c r="I216"/>
      <c r="J216"/>
    </row>
    <row r="217" spans="2:10" ht="15" thickBot="1">
      <c r="B217" s="216" t="s">
        <v>1754</v>
      </c>
      <c r="C217" s="223" t="s">
        <v>2447</v>
      </c>
      <c r="D217" s="221" t="s">
        <v>348</v>
      </c>
      <c r="E217" s="222">
        <v>3762254</v>
      </c>
      <c r="F217" s="232">
        <v>0</v>
      </c>
      <c r="G217"/>
      <c r="H217"/>
      <c r="I217"/>
      <c r="J217"/>
    </row>
    <row r="218" spans="2:10" ht="15" thickBot="1">
      <c r="B218" s="216" t="s">
        <v>1755</v>
      </c>
      <c r="C218" s="223" t="s">
        <v>2448</v>
      </c>
      <c r="D218" s="221" t="s">
        <v>348</v>
      </c>
      <c r="E218" s="222">
        <v>6376711</v>
      </c>
      <c r="F218" s="232">
        <v>0</v>
      </c>
      <c r="G218"/>
      <c r="H218"/>
      <c r="I218"/>
      <c r="J218"/>
    </row>
    <row r="219" spans="2:10" ht="15" thickBot="1">
      <c r="B219" s="216" t="s">
        <v>1756</v>
      </c>
      <c r="C219" s="223" t="s">
        <v>1325</v>
      </c>
      <c r="D219" s="221" t="s">
        <v>348</v>
      </c>
      <c r="E219" s="222">
        <v>6378315</v>
      </c>
      <c r="F219" s="232">
        <v>0</v>
      </c>
      <c r="G219"/>
      <c r="H219"/>
      <c r="I219"/>
      <c r="J219"/>
    </row>
    <row r="220" spans="2:10" ht="15" thickBot="1">
      <c r="B220" s="216" t="s">
        <v>1757</v>
      </c>
      <c r="C220" s="223" t="s">
        <v>2449</v>
      </c>
      <c r="D220" s="221" t="s">
        <v>348</v>
      </c>
      <c r="E220" s="222">
        <v>6239560</v>
      </c>
      <c r="F220" s="232">
        <v>0</v>
      </c>
      <c r="G220"/>
      <c r="H220"/>
      <c r="I220"/>
      <c r="J220"/>
    </row>
    <row r="221" spans="2:10" ht="15" thickBot="1">
      <c r="B221" s="216" t="s">
        <v>1758</v>
      </c>
      <c r="C221" s="223" t="s">
        <v>2450</v>
      </c>
      <c r="D221" s="221" t="s">
        <v>348</v>
      </c>
      <c r="E221" s="222">
        <v>6229999</v>
      </c>
      <c r="F221" s="232">
        <v>0</v>
      </c>
      <c r="G221"/>
      <c r="H221"/>
      <c r="I221"/>
      <c r="J221"/>
    </row>
    <row r="222" spans="2:10" ht="15" thickBot="1">
      <c r="B222" s="216" t="s">
        <v>1759</v>
      </c>
      <c r="C222" s="223" t="s">
        <v>2451</v>
      </c>
      <c r="D222" s="221" t="s">
        <v>348</v>
      </c>
      <c r="E222" s="222">
        <v>6500730</v>
      </c>
      <c r="F222" s="232">
        <v>0</v>
      </c>
      <c r="G222"/>
      <c r="H222"/>
      <c r="I222"/>
      <c r="J222"/>
    </row>
    <row r="223" spans="2:10" ht="15" thickBot="1">
      <c r="B223" s="216" t="s">
        <v>1760</v>
      </c>
      <c r="C223" s="223" t="s">
        <v>2452</v>
      </c>
      <c r="D223" s="221" t="s">
        <v>348</v>
      </c>
      <c r="E223" s="222">
        <v>6513484</v>
      </c>
      <c r="F223" s="232">
        <v>0</v>
      </c>
      <c r="G223"/>
      <c r="H223"/>
      <c r="I223"/>
      <c r="J223"/>
    </row>
    <row r="224" spans="2:10" ht="15" thickBot="1">
      <c r="B224" s="216" t="s">
        <v>1761</v>
      </c>
      <c r="C224" s="223" t="s">
        <v>1591</v>
      </c>
      <c r="D224" s="221" t="s">
        <v>348</v>
      </c>
      <c r="E224" s="222">
        <v>2015722</v>
      </c>
      <c r="F224" s="232">
        <v>0</v>
      </c>
      <c r="G224"/>
      <c r="H224"/>
      <c r="I224"/>
      <c r="J224"/>
    </row>
    <row r="225" spans="2:10" ht="15" thickBot="1">
      <c r="B225" s="216" t="s">
        <v>1762</v>
      </c>
      <c r="C225" s="223" t="s">
        <v>1591</v>
      </c>
      <c r="D225" s="221" t="s">
        <v>348</v>
      </c>
      <c r="E225" s="222">
        <v>2016249</v>
      </c>
      <c r="F225" s="232">
        <v>0</v>
      </c>
      <c r="G225"/>
      <c r="H225"/>
      <c r="I225"/>
      <c r="J225"/>
    </row>
    <row r="226" spans="2:10" ht="15" thickBot="1">
      <c r="B226" s="216" t="s">
        <v>1763</v>
      </c>
      <c r="C226" s="223" t="s">
        <v>1591</v>
      </c>
      <c r="D226" s="221" t="s">
        <v>348</v>
      </c>
      <c r="E226" s="222">
        <v>2016257</v>
      </c>
      <c r="F226" s="232">
        <v>0</v>
      </c>
      <c r="G226"/>
      <c r="H226"/>
      <c r="I226"/>
      <c r="J226"/>
    </row>
    <row r="227" spans="2:10" ht="15" thickBot="1">
      <c r="B227" s="216" t="s">
        <v>1764</v>
      </c>
      <c r="C227" s="223" t="s">
        <v>627</v>
      </c>
      <c r="D227" s="221" t="s">
        <v>348</v>
      </c>
      <c r="E227" s="222">
        <v>2055244</v>
      </c>
      <c r="F227" s="232">
        <v>0</v>
      </c>
      <c r="G227"/>
      <c r="H227"/>
      <c r="I227"/>
      <c r="J227"/>
    </row>
    <row r="228" spans="2:10" ht="15" thickBot="1">
      <c r="B228" s="216" t="s">
        <v>1765</v>
      </c>
      <c r="C228" s="223" t="s">
        <v>1562</v>
      </c>
      <c r="D228" s="221" t="s">
        <v>348</v>
      </c>
      <c r="E228" s="222">
        <v>2109719</v>
      </c>
      <c r="F228" s="232">
        <v>0</v>
      </c>
      <c r="G228"/>
      <c r="H228"/>
      <c r="I228"/>
      <c r="J228"/>
    </row>
    <row r="229" spans="2:10" ht="15" thickBot="1">
      <c r="B229" s="216" t="s">
        <v>1766</v>
      </c>
      <c r="C229" s="223" t="s">
        <v>2453</v>
      </c>
      <c r="D229" s="221" t="s">
        <v>348</v>
      </c>
      <c r="E229" s="222">
        <v>2112299</v>
      </c>
      <c r="F229" s="232">
        <v>0</v>
      </c>
      <c r="G229"/>
      <c r="H229"/>
      <c r="I229"/>
      <c r="J229"/>
    </row>
    <row r="230" spans="2:10" ht="15" thickBot="1">
      <c r="B230" s="216" t="s">
        <v>1767</v>
      </c>
      <c r="C230" s="223" t="s">
        <v>2454</v>
      </c>
      <c r="D230" s="221" t="s">
        <v>348</v>
      </c>
      <c r="E230" s="222">
        <v>2112574</v>
      </c>
      <c r="F230" s="232">
        <v>0</v>
      </c>
      <c r="G230"/>
      <c r="H230"/>
      <c r="I230"/>
      <c r="J230"/>
    </row>
    <row r="231" spans="2:10" ht="15" thickBot="1">
      <c r="B231" s="216" t="s">
        <v>1768</v>
      </c>
      <c r="C231" s="223" t="s">
        <v>2455</v>
      </c>
      <c r="D231" s="221" t="s">
        <v>348</v>
      </c>
      <c r="E231" s="222">
        <v>2115697</v>
      </c>
      <c r="F231" s="232">
        <v>0</v>
      </c>
      <c r="G231"/>
      <c r="H231"/>
      <c r="I231"/>
      <c r="J231"/>
    </row>
    <row r="232" spans="2:10" ht="15" thickBot="1">
      <c r="B232" s="216" t="s">
        <v>1769</v>
      </c>
      <c r="C232" s="223" t="s">
        <v>2456</v>
      </c>
      <c r="D232" s="221" t="s">
        <v>348</v>
      </c>
      <c r="E232" s="222">
        <v>2115700</v>
      </c>
      <c r="F232" s="232">
        <v>0</v>
      </c>
      <c r="G232"/>
      <c r="H232"/>
      <c r="I232"/>
      <c r="J232"/>
    </row>
    <row r="233" spans="2:10" ht="15" thickBot="1">
      <c r="B233" s="216" t="s">
        <v>1770</v>
      </c>
      <c r="C233" s="223" t="s">
        <v>2457</v>
      </c>
      <c r="D233" s="221" t="s">
        <v>348</v>
      </c>
      <c r="E233" s="222">
        <v>6517900</v>
      </c>
      <c r="F233" s="232">
        <v>0</v>
      </c>
      <c r="G233"/>
      <c r="H233"/>
      <c r="I233"/>
      <c r="J233"/>
    </row>
    <row r="234" spans="2:10" ht="15" thickBot="1">
      <c r="B234" s="216" t="s">
        <v>1771</v>
      </c>
      <c r="C234" s="223" t="s">
        <v>2458</v>
      </c>
      <c r="D234" s="221" t="s">
        <v>348</v>
      </c>
      <c r="E234" s="222">
        <v>5132584</v>
      </c>
      <c r="F234" s="232">
        <v>0</v>
      </c>
      <c r="G234"/>
      <c r="H234"/>
      <c r="I234"/>
      <c r="J234"/>
    </row>
    <row r="235" spans="2:10" ht="15" thickBot="1">
      <c r="B235" s="216" t="s">
        <v>1772</v>
      </c>
      <c r="C235" s="223" t="s">
        <v>2459</v>
      </c>
      <c r="D235" s="221" t="s">
        <v>348</v>
      </c>
      <c r="E235" s="222">
        <v>6378250</v>
      </c>
      <c r="F235" s="232">
        <v>0</v>
      </c>
      <c r="G235"/>
      <c r="H235"/>
      <c r="I235"/>
      <c r="J235"/>
    </row>
    <row r="236" spans="2:10" ht="15" thickBot="1">
      <c r="B236" s="216" t="s">
        <v>1773</v>
      </c>
      <c r="C236" s="223" t="s">
        <v>2460</v>
      </c>
      <c r="D236" s="221" t="s">
        <v>348</v>
      </c>
      <c r="E236" s="222">
        <v>6224156</v>
      </c>
      <c r="F236" s="232">
        <v>0</v>
      </c>
      <c r="G236"/>
      <c r="H236"/>
      <c r="I236"/>
      <c r="J236"/>
    </row>
    <row r="237" spans="2:10" ht="15" thickBot="1">
      <c r="B237" s="216" t="s">
        <v>1774</v>
      </c>
      <c r="C237" s="223" t="s">
        <v>1099</v>
      </c>
      <c r="D237" s="221" t="s">
        <v>348</v>
      </c>
      <c r="E237" s="222">
        <v>6466583</v>
      </c>
      <c r="F237" s="232">
        <v>0</v>
      </c>
      <c r="G237"/>
      <c r="H237"/>
      <c r="I237"/>
      <c r="J237"/>
    </row>
    <row r="238" spans="2:10" ht="15" thickBot="1">
      <c r="B238" s="216" t="s">
        <v>1775</v>
      </c>
      <c r="C238" s="223" t="s">
        <v>2461</v>
      </c>
      <c r="D238" s="221" t="s">
        <v>348</v>
      </c>
      <c r="E238" s="222">
        <v>6500749</v>
      </c>
      <c r="F238" s="232">
        <v>0</v>
      </c>
      <c r="G238"/>
      <c r="H238"/>
      <c r="I238"/>
      <c r="J238"/>
    </row>
    <row r="239" spans="2:10" ht="15" thickBot="1">
      <c r="B239" s="216" t="s">
        <v>1776</v>
      </c>
      <c r="C239" s="223" t="s">
        <v>1551</v>
      </c>
      <c r="D239" s="221" t="s">
        <v>348</v>
      </c>
      <c r="E239" s="222">
        <v>6421407</v>
      </c>
      <c r="F239" s="232">
        <v>0</v>
      </c>
      <c r="G239"/>
      <c r="H239"/>
      <c r="I239"/>
      <c r="J239"/>
    </row>
    <row r="240" spans="2:10" ht="15" thickBot="1">
      <c r="B240" s="216" t="s">
        <v>1777</v>
      </c>
      <c r="C240" s="223" t="s">
        <v>376</v>
      </c>
      <c r="D240" s="221" t="s">
        <v>348</v>
      </c>
      <c r="E240" s="222">
        <v>6467008</v>
      </c>
      <c r="F240" s="232">
        <v>0</v>
      </c>
      <c r="G240"/>
      <c r="H240"/>
      <c r="I240"/>
      <c r="J240"/>
    </row>
    <row r="241" spans="2:10" ht="15" thickBot="1">
      <c r="B241" s="216" t="s">
        <v>1778</v>
      </c>
      <c r="C241" s="223" t="s">
        <v>1591</v>
      </c>
      <c r="D241" s="221" t="s">
        <v>348</v>
      </c>
      <c r="E241" s="222">
        <v>2015722</v>
      </c>
      <c r="F241" s="232">
        <v>0</v>
      </c>
      <c r="G241"/>
      <c r="H241"/>
      <c r="I241"/>
      <c r="J241"/>
    </row>
    <row r="242" spans="2:10" ht="15" thickBot="1">
      <c r="B242" s="216" t="s">
        <v>1779</v>
      </c>
      <c r="C242" s="223" t="s">
        <v>1591</v>
      </c>
      <c r="D242" s="221" t="s">
        <v>348</v>
      </c>
      <c r="E242" s="222">
        <v>2016249</v>
      </c>
      <c r="F242" s="232">
        <v>0</v>
      </c>
      <c r="G242"/>
      <c r="H242"/>
      <c r="I242"/>
      <c r="J242"/>
    </row>
    <row r="243" spans="2:10" ht="15" thickBot="1">
      <c r="B243" s="216" t="s">
        <v>1780</v>
      </c>
      <c r="C243" s="223" t="s">
        <v>1591</v>
      </c>
      <c r="D243" s="221" t="s">
        <v>348</v>
      </c>
      <c r="E243" s="222">
        <v>2016257</v>
      </c>
      <c r="F243" s="232">
        <v>0</v>
      </c>
      <c r="G243"/>
      <c r="H243"/>
      <c r="I243"/>
      <c r="J243"/>
    </row>
    <row r="244" spans="2:10" ht="15" thickBot="1">
      <c r="B244" s="216" t="s">
        <v>1781</v>
      </c>
      <c r="C244" s="223" t="s">
        <v>627</v>
      </c>
      <c r="D244" s="221" t="s">
        <v>348</v>
      </c>
      <c r="E244" s="222">
        <v>2055244</v>
      </c>
      <c r="F244" s="232">
        <v>0</v>
      </c>
      <c r="G244"/>
      <c r="H244"/>
      <c r="I244"/>
      <c r="J244"/>
    </row>
    <row r="245" spans="2:10" ht="15" thickBot="1">
      <c r="B245" s="216" t="s">
        <v>1782</v>
      </c>
      <c r="C245" s="223" t="s">
        <v>1562</v>
      </c>
      <c r="D245" s="221" t="s">
        <v>348</v>
      </c>
      <c r="E245" s="222">
        <v>2109719</v>
      </c>
      <c r="F245" s="232">
        <v>0</v>
      </c>
      <c r="G245"/>
      <c r="H245"/>
      <c r="I245"/>
      <c r="J245"/>
    </row>
    <row r="246" spans="2:10" ht="15" thickBot="1">
      <c r="B246" s="216" t="s">
        <v>1783</v>
      </c>
      <c r="C246" s="223" t="s">
        <v>2462</v>
      </c>
      <c r="D246" s="221" t="s">
        <v>348</v>
      </c>
      <c r="E246" s="222">
        <v>2112515</v>
      </c>
      <c r="F246" s="232">
        <v>0</v>
      </c>
      <c r="G246"/>
      <c r="H246"/>
      <c r="I246"/>
      <c r="J246"/>
    </row>
    <row r="247" spans="2:10" ht="15" thickBot="1">
      <c r="B247" s="216" t="s">
        <v>1784</v>
      </c>
      <c r="C247" s="223" t="s">
        <v>2463</v>
      </c>
      <c r="D247" s="221" t="s">
        <v>348</v>
      </c>
      <c r="E247" s="222">
        <v>2116529</v>
      </c>
      <c r="F247" s="232">
        <v>0</v>
      </c>
      <c r="G247"/>
      <c r="H247"/>
      <c r="I247"/>
      <c r="J247"/>
    </row>
    <row r="248" spans="2:10" ht="15" thickBot="1">
      <c r="B248" s="216" t="s">
        <v>1785</v>
      </c>
      <c r="C248" s="223" t="s">
        <v>2464</v>
      </c>
      <c r="D248" s="221" t="s">
        <v>348</v>
      </c>
      <c r="E248" s="222">
        <v>5132843</v>
      </c>
      <c r="F248" s="232">
        <v>0</v>
      </c>
      <c r="G248"/>
      <c r="H248"/>
      <c r="I248"/>
      <c r="J248"/>
    </row>
    <row r="249" spans="2:10" ht="15" thickBot="1">
      <c r="B249" s="216" t="s">
        <v>1786</v>
      </c>
      <c r="C249" s="223" t="s">
        <v>1097</v>
      </c>
      <c r="D249" s="221" t="s">
        <v>348</v>
      </c>
      <c r="E249" s="222">
        <v>6351743</v>
      </c>
      <c r="F249" s="232">
        <v>0</v>
      </c>
      <c r="G249"/>
      <c r="H249"/>
      <c r="I249"/>
      <c r="J249"/>
    </row>
    <row r="250" spans="2:10" ht="15" thickBot="1">
      <c r="B250" s="216" t="s">
        <v>1787</v>
      </c>
      <c r="C250" s="223" t="s">
        <v>2465</v>
      </c>
      <c r="D250" s="221" t="s">
        <v>348</v>
      </c>
      <c r="E250" s="222">
        <v>6223370</v>
      </c>
      <c r="F250" s="232">
        <v>0</v>
      </c>
      <c r="G250"/>
      <c r="H250"/>
      <c r="I250"/>
      <c r="J250"/>
    </row>
    <row r="251" spans="2:10" ht="15" thickBot="1">
      <c r="B251" s="216" t="s">
        <v>1788</v>
      </c>
      <c r="C251" s="223" t="s">
        <v>1099</v>
      </c>
      <c r="D251" s="221" t="s">
        <v>348</v>
      </c>
      <c r="E251" s="222">
        <v>6463975</v>
      </c>
      <c r="F251" s="232">
        <v>0</v>
      </c>
      <c r="G251"/>
      <c r="H251"/>
      <c r="I251"/>
      <c r="J251"/>
    </row>
    <row r="252" spans="2:10" ht="15" thickBot="1">
      <c r="B252" s="216" t="s">
        <v>1789</v>
      </c>
      <c r="C252" s="223" t="s">
        <v>2466</v>
      </c>
      <c r="D252" s="221" t="s">
        <v>348</v>
      </c>
      <c r="E252" s="222">
        <v>6500765</v>
      </c>
      <c r="F252" s="232">
        <v>0</v>
      </c>
      <c r="G252"/>
      <c r="H252"/>
      <c r="I252"/>
      <c r="J252"/>
    </row>
    <row r="253" spans="2:10" ht="15" thickBot="1">
      <c r="B253" s="216" t="s">
        <v>1790</v>
      </c>
      <c r="C253" s="223" t="s">
        <v>1551</v>
      </c>
      <c r="D253" s="221" t="s">
        <v>348</v>
      </c>
      <c r="E253" s="222">
        <v>6463983</v>
      </c>
      <c r="F253" s="232">
        <v>0</v>
      </c>
      <c r="G253"/>
      <c r="H253"/>
      <c r="I253"/>
      <c r="J253"/>
    </row>
    <row r="254" spans="2:10" ht="15" thickBot="1">
      <c r="B254" s="216" t="s">
        <v>1791</v>
      </c>
      <c r="C254" s="223" t="s">
        <v>376</v>
      </c>
      <c r="D254" s="221" t="s">
        <v>348</v>
      </c>
      <c r="E254" s="222">
        <v>6441149</v>
      </c>
      <c r="F254" s="232">
        <v>0</v>
      </c>
      <c r="G254"/>
      <c r="H254"/>
      <c r="I254"/>
      <c r="J254"/>
    </row>
    <row r="255" spans="2:10" ht="15" thickBot="1">
      <c r="B255" s="216" t="s">
        <v>1792</v>
      </c>
      <c r="C255" s="223" t="s">
        <v>1591</v>
      </c>
      <c r="D255" s="221" t="s">
        <v>348</v>
      </c>
      <c r="E255" s="222">
        <v>2015722</v>
      </c>
      <c r="F255" s="232">
        <v>0</v>
      </c>
      <c r="G255"/>
      <c r="H255"/>
      <c r="I255"/>
      <c r="J255"/>
    </row>
    <row r="256" spans="2:10" ht="15" thickBot="1">
      <c r="B256" s="216" t="s">
        <v>1793</v>
      </c>
      <c r="C256" s="223" t="s">
        <v>1591</v>
      </c>
      <c r="D256" s="221" t="s">
        <v>348</v>
      </c>
      <c r="E256" s="222">
        <v>2016249</v>
      </c>
      <c r="F256" s="232">
        <v>0</v>
      </c>
      <c r="G256"/>
      <c r="H256"/>
      <c r="I256"/>
      <c r="J256"/>
    </row>
    <row r="257" spans="2:10" ht="15" thickBot="1">
      <c r="B257" s="216" t="s">
        <v>1794</v>
      </c>
      <c r="C257" s="223" t="s">
        <v>1591</v>
      </c>
      <c r="D257" s="221" t="s">
        <v>348</v>
      </c>
      <c r="E257" s="222">
        <v>2016257</v>
      </c>
      <c r="F257" s="232">
        <v>0</v>
      </c>
      <c r="G257"/>
      <c r="H257"/>
      <c r="I257"/>
      <c r="J257"/>
    </row>
    <row r="258" spans="2:10" ht="15" thickBot="1">
      <c r="B258" s="216" t="s">
        <v>1795</v>
      </c>
      <c r="C258" s="223" t="s">
        <v>627</v>
      </c>
      <c r="D258" s="221" t="s">
        <v>348</v>
      </c>
      <c r="E258" s="222">
        <v>2055244</v>
      </c>
      <c r="F258" s="232">
        <v>0</v>
      </c>
      <c r="G258"/>
      <c r="H258"/>
      <c r="I258"/>
      <c r="J258"/>
    </row>
    <row r="259" spans="2:10" ht="15" thickBot="1">
      <c r="B259" s="216" t="s">
        <v>1796</v>
      </c>
      <c r="C259" s="223" t="s">
        <v>1562</v>
      </c>
      <c r="D259" s="221" t="s">
        <v>348</v>
      </c>
      <c r="E259" s="222">
        <v>2109719</v>
      </c>
      <c r="F259" s="232">
        <v>0</v>
      </c>
      <c r="G259"/>
      <c r="H259"/>
      <c r="I259"/>
      <c r="J259"/>
    </row>
    <row r="260" spans="2:10" ht="15" thickBot="1">
      <c r="B260" s="216" t="s">
        <v>1797</v>
      </c>
      <c r="C260" s="223" t="s">
        <v>2467</v>
      </c>
      <c r="D260" s="221" t="s">
        <v>348</v>
      </c>
      <c r="E260" s="222">
        <v>2112329</v>
      </c>
      <c r="F260" s="232">
        <v>0</v>
      </c>
      <c r="G260"/>
      <c r="H260"/>
      <c r="I260"/>
      <c r="J260"/>
    </row>
    <row r="261" spans="2:10" ht="15" thickBot="1">
      <c r="B261" s="216" t="s">
        <v>1798</v>
      </c>
      <c r="C261" s="223" t="s">
        <v>2468</v>
      </c>
      <c r="D261" s="221" t="s">
        <v>348</v>
      </c>
      <c r="E261" s="222">
        <v>2115948</v>
      </c>
      <c r="F261" s="232">
        <v>0</v>
      </c>
      <c r="G261"/>
      <c r="H261"/>
      <c r="I261"/>
      <c r="J261"/>
    </row>
    <row r="262" spans="2:10" ht="15" thickBot="1">
      <c r="B262" s="216" t="s">
        <v>1799</v>
      </c>
      <c r="C262" s="223" t="s">
        <v>2469</v>
      </c>
      <c r="D262" s="221" t="s">
        <v>348</v>
      </c>
      <c r="E262" s="222">
        <v>6513360</v>
      </c>
      <c r="F262" s="232">
        <v>0</v>
      </c>
      <c r="G262"/>
      <c r="H262"/>
      <c r="I262"/>
      <c r="J262"/>
    </row>
    <row r="263" spans="2:10" ht="15" thickBot="1">
      <c r="B263" s="216" t="s">
        <v>1800</v>
      </c>
      <c r="C263" s="223" t="s">
        <v>2470</v>
      </c>
      <c r="D263" s="221" t="s">
        <v>348</v>
      </c>
      <c r="E263" s="222">
        <v>6344046</v>
      </c>
      <c r="F263" s="232">
        <v>0</v>
      </c>
      <c r="G263"/>
      <c r="H263"/>
      <c r="I263"/>
      <c r="J263"/>
    </row>
    <row r="264" spans="2:10" ht="15" thickBot="1">
      <c r="B264" s="216" t="s">
        <v>1801</v>
      </c>
      <c r="C264" s="223" t="s">
        <v>1008</v>
      </c>
      <c r="D264" s="221" t="s">
        <v>348</v>
      </c>
      <c r="E264" s="222">
        <v>2107724</v>
      </c>
      <c r="F264" s="232">
        <v>0</v>
      </c>
      <c r="G264"/>
      <c r="H264"/>
      <c r="I264"/>
      <c r="J264"/>
    </row>
    <row r="265" spans="2:10" ht="15" thickBot="1">
      <c r="B265" s="216" t="s">
        <v>1802</v>
      </c>
      <c r="C265" s="223" t="s">
        <v>1008</v>
      </c>
      <c r="D265" s="221" t="s">
        <v>348</v>
      </c>
      <c r="E265" s="222">
        <v>2107988</v>
      </c>
      <c r="F265" s="232">
        <v>0</v>
      </c>
      <c r="G265"/>
      <c r="H265"/>
      <c r="I265"/>
      <c r="J265"/>
    </row>
    <row r="266" spans="2:10" ht="15" thickBot="1">
      <c r="B266" s="216" t="s">
        <v>1803</v>
      </c>
      <c r="C266" s="223" t="s">
        <v>2471</v>
      </c>
      <c r="D266" s="221" t="s">
        <v>348</v>
      </c>
      <c r="E266" s="222">
        <v>6238122</v>
      </c>
      <c r="F266" s="232">
        <v>0</v>
      </c>
      <c r="G266"/>
      <c r="H266"/>
      <c r="I266"/>
      <c r="J266"/>
    </row>
    <row r="267" spans="2:10" ht="15" thickBot="1">
      <c r="B267" s="216" t="s">
        <v>1804</v>
      </c>
      <c r="C267" s="223" t="s">
        <v>1008</v>
      </c>
      <c r="D267" s="221" t="s">
        <v>348</v>
      </c>
      <c r="E267" s="222">
        <v>2102935</v>
      </c>
      <c r="F267" s="232">
        <v>0</v>
      </c>
      <c r="G267"/>
      <c r="H267"/>
      <c r="I267"/>
      <c r="J267"/>
    </row>
    <row r="268" spans="2:10" ht="15" thickBot="1">
      <c r="B268" s="216" t="s">
        <v>1805</v>
      </c>
      <c r="C268" s="223" t="s">
        <v>1008</v>
      </c>
      <c r="D268" s="221" t="s">
        <v>348</v>
      </c>
      <c r="E268" s="222">
        <v>2108763</v>
      </c>
      <c r="F268" s="232">
        <v>0</v>
      </c>
      <c r="G268"/>
      <c r="H268"/>
      <c r="I268"/>
      <c r="J268"/>
    </row>
    <row r="269" spans="2:10" ht="15" thickBot="1">
      <c r="B269" s="216" t="s">
        <v>1806</v>
      </c>
      <c r="C269" s="223" t="s">
        <v>1008</v>
      </c>
      <c r="D269" s="221" t="s">
        <v>348</v>
      </c>
      <c r="E269" s="222">
        <v>2102919</v>
      </c>
      <c r="F269" s="232">
        <v>0</v>
      </c>
      <c r="G269"/>
      <c r="H269"/>
      <c r="I269"/>
      <c r="J269"/>
    </row>
    <row r="270" spans="2:10" ht="15" thickBot="1">
      <c r="B270" s="216" t="s">
        <v>1807</v>
      </c>
      <c r="C270" s="223" t="s">
        <v>1008</v>
      </c>
      <c r="D270" s="221" t="s">
        <v>348</v>
      </c>
      <c r="E270" s="222">
        <v>2102870</v>
      </c>
      <c r="F270" s="232">
        <v>0</v>
      </c>
      <c r="G270"/>
      <c r="H270"/>
      <c r="I270"/>
      <c r="J270"/>
    </row>
    <row r="271" spans="2:10" ht="15" thickBot="1">
      <c r="B271" s="216" t="s">
        <v>1808</v>
      </c>
      <c r="C271" s="223" t="s">
        <v>1008</v>
      </c>
      <c r="D271" s="221" t="s">
        <v>348</v>
      </c>
      <c r="E271" s="222">
        <v>2102927</v>
      </c>
      <c r="F271" s="232">
        <v>0</v>
      </c>
      <c r="G271"/>
      <c r="H271"/>
      <c r="I271"/>
      <c r="J271"/>
    </row>
    <row r="272" spans="2:10" ht="15" thickBot="1">
      <c r="B272" s="216" t="s">
        <v>2472</v>
      </c>
      <c r="C272" s="223" t="s">
        <v>629</v>
      </c>
      <c r="D272" s="221" t="s">
        <v>348</v>
      </c>
      <c r="E272" s="222">
        <v>2045052</v>
      </c>
      <c r="F272" s="232">
        <v>0</v>
      </c>
      <c r="G272"/>
      <c r="H272"/>
      <c r="I272"/>
      <c r="J272"/>
    </row>
    <row r="273" spans="2:10" ht="15" thickBot="1">
      <c r="B273" s="216" t="s">
        <v>2473</v>
      </c>
      <c r="C273" s="223" t="s">
        <v>1603</v>
      </c>
      <c r="D273" s="221" t="s">
        <v>348</v>
      </c>
      <c r="E273" s="222">
        <v>6505694</v>
      </c>
      <c r="F273" s="232">
        <v>0</v>
      </c>
      <c r="G273"/>
      <c r="H273"/>
      <c r="I273"/>
      <c r="J273"/>
    </row>
    <row r="274" spans="2:10" ht="15" thickBot="1">
      <c r="B274" s="216" t="s">
        <v>2474</v>
      </c>
      <c r="C274" s="223" t="s">
        <v>1587</v>
      </c>
      <c r="D274" s="221" t="s">
        <v>348</v>
      </c>
      <c r="E274" s="222">
        <v>2062089</v>
      </c>
      <c r="F274" s="232">
        <v>0</v>
      </c>
      <c r="G274"/>
      <c r="H274"/>
      <c r="I274"/>
      <c r="J274"/>
    </row>
    <row r="275" spans="2:10" ht="15" thickBot="1">
      <c r="B275" s="216" t="s">
        <v>2475</v>
      </c>
      <c r="C275" s="223" t="s">
        <v>1008</v>
      </c>
      <c r="D275" s="221" t="s">
        <v>348</v>
      </c>
      <c r="E275" s="222">
        <v>2103389</v>
      </c>
      <c r="F275" s="232">
        <v>0</v>
      </c>
      <c r="G275"/>
      <c r="H275"/>
      <c r="I275"/>
      <c r="J275"/>
    </row>
    <row r="276" spans="2:10" ht="15" thickBot="1">
      <c r="B276" s="216" t="s">
        <v>2476</v>
      </c>
      <c r="C276" s="223" t="s">
        <v>1008</v>
      </c>
      <c r="D276" s="221" t="s">
        <v>348</v>
      </c>
      <c r="E276" s="222">
        <v>2103087</v>
      </c>
      <c r="F276" s="232">
        <v>0</v>
      </c>
      <c r="G276"/>
      <c r="H276"/>
      <c r="I276"/>
      <c r="J276"/>
    </row>
    <row r="277" spans="2:10" ht="15" thickBot="1">
      <c r="B277" s="216" t="s">
        <v>2477</v>
      </c>
      <c r="C277" s="220" t="s">
        <v>2471</v>
      </c>
      <c r="D277" s="221" t="s">
        <v>348</v>
      </c>
      <c r="E277" s="224">
        <v>5018617</v>
      </c>
      <c r="F277" s="232">
        <v>0</v>
      </c>
      <c r="G277"/>
      <c r="H277"/>
      <c r="I277"/>
      <c r="J277"/>
    </row>
    <row r="278" spans="2:10" ht="15" thickBot="1">
      <c r="B278" s="216" t="s">
        <v>2478</v>
      </c>
      <c r="C278" s="220" t="s">
        <v>1621</v>
      </c>
      <c r="D278" s="221" t="s">
        <v>348</v>
      </c>
      <c r="E278" s="224">
        <v>6493270</v>
      </c>
      <c r="F278" s="232">
        <v>0</v>
      </c>
      <c r="G278"/>
      <c r="H278"/>
      <c r="I278"/>
      <c r="J278"/>
    </row>
    <row r="279" spans="2:10" ht="15" thickBot="1">
      <c r="B279" s="216" t="s">
        <v>2479</v>
      </c>
      <c r="C279" s="220" t="s">
        <v>1615</v>
      </c>
      <c r="D279" s="221" t="s">
        <v>348</v>
      </c>
      <c r="E279" s="224">
        <v>6392393</v>
      </c>
      <c r="F279" s="232">
        <v>0</v>
      </c>
      <c r="G279"/>
      <c r="H279"/>
      <c r="I279"/>
      <c r="J279"/>
    </row>
    <row r="280" spans="2:10" ht="15" thickBot="1">
      <c r="B280" s="216" t="s">
        <v>2480</v>
      </c>
      <c r="C280" s="220" t="s">
        <v>1008</v>
      </c>
      <c r="D280" s="221" t="s">
        <v>348</v>
      </c>
      <c r="E280" s="224">
        <v>2102935</v>
      </c>
      <c r="F280" s="232">
        <v>0</v>
      </c>
      <c r="G280"/>
      <c r="H280"/>
      <c r="I280"/>
      <c r="J280"/>
    </row>
    <row r="281" spans="2:10" ht="15" thickBot="1">
      <c r="B281" s="216" t="s">
        <v>2481</v>
      </c>
      <c r="C281" s="220" t="s">
        <v>1008</v>
      </c>
      <c r="D281" s="221" t="s">
        <v>348</v>
      </c>
      <c r="E281" s="224">
        <v>2108763</v>
      </c>
      <c r="F281" s="232">
        <v>0</v>
      </c>
      <c r="G281"/>
      <c r="H281"/>
      <c r="I281"/>
      <c r="J281"/>
    </row>
    <row r="282" spans="2:10" ht="15" thickBot="1">
      <c r="B282" s="216" t="s">
        <v>2482</v>
      </c>
      <c r="C282" s="220" t="s">
        <v>1008</v>
      </c>
      <c r="D282" s="221" t="s">
        <v>348</v>
      </c>
      <c r="E282" s="224">
        <v>2102919</v>
      </c>
      <c r="F282" s="232">
        <v>0</v>
      </c>
      <c r="G282"/>
      <c r="H282"/>
      <c r="I282"/>
      <c r="J282"/>
    </row>
    <row r="283" spans="2:10" ht="15" thickBot="1">
      <c r="B283" s="216" t="s">
        <v>2483</v>
      </c>
      <c r="C283" s="220" t="s">
        <v>1008</v>
      </c>
      <c r="D283" s="221" t="s">
        <v>348</v>
      </c>
      <c r="E283" s="224">
        <v>2102870</v>
      </c>
      <c r="F283" s="232">
        <v>0</v>
      </c>
      <c r="G283"/>
      <c r="H283"/>
      <c r="I283"/>
      <c r="J283"/>
    </row>
    <row r="284" spans="2:10" ht="15" thickBot="1">
      <c r="B284" s="216" t="s">
        <v>2484</v>
      </c>
      <c r="C284" s="220" t="s">
        <v>629</v>
      </c>
      <c r="D284" s="221" t="s">
        <v>348</v>
      </c>
      <c r="E284" s="224">
        <v>2045052</v>
      </c>
      <c r="F284" s="232">
        <v>0</v>
      </c>
      <c r="G284"/>
      <c r="H284"/>
      <c r="I284"/>
      <c r="J284"/>
    </row>
    <row r="285" spans="2:10" ht="15" thickBot="1">
      <c r="B285" s="216" t="s">
        <v>2485</v>
      </c>
      <c r="C285" s="220" t="s">
        <v>1199</v>
      </c>
      <c r="D285" s="221" t="s">
        <v>348</v>
      </c>
      <c r="E285" s="224">
        <v>2457474</v>
      </c>
      <c r="F285" s="232">
        <v>0</v>
      </c>
      <c r="G285"/>
      <c r="H285"/>
      <c r="I285"/>
      <c r="J285"/>
    </row>
    <row r="286" spans="2:10" ht="15" thickBot="1">
      <c r="B286" s="216" t="s">
        <v>2487</v>
      </c>
      <c r="C286" s="220" t="s">
        <v>1591</v>
      </c>
      <c r="D286" s="221" t="s">
        <v>348</v>
      </c>
      <c r="E286" s="224">
        <v>2017245</v>
      </c>
      <c r="F286" s="232">
        <v>0</v>
      </c>
      <c r="G286"/>
      <c r="H286"/>
      <c r="I286"/>
      <c r="J286"/>
    </row>
    <row r="287" spans="2:10" ht="15" thickBot="1">
      <c r="B287" s="216" t="s">
        <v>2488</v>
      </c>
      <c r="C287" s="220" t="s">
        <v>2486</v>
      </c>
      <c r="D287" s="221" t="s">
        <v>348</v>
      </c>
      <c r="E287" s="224">
        <v>2457490</v>
      </c>
      <c r="F287" s="232">
        <v>0</v>
      </c>
      <c r="G287"/>
      <c r="H287"/>
      <c r="I287"/>
      <c r="J287"/>
    </row>
    <row r="288" spans="2:10" ht="15" thickBot="1">
      <c r="B288" s="216" t="s">
        <v>2489</v>
      </c>
      <c r="C288" s="220" t="s">
        <v>1008</v>
      </c>
      <c r="D288" s="221" t="s">
        <v>348</v>
      </c>
      <c r="E288" s="224">
        <v>2109115</v>
      </c>
      <c r="F288" s="232">
        <v>0</v>
      </c>
      <c r="G288"/>
      <c r="H288"/>
      <c r="I288"/>
      <c r="J288"/>
    </row>
    <row r="289" spans="2:10" ht="15" thickBot="1">
      <c r="B289" s="216" t="s">
        <v>2490</v>
      </c>
      <c r="C289" s="220" t="s">
        <v>1624</v>
      </c>
      <c r="D289" s="221" t="s">
        <v>348</v>
      </c>
      <c r="E289" s="224">
        <v>2032368</v>
      </c>
      <c r="F289" s="232">
        <v>0</v>
      </c>
      <c r="G289"/>
      <c r="H289"/>
      <c r="I289"/>
      <c r="J289"/>
    </row>
    <row r="290" spans="2:10" ht="15" thickBot="1">
      <c r="B290" s="216" t="s">
        <v>2492</v>
      </c>
      <c r="C290" s="220" t="s">
        <v>1624</v>
      </c>
      <c r="D290" s="221" t="s">
        <v>348</v>
      </c>
      <c r="E290" s="224">
        <v>2032341</v>
      </c>
      <c r="F290" s="232">
        <v>0</v>
      </c>
      <c r="G290"/>
      <c r="H290"/>
      <c r="I290"/>
      <c r="J290"/>
    </row>
    <row r="291" spans="2:10" ht="15" thickBot="1">
      <c r="B291" s="216" t="s">
        <v>2493</v>
      </c>
      <c r="C291" s="220" t="s">
        <v>2491</v>
      </c>
      <c r="D291" s="221" t="s">
        <v>348</v>
      </c>
      <c r="E291" s="224">
        <v>6494102</v>
      </c>
      <c r="F291" s="232">
        <v>0</v>
      </c>
      <c r="G291"/>
      <c r="H291"/>
      <c r="I291"/>
      <c r="J291"/>
    </row>
    <row r="292" spans="2:10" ht="15" thickBot="1">
      <c r="B292" s="216" t="s">
        <v>2494</v>
      </c>
      <c r="C292" s="220" t="s">
        <v>1199</v>
      </c>
      <c r="D292" s="221" t="s">
        <v>348</v>
      </c>
      <c r="E292" s="224">
        <v>2457415</v>
      </c>
      <c r="F292" s="232">
        <v>0</v>
      </c>
      <c r="G292"/>
      <c r="H292"/>
      <c r="I292"/>
      <c r="J292"/>
    </row>
    <row r="293" spans="2:10" ht="15" thickBot="1">
      <c r="B293" s="216" t="s">
        <v>2495</v>
      </c>
      <c r="C293" s="220" t="s">
        <v>1591</v>
      </c>
      <c r="D293" s="221" t="s">
        <v>348</v>
      </c>
      <c r="E293" s="224">
        <v>2017040</v>
      </c>
      <c r="F293" s="232">
        <v>0</v>
      </c>
      <c r="G293"/>
      <c r="H293"/>
      <c r="I293"/>
      <c r="J293"/>
    </row>
    <row r="294" spans="2:10" ht="15" thickBot="1">
      <c r="B294" s="216" t="s">
        <v>2496</v>
      </c>
      <c r="C294" s="220" t="s">
        <v>1008</v>
      </c>
      <c r="D294" s="221" t="s">
        <v>348</v>
      </c>
      <c r="E294" s="224">
        <v>2103087</v>
      </c>
      <c r="F294" s="232">
        <v>0</v>
      </c>
      <c r="G294"/>
      <c r="H294"/>
      <c r="I294"/>
      <c r="J294"/>
    </row>
    <row r="295" spans="2:10" ht="15" thickBot="1">
      <c r="B295" s="216" t="s">
        <v>2498</v>
      </c>
      <c r="C295" s="220" t="s">
        <v>1587</v>
      </c>
      <c r="D295" s="221" t="s">
        <v>348</v>
      </c>
      <c r="E295" s="224">
        <v>2062089</v>
      </c>
      <c r="F295" s="232">
        <v>0</v>
      </c>
      <c r="G295"/>
      <c r="H295"/>
      <c r="I295"/>
      <c r="J295"/>
    </row>
    <row r="296" spans="2:10" ht="15" thickBot="1">
      <c r="B296" s="216" t="s">
        <v>2500</v>
      </c>
      <c r="C296" s="220" t="s">
        <v>2497</v>
      </c>
      <c r="D296" s="221" t="s">
        <v>348</v>
      </c>
      <c r="E296" s="224">
        <v>6269591</v>
      </c>
      <c r="F296" s="232">
        <v>0</v>
      </c>
      <c r="G296"/>
      <c r="H296"/>
      <c r="I296"/>
      <c r="J296"/>
    </row>
    <row r="297" spans="2:10" ht="15" thickBot="1">
      <c r="B297" s="216" t="s">
        <v>2502</v>
      </c>
      <c r="C297" s="220" t="s">
        <v>2499</v>
      </c>
      <c r="D297" s="221" t="s">
        <v>348</v>
      </c>
      <c r="E297" s="222">
        <v>6269591</v>
      </c>
      <c r="F297" s="232">
        <v>0</v>
      </c>
      <c r="G297"/>
      <c r="H297"/>
      <c r="I297"/>
      <c r="J297"/>
    </row>
    <row r="298" spans="2:10" ht="15" thickBot="1">
      <c r="B298" s="216" t="s">
        <v>2504</v>
      </c>
      <c r="C298" s="220" t="s">
        <v>2501</v>
      </c>
      <c r="D298" s="221" t="s">
        <v>348</v>
      </c>
      <c r="E298" s="222">
        <v>6268765</v>
      </c>
      <c r="F298" s="232">
        <v>0</v>
      </c>
      <c r="G298"/>
      <c r="H298"/>
      <c r="I298"/>
      <c r="J298"/>
    </row>
    <row r="299" spans="2:10" ht="15" thickBot="1">
      <c r="B299" s="216" t="s">
        <v>2505</v>
      </c>
      <c r="C299" s="220" t="s">
        <v>2503</v>
      </c>
      <c r="D299" s="221" t="s">
        <v>348</v>
      </c>
      <c r="E299" s="222">
        <v>6242499</v>
      </c>
      <c r="F299" s="232">
        <v>0</v>
      </c>
      <c r="G299"/>
      <c r="H299"/>
      <c r="I299"/>
      <c r="J299"/>
    </row>
    <row r="300" spans="2:10" ht="15" thickBot="1">
      <c r="B300" s="216" t="s">
        <v>2507</v>
      </c>
      <c r="C300" s="220" t="s">
        <v>2501</v>
      </c>
      <c r="D300" s="221" t="s">
        <v>348</v>
      </c>
      <c r="E300" s="224">
        <v>6138225</v>
      </c>
      <c r="F300" s="232">
        <v>0</v>
      </c>
      <c r="G300"/>
      <c r="H300"/>
      <c r="I300"/>
      <c r="J300"/>
    </row>
    <row r="301" spans="2:10" ht="15" thickBot="1">
      <c r="B301" s="216" t="s">
        <v>2509</v>
      </c>
      <c r="C301" s="220" t="s">
        <v>2506</v>
      </c>
      <c r="D301" s="221" t="s">
        <v>348</v>
      </c>
      <c r="E301" s="224">
        <v>2158256</v>
      </c>
      <c r="F301" s="232">
        <v>0</v>
      </c>
      <c r="G301"/>
      <c r="H301"/>
      <c r="I301"/>
      <c r="J301"/>
    </row>
    <row r="302" spans="2:10" ht="15" thickBot="1">
      <c r="B302" s="216" t="s">
        <v>2511</v>
      </c>
      <c r="C302" s="220" t="s">
        <v>2508</v>
      </c>
      <c r="D302" s="221" t="s">
        <v>348</v>
      </c>
      <c r="E302" s="224">
        <v>2066319</v>
      </c>
      <c r="F302" s="232">
        <v>0</v>
      </c>
      <c r="G302"/>
      <c r="H302"/>
      <c r="I302"/>
      <c r="J302"/>
    </row>
    <row r="303" spans="2:10" ht="15" thickBot="1">
      <c r="B303" s="216" t="s">
        <v>2513</v>
      </c>
      <c r="C303" s="220" t="s">
        <v>2510</v>
      </c>
      <c r="D303" s="221" t="s">
        <v>348</v>
      </c>
      <c r="E303" s="224">
        <v>6494099</v>
      </c>
      <c r="F303" s="232">
        <v>0</v>
      </c>
      <c r="G303"/>
      <c r="H303"/>
      <c r="I303"/>
      <c r="J303"/>
    </row>
    <row r="304" spans="2:10" ht="15" thickBot="1">
      <c r="B304" s="216" t="s">
        <v>2515</v>
      </c>
      <c r="C304" s="223" t="s">
        <v>2512</v>
      </c>
      <c r="D304" s="221" t="s">
        <v>348</v>
      </c>
      <c r="E304" s="222">
        <v>2457407</v>
      </c>
      <c r="F304" s="232">
        <v>0</v>
      </c>
      <c r="G304"/>
      <c r="H304"/>
      <c r="I304"/>
      <c r="J304"/>
    </row>
    <row r="305" spans="2:10" ht="15" thickBot="1">
      <c r="B305" s="216" t="s">
        <v>2517</v>
      </c>
      <c r="C305" s="220" t="s">
        <v>2514</v>
      </c>
      <c r="D305" s="221" t="s">
        <v>348</v>
      </c>
      <c r="E305" s="224">
        <v>2017008</v>
      </c>
      <c r="F305" s="232">
        <v>0</v>
      </c>
      <c r="G305"/>
      <c r="H305"/>
      <c r="I305"/>
      <c r="J305"/>
    </row>
    <row r="306" spans="2:10" ht="15" thickBot="1">
      <c r="B306" s="216" t="s">
        <v>2518</v>
      </c>
      <c r="C306" s="220" t="s">
        <v>2516</v>
      </c>
      <c r="D306" s="221" t="s">
        <v>348</v>
      </c>
      <c r="E306" s="224">
        <v>2152037</v>
      </c>
      <c r="F306" s="232">
        <v>0</v>
      </c>
      <c r="G306"/>
      <c r="H306"/>
      <c r="I306"/>
      <c r="J306"/>
    </row>
    <row r="307" spans="2:10" ht="15" thickBot="1">
      <c r="B307" s="216" t="s">
        <v>2520</v>
      </c>
      <c r="C307" s="220" t="s">
        <v>2510</v>
      </c>
      <c r="D307" s="221" t="s">
        <v>348</v>
      </c>
      <c r="E307" s="224">
        <v>6540120</v>
      </c>
      <c r="F307" s="232">
        <v>0</v>
      </c>
      <c r="G307"/>
      <c r="H307"/>
      <c r="I307"/>
      <c r="J307"/>
    </row>
    <row r="308" spans="2:10" ht="15" thickBot="1">
      <c r="B308" s="216" t="s">
        <v>2522</v>
      </c>
      <c r="C308" s="220" t="s">
        <v>2519</v>
      </c>
      <c r="D308" s="221" t="s">
        <v>348</v>
      </c>
      <c r="E308" s="224">
        <v>2446006</v>
      </c>
      <c r="F308" s="232">
        <v>0</v>
      </c>
      <c r="G308"/>
      <c r="H308"/>
      <c r="I308"/>
      <c r="J308"/>
    </row>
    <row r="309" spans="2:10" ht="15" thickBot="1">
      <c r="B309" s="216" t="s">
        <v>2524</v>
      </c>
      <c r="C309" s="220" t="s">
        <v>2521</v>
      </c>
      <c r="D309" s="221" t="s">
        <v>348</v>
      </c>
      <c r="E309" s="224">
        <v>2351129</v>
      </c>
      <c r="F309" s="232">
        <v>0</v>
      </c>
      <c r="G309"/>
      <c r="H309"/>
      <c r="I309"/>
      <c r="J309"/>
    </row>
    <row r="310" spans="2:10" ht="15" thickBot="1">
      <c r="B310" s="216" t="s">
        <v>2526</v>
      </c>
      <c r="C310" s="220" t="s">
        <v>2523</v>
      </c>
      <c r="D310" s="221" t="s">
        <v>348</v>
      </c>
      <c r="E310" s="224">
        <v>2351102</v>
      </c>
      <c r="F310" s="232">
        <v>0</v>
      </c>
      <c r="G310"/>
      <c r="H310"/>
      <c r="I310"/>
      <c r="J310"/>
    </row>
    <row r="311" spans="2:10" ht="15" thickBot="1">
      <c r="B311" s="216" t="s">
        <v>2527</v>
      </c>
      <c r="C311" s="220" t="s">
        <v>2525</v>
      </c>
      <c r="D311" s="221" t="s">
        <v>348</v>
      </c>
      <c r="E311" s="224">
        <v>2352435</v>
      </c>
      <c r="F311" s="232">
        <v>0</v>
      </c>
      <c r="G311"/>
      <c r="H311"/>
      <c r="I311"/>
      <c r="J311"/>
    </row>
    <row r="312" spans="2:10" ht="15" thickBot="1">
      <c r="B312" s="216" t="s">
        <v>2529</v>
      </c>
      <c r="C312" s="220" t="s">
        <v>1622</v>
      </c>
      <c r="D312" s="221" t="s">
        <v>348</v>
      </c>
      <c r="E312" s="224">
        <v>2101815</v>
      </c>
      <c r="F312" s="232">
        <v>0</v>
      </c>
      <c r="G312"/>
      <c r="H312"/>
      <c r="I312"/>
      <c r="J312"/>
    </row>
    <row r="313" spans="2:10" ht="15" thickBot="1">
      <c r="B313" s="216" t="s">
        <v>2530</v>
      </c>
      <c r="C313" s="220" t="s">
        <v>2528</v>
      </c>
      <c r="D313" s="221" t="s">
        <v>348</v>
      </c>
      <c r="E313" s="224">
        <v>6268765</v>
      </c>
      <c r="F313" s="232">
        <v>0</v>
      </c>
      <c r="G313"/>
      <c r="H313"/>
      <c r="I313"/>
      <c r="J313"/>
    </row>
    <row r="314" spans="2:10" ht="15" thickBot="1">
      <c r="B314" s="216" t="s">
        <v>2531</v>
      </c>
      <c r="C314" s="223" t="s">
        <v>1551</v>
      </c>
      <c r="D314" s="221" t="s">
        <v>348</v>
      </c>
      <c r="E314" s="222">
        <v>2066564</v>
      </c>
      <c r="F314" s="232">
        <v>0</v>
      </c>
      <c r="G314"/>
      <c r="H314"/>
      <c r="I314"/>
      <c r="J314"/>
    </row>
    <row r="315" spans="2:10" ht="15" thickBot="1">
      <c r="B315" s="216" t="s">
        <v>2532</v>
      </c>
      <c r="C315" s="223" t="s">
        <v>454</v>
      </c>
      <c r="D315" s="221" t="s">
        <v>348</v>
      </c>
      <c r="E315" s="222">
        <v>2051001</v>
      </c>
      <c r="F315" s="232">
        <v>0</v>
      </c>
      <c r="G315"/>
      <c r="H315"/>
      <c r="I315"/>
      <c r="J315"/>
    </row>
    <row r="316" spans="2:10" ht="15" thickBot="1">
      <c r="B316" s="216" t="s">
        <v>2534</v>
      </c>
      <c r="C316" s="223" t="s">
        <v>376</v>
      </c>
      <c r="D316" s="221" t="s">
        <v>348</v>
      </c>
      <c r="E316" s="222">
        <v>2341263</v>
      </c>
      <c r="F316" s="232">
        <v>0</v>
      </c>
      <c r="G316"/>
      <c r="H316"/>
      <c r="I316"/>
      <c r="J316"/>
    </row>
    <row r="317" spans="2:10" ht="15" thickBot="1">
      <c r="B317" s="216" t="s">
        <v>2535</v>
      </c>
      <c r="C317" s="223" t="s">
        <v>2533</v>
      </c>
      <c r="D317" s="221" t="s">
        <v>348</v>
      </c>
      <c r="E317" s="222">
        <v>2162849</v>
      </c>
      <c r="F317" s="232">
        <v>0</v>
      </c>
      <c r="G317"/>
      <c r="H317"/>
      <c r="I317"/>
      <c r="J317"/>
    </row>
    <row r="318" spans="2:10" ht="15" thickBot="1">
      <c r="B318" s="216" t="s">
        <v>2537</v>
      </c>
      <c r="C318" s="223" t="s">
        <v>1566</v>
      </c>
      <c r="D318" s="221" t="s">
        <v>348</v>
      </c>
      <c r="E318" s="222">
        <v>6513050</v>
      </c>
      <c r="F318" s="232">
        <v>0</v>
      </c>
      <c r="G318"/>
      <c r="H318"/>
      <c r="I318"/>
      <c r="J318"/>
    </row>
    <row r="319" spans="2:10" ht="15" thickBot="1">
      <c r="B319" s="216" t="s">
        <v>2539</v>
      </c>
      <c r="C319" s="223" t="s">
        <v>2536</v>
      </c>
      <c r="D319" s="221" t="s">
        <v>348</v>
      </c>
      <c r="E319" s="222">
        <v>6513085</v>
      </c>
      <c r="F319" s="232">
        <v>0</v>
      </c>
      <c r="G319"/>
      <c r="H319"/>
      <c r="I319"/>
      <c r="J319"/>
    </row>
    <row r="320" spans="2:10" ht="15" thickBot="1">
      <c r="B320" s="216" t="s">
        <v>2540</v>
      </c>
      <c r="C320" s="223" t="s">
        <v>2538</v>
      </c>
      <c r="D320" s="221" t="s">
        <v>348</v>
      </c>
      <c r="E320" s="222">
        <v>2321890</v>
      </c>
      <c r="F320" s="232">
        <v>0</v>
      </c>
      <c r="G320"/>
      <c r="H320"/>
      <c r="I320"/>
      <c r="J320"/>
    </row>
    <row r="321" spans="2:10" ht="15" thickBot="1">
      <c r="B321" s="216" t="s">
        <v>2541</v>
      </c>
      <c r="C321" s="223" t="s">
        <v>454</v>
      </c>
      <c r="D321" s="221" t="s">
        <v>348</v>
      </c>
      <c r="E321" s="222">
        <v>2051346</v>
      </c>
      <c r="F321" s="232">
        <v>0</v>
      </c>
      <c r="G321"/>
      <c r="H321"/>
      <c r="I321"/>
      <c r="J321"/>
    </row>
    <row r="322" spans="2:10" ht="15" thickBot="1">
      <c r="B322" s="216" t="s">
        <v>2542</v>
      </c>
      <c r="C322" s="223" t="s">
        <v>1113</v>
      </c>
      <c r="D322" s="221" t="s">
        <v>348</v>
      </c>
      <c r="E322" s="222">
        <v>2001691</v>
      </c>
      <c r="F322" s="232">
        <v>0</v>
      </c>
      <c r="G322"/>
      <c r="H322"/>
      <c r="I322"/>
      <c r="J322"/>
    </row>
    <row r="323" spans="2:10" ht="15" thickBot="1">
      <c r="B323" s="216" t="s">
        <v>2543</v>
      </c>
      <c r="C323" s="223" t="s">
        <v>1581</v>
      </c>
      <c r="D323" s="221" t="s">
        <v>348</v>
      </c>
      <c r="E323" s="222">
        <v>4553799</v>
      </c>
      <c r="F323" s="232">
        <v>0</v>
      </c>
      <c r="G323"/>
      <c r="H323"/>
      <c r="I323"/>
      <c r="J323"/>
    </row>
    <row r="324" spans="2:10" ht="15" thickBot="1">
      <c r="B324" s="216" t="s">
        <v>2544</v>
      </c>
      <c r="C324" s="223" t="s">
        <v>593</v>
      </c>
      <c r="D324" s="221" t="s">
        <v>348</v>
      </c>
      <c r="E324" s="222">
        <v>4553780</v>
      </c>
      <c r="F324" s="232">
        <v>0</v>
      </c>
      <c r="G324"/>
      <c r="H324"/>
      <c r="I324"/>
      <c r="J324"/>
    </row>
    <row r="325" spans="2:10" ht="15" thickBot="1">
      <c r="B325" s="216" t="s">
        <v>2545</v>
      </c>
      <c r="C325" s="223" t="s">
        <v>593</v>
      </c>
      <c r="D325" s="221" t="s">
        <v>348</v>
      </c>
      <c r="E325" s="222">
        <v>2151928</v>
      </c>
      <c r="F325" s="232">
        <v>0</v>
      </c>
      <c r="G325"/>
      <c r="H325"/>
      <c r="I325"/>
      <c r="J325"/>
    </row>
    <row r="326" spans="2:10" ht="15" thickBot="1">
      <c r="B326" s="216" t="s">
        <v>2547</v>
      </c>
      <c r="C326" s="223" t="s">
        <v>593</v>
      </c>
      <c r="D326" s="221" t="s">
        <v>348</v>
      </c>
      <c r="E326" s="222">
        <v>6475868</v>
      </c>
      <c r="F326" s="232">
        <v>0</v>
      </c>
      <c r="G326"/>
      <c r="H326"/>
      <c r="I326"/>
      <c r="J326"/>
    </row>
    <row r="327" spans="2:10" ht="15" thickBot="1">
      <c r="B327" s="216" t="s">
        <v>2548</v>
      </c>
      <c r="C327" s="223" t="s">
        <v>2546</v>
      </c>
      <c r="D327" s="221" t="s">
        <v>348</v>
      </c>
      <c r="E327" s="222">
        <v>2151790</v>
      </c>
      <c r="F327" s="232">
        <v>0</v>
      </c>
      <c r="G327"/>
      <c r="H327"/>
      <c r="I327"/>
      <c r="J327"/>
    </row>
    <row r="328" spans="2:10" ht="15" thickBot="1">
      <c r="B328" s="216" t="s">
        <v>2550</v>
      </c>
      <c r="C328" s="223" t="s">
        <v>2427</v>
      </c>
      <c r="D328" s="221" t="s">
        <v>348</v>
      </c>
      <c r="E328" s="222">
        <v>4569873</v>
      </c>
      <c r="F328" s="232">
        <v>0</v>
      </c>
      <c r="G328"/>
      <c r="H328"/>
      <c r="I328"/>
      <c r="J328"/>
    </row>
    <row r="329" spans="2:10" ht="15" thickBot="1">
      <c r="B329" s="216" t="s">
        <v>2552</v>
      </c>
      <c r="C329" s="223" t="s">
        <v>2549</v>
      </c>
      <c r="D329" s="221" t="s">
        <v>348</v>
      </c>
      <c r="E329" s="222">
        <v>2421208</v>
      </c>
      <c r="F329" s="232">
        <v>0</v>
      </c>
      <c r="G329"/>
      <c r="H329"/>
      <c r="I329"/>
      <c r="J329"/>
    </row>
    <row r="330" spans="2:10" ht="15" thickBot="1">
      <c r="B330" s="216" t="s">
        <v>2554</v>
      </c>
      <c r="C330" s="223" t="s">
        <v>2551</v>
      </c>
      <c r="D330" s="221" t="s">
        <v>348</v>
      </c>
      <c r="E330" s="222">
        <v>4477588</v>
      </c>
      <c r="F330" s="232">
        <v>0</v>
      </c>
      <c r="G330"/>
      <c r="H330"/>
      <c r="I330"/>
      <c r="J330"/>
    </row>
    <row r="331" spans="2:10" ht="15" thickBot="1">
      <c r="B331" s="216" t="s">
        <v>2556</v>
      </c>
      <c r="C331" s="223" t="s">
        <v>2553</v>
      </c>
      <c r="D331" s="221" t="s">
        <v>348</v>
      </c>
      <c r="E331" s="222">
        <v>2151901</v>
      </c>
      <c r="F331" s="232">
        <v>0</v>
      </c>
      <c r="G331"/>
      <c r="H331"/>
      <c r="I331"/>
      <c r="J331"/>
    </row>
    <row r="332" spans="2:10" ht="15" thickBot="1">
      <c r="B332" s="216" t="s">
        <v>2557</v>
      </c>
      <c r="C332" s="223" t="s">
        <v>2555</v>
      </c>
      <c r="D332" s="221" t="s">
        <v>348</v>
      </c>
      <c r="E332" s="222">
        <v>2003333</v>
      </c>
      <c r="F332" s="232">
        <v>0</v>
      </c>
      <c r="G332"/>
      <c r="H332"/>
      <c r="I332"/>
      <c r="J332"/>
    </row>
    <row r="333" spans="2:10" ht="15" thickBot="1">
      <c r="B333" s="216" t="s">
        <v>2559</v>
      </c>
      <c r="C333" s="223" t="s">
        <v>627</v>
      </c>
      <c r="D333" s="221" t="s">
        <v>348</v>
      </c>
      <c r="E333" s="222">
        <v>2055295</v>
      </c>
      <c r="F333" s="232">
        <v>0</v>
      </c>
      <c r="G333"/>
      <c r="H333"/>
      <c r="I333"/>
      <c r="J333"/>
    </row>
    <row r="334" spans="2:10" ht="15" thickBot="1">
      <c r="B334" s="216" t="s">
        <v>2561</v>
      </c>
      <c r="C334" s="223" t="s">
        <v>2558</v>
      </c>
      <c r="D334" s="221" t="s">
        <v>348</v>
      </c>
      <c r="E334" s="222">
        <v>2331837</v>
      </c>
      <c r="F334" s="232">
        <v>0</v>
      </c>
      <c r="G334"/>
      <c r="H334"/>
      <c r="I334"/>
      <c r="J334"/>
    </row>
    <row r="335" spans="2:10" ht="15" thickBot="1">
      <c r="B335" s="216" t="s">
        <v>2563</v>
      </c>
      <c r="C335" s="223" t="s">
        <v>2560</v>
      </c>
      <c r="D335" s="221" t="s">
        <v>348</v>
      </c>
      <c r="E335" s="222">
        <v>2151871</v>
      </c>
      <c r="F335" s="232">
        <v>0</v>
      </c>
      <c r="G335"/>
      <c r="H335"/>
      <c r="I335"/>
      <c r="J335"/>
    </row>
    <row r="336" spans="2:10" ht="15" thickBot="1">
      <c r="B336" s="216" t="s">
        <v>2564</v>
      </c>
      <c r="C336" s="223" t="s">
        <v>2562</v>
      </c>
      <c r="D336" s="221" t="s">
        <v>348</v>
      </c>
      <c r="E336" s="222">
        <v>6444881</v>
      </c>
      <c r="F336" s="232">
        <v>0</v>
      </c>
      <c r="G336"/>
      <c r="H336"/>
      <c r="I336"/>
      <c r="J336"/>
    </row>
    <row r="337" spans="2:10" ht="15" thickBot="1">
      <c r="B337" s="216" t="s">
        <v>2566</v>
      </c>
      <c r="C337" s="223" t="s">
        <v>593</v>
      </c>
      <c r="D337" s="221" t="s">
        <v>348</v>
      </c>
      <c r="E337" s="222">
        <v>2155095</v>
      </c>
      <c r="F337" s="232">
        <v>0</v>
      </c>
      <c r="G337"/>
      <c r="H337"/>
      <c r="I337"/>
      <c r="J337"/>
    </row>
    <row r="338" spans="2:10" ht="15" thickBot="1">
      <c r="B338" s="216" t="s">
        <v>2568</v>
      </c>
      <c r="C338" s="223" t="s">
        <v>2565</v>
      </c>
      <c r="D338" s="221" t="s">
        <v>348</v>
      </c>
      <c r="E338" s="222">
        <v>5112451</v>
      </c>
      <c r="F338" s="232">
        <v>0</v>
      </c>
      <c r="G338"/>
      <c r="H338"/>
      <c r="I338"/>
      <c r="J338"/>
    </row>
    <row r="339" spans="2:10" ht="15" thickBot="1">
      <c r="B339" s="216" t="s">
        <v>2570</v>
      </c>
      <c r="C339" s="223" t="s">
        <v>2567</v>
      </c>
      <c r="D339" s="221" t="s">
        <v>348</v>
      </c>
      <c r="E339" s="222">
        <v>6333737</v>
      </c>
      <c r="F339" s="232">
        <v>0</v>
      </c>
      <c r="G339"/>
      <c r="H339"/>
      <c r="I339"/>
      <c r="J339"/>
    </row>
    <row r="340" spans="2:10" ht="15" thickBot="1">
      <c r="B340" s="216" t="s">
        <v>2571</v>
      </c>
      <c r="C340" s="223" t="s">
        <v>2569</v>
      </c>
      <c r="D340" s="221" t="s">
        <v>348</v>
      </c>
      <c r="E340" s="222">
        <v>2323893</v>
      </c>
      <c r="F340" s="232">
        <v>0</v>
      </c>
      <c r="G340"/>
      <c r="H340"/>
      <c r="I340"/>
      <c r="J340"/>
    </row>
    <row r="341" spans="2:10" ht="15" thickBot="1">
      <c r="B341" s="216" t="s">
        <v>2573</v>
      </c>
      <c r="C341" s="223" t="s">
        <v>783</v>
      </c>
      <c r="D341" s="221" t="s">
        <v>348</v>
      </c>
      <c r="E341" s="222">
        <v>2000474</v>
      </c>
      <c r="F341" s="232">
        <v>0</v>
      </c>
      <c r="G341"/>
      <c r="H341"/>
      <c r="I341"/>
      <c r="J341"/>
    </row>
    <row r="342" spans="2:10" ht="15" thickBot="1">
      <c r="B342" s="216" t="s">
        <v>2575</v>
      </c>
      <c r="C342" s="223" t="s">
        <v>2572</v>
      </c>
      <c r="D342" s="221" t="s">
        <v>348</v>
      </c>
      <c r="E342" s="222">
        <v>4569199</v>
      </c>
      <c r="F342" s="232">
        <v>0</v>
      </c>
      <c r="G342"/>
      <c r="H342"/>
      <c r="I342"/>
      <c r="J342"/>
    </row>
    <row r="343" spans="2:10" ht="15" thickBot="1">
      <c r="B343" s="216" t="s">
        <v>2577</v>
      </c>
      <c r="C343" s="223" t="s">
        <v>2574</v>
      </c>
      <c r="D343" s="221" t="s">
        <v>348</v>
      </c>
      <c r="E343" s="222">
        <v>2331845</v>
      </c>
      <c r="F343" s="232">
        <v>0</v>
      </c>
      <c r="G343"/>
      <c r="H343"/>
      <c r="I343"/>
      <c r="J343"/>
    </row>
    <row r="344" spans="2:10" ht="15" thickBot="1">
      <c r="B344" s="216" t="s">
        <v>2579</v>
      </c>
      <c r="C344" s="223" t="s">
        <v>2576</v>
      </c>
      <c r="D344" s="221" t="s">
        <v>348</v>
      </c>
      <c r="E344" s="222">
        <v>2330237</v>
      </c>
      <c r="F344" s="232">
        <v>0</v>
      </c>
      <c r="G344"/>
      <c r="H344"/>
      <c r="I344"/>
      <c r="J344"/>
    </row>
    <row r="345" spans="2:10" ht="15" thickBot="1">
      <c r="B345" s="216" t="s">
        <v>2580</v>
      </c>
      <c r="C345" s="223" t="s">
        <v>2578</v>
      </c>
      <c r="D345" s="221" t="s">
        <v>348</v>
      </c>
      <c r="E345" s="222">
        <v>2330369</v>
      </c>
      <c r="F345" s="232">
        <v>0</v>
      </c>
      <c r="G345"/>
      <c r="H345"/>
      <c r="I345"/>
      <c r="J345"/>
    </row>
    <row r="346" spans="2:10" ht="15" thickBot="1">
      <c r="B346" s="216" t="s">
        <v>2581</v>
      </c>
      <c r="C346" s="223" t="s">
        <v>1008</v>
      </c>
      <c r="D346" s="221" t="s">
        <v>348</v>
      </c>
      <c r="E346" s="222">
        <v>2107732</v>
      </c>
      <c r="F346" s="232">
        <v>0</v>
      </c>
      <c r="G346"/>
      <c r="H346"/>
      <c r="I346"/>
      <c r="J346"/>
    </row>
    <row r="347" spans="2:10" ht="15" thickBot="1">
      <c r="B347" s="216" t="s">
        <v>2582</v>
      </c>
      <c r="C347" s="223" t="s">
        <v>2445</v>
      </c>
      <c r="D347" s="221" t="s">
        <v>348</v>
      </c>
      <c r="E347" s="222">
        <v>6413927</v>
      </c>
      <c r="F347" s="232">
        <v>0</v>
      </c>
      <c r="G347"/>
      <c r="H347"/>
      <c r="I347"/>
      <c r="J347"/>
    </row>
    <row r="348" spans="2:10" ht="15" thickBot="1">
      <c r="B348" s="216" t="s">
        <v>2584</v>
      </c>
      <c r="C348" s="223" t="s">
        <v>627</v>
      </c>
      <c r="D348" s="221" t="s">
        <v>348</v>
      </c>
      <c r="E348" s="222">
        <v>2055244</v>
      </c>
      <c r="F348" s="232">
        <v>0</v>
      </c>
      <c r="G348"/>
      <c r="H348"/>
      <c r="I348"/>
      <c r="J348"/>
    </row>
    <row r="349" spans="2:10" ht="15" thickBot="1">
      <c r="B349" s="216" t="s">
        <v>2585</v>
      </c>
      <c r="C349" s="223" t="s">
        <v>2583</v>
      </c>
      <c r="D349" s="221" t="s">
        <v>348</v>
      </c>
      <c r="E349" s="222">
        <v>2016583</v>
      </c>
      <c r="F349" s="232">
        <v>0</v>
      </c>
      <c r="G349"/>
      <c r="H349"/>
      <c r="I349"/>
      <c r="J349"/>
    </row>
    <row r="350" spans="2:10" ht="15" thickBot="1">
      <c r="B350" s="216" t="s">
        <v>2587</v>
      </c>
      <c r="C350" s="223" t="s">
        <v>1008</v>
      </c>
      <c r="D350" s="221" t="s">
        <v>348</v>
      </c>
      <c r="E350" s="222">
        <v>2107694</v>
      </c>
      <c r="F350" s="232">
        <v>0</v>
      </c>
      <c r="G350"/>
      <c r="H350"/>
      <c r="I350"/>
      <c r="J350"/>
    </row>
    <row r="351" spans="2:10" ht="15" thickBot="1">
      <c r="B351" s="216" t="s">
        <v>2589</v>
      </c>
      <c r="C351" s="223" t="s">
        <v>2586</v>
      </c>
      <c r="D351" s="221" t="s">
        <v>348</v>
      </c>
      <c r="E351" s="224">
        <v>6273386</v>
      </c>
      <c r="F351" s="232">
        <v>0</v>
      </c>
      <c r="G351"/>
      <c r="H351"/>
      <c r="I351"/>
      <c r="J351"/>
    </row>
    <row r="352" spans="2:10" ht="15" thickBot="1">
      <c r="B352" s="216" t="s">
        <v>2591</v>
      </c>
      <c r="C352" s="223" t="s">
        <v>2588</v>
      </c>
      <c r="D352" s="221" t="s">
        <v>348</v>
      </c>
      <c r="E352" s="222">
        <v>6264948</v>
      </c>
      <c r="F352" s="232">
        <v>0</v>
      </c>
      <c r="G352"/>
      <c r="H352"/>
      <c r="I352"/>
      <c r="J352"/>
    </row>
    <row r="353" spans="2:10" ht="15" thickBot="1">
      <c r="B353" s="216" t="s">
        <v>2593</v>
      </c>
      <c r="C353" s="223" t="s">
        <v>2590</v>
      </c>
      <c r="D353" s="221" t="s">
        <v>348</v>
      </c>
      <c r="E353" s="222">
        <v>5100658</v>
      </c>
      <c r="F353" s="232">
        <v>0</v>
      </c>
      <c r="G353"/>
      <c r="H353"/>
      <c r="I353"/>
      <c r="J353"/>
    </row>
    <row r="354" spans="2:10" ht="15" thickBot="1">
      <c r="B354" s="216" t="s">
        <v>2595</v>
      </c>
      <c r="C354" s="223" t="s">
        <v>2592</v>
      </c>
      <c r="D354" s="221" t="s">
        <v>348</v>
      </c>
      <c r="E354" s="222">
        <v>4160282</v>
      </c>
      <c r="F354" s="232">
        <v>0</v>
      </c>
      <c r="G354"/>
      <c r="H354"/>
      <c r="I354"/>
      <c r="J354"/>
    </row>
    <row r="355" spans="2:10" ht="15" thickBot="1">
      <c r="B355" s="216" t="s">
        <v>2596</v>
      </c>
      <c r="C355" s="223" t="s">
        <v>2594</v>
      </c>
      <c r="D355" s="221" t="s">
        <v>348</v>
      </c>
      <c r="E355" s="222">
        <v>6328423</v>
      </c>
      <c r="F355" s="232">
        <v>0</v>
      </c>
      <c r="G355"/>
      <c r="H355"/>
      <c r="I355"/>
      <c r="J355"/>
    </row>
    <row r="356" spans="2:10" ht="15" thickBot="1">
      <c r="B356" s="216" t="s">
        <v>2598</v>
      </c>
      <c r="C356" s="223" t="s">
        <v>2553</v>
      </c>
      <c r="D356" s="221" t="s">
        <v>348</v>
      </c>
      <c r="E356" s="222">
        <v>2151901</v>
      </c>
      <c r="F356" s="232">
        <v>0</v>
      </c>
      <c r="G356"/>
      <c r="H356"/>
      <c r="I356"/>
      <c r="J356"/>
    </row>
    <row r="357" spans="2:10" ht="15" thickBot="1">
      <c r="B357" s="216" t="s">
        <v>2600</v>
      </c>
      <c r="C357" s="223" t="s">
        <v>2597</v>
      </c>
      <c r="D357" s="221" t="s">
        <v>348</v>
      </c>
      <c r="E357" s="222">
        <v>2370301</v>
      </c>
      <c r="F357" s="232">
        <v>0</v>
      </c>
      <c r="G357"/>
      <c r="H357"/>
      <c r="I357"/>
      <c r="J357"/>
    </row>
    <row r="358" spans="2:10" ht="15" thickBot="1">
      <c r="B358" s="216" t="s">
        <v>2602</v>
      </c>
      <c r="C358" s="223" t="s">
        <v>2599</v>
      </c>
      <c r="D358" s="221" t="s">
        <v>348</v>
      </c>
      <c r="E358" s="222">
        <v>2151871</v>
      </c>
      <c r="F358" s="232">
        <v>0</v>
      </c>
      <c r="G358"/>
      <c r="H358"/>
      <c r="I358"/>
      <c r="J358"/>
    </row>
    <row r="359" spans="2:10" ht="15" thickBot="1">
      <c r="B359" s="216" t="s">
        <v>2603</v>
      </c>
      <c r="C359" s="223" t="s">
        <v>2601</v>
      </c>
      <c r="D359" s="221" t="s">
        <v>348</v>
      </c>
      <c r="E359" s="222">
        <v>2153009</v>
      </c>
      <c r="F359" s="232">
        <v>0</v>
      </c>
      <c r="G359"/>
      <c r="H359"/>
      <c r="I359"/>
      <c r="J359"/>
    </row>
    <row r="360" spans="2:10" ht="15" thickBot="1">
      <c r="B360" s="216" t="s">
        <v>2605</v>
      </c>
      <c r="C360" s="223" t="s">
        <v>2592</v>
      </c>
      <c r="D360" s="221" t="s">
        <v>348</v>
      </c>
      <c r="E360" s="222">
        <v>4160282</v>
      </c>
      <c r="F360" s="232">
        <v>0</v>
      </c>
      <c r="G360"/>
      <c r="H360"/>
      <c r="I360"/>
      <c r="J360"/>
    </row>
    <row r="361" spans="2:10" ht="15" thickBot="1">
      <c r="B361" s="216" t="s">
        <v>2606</v>
      </c>
      <c r="C361" s="223" t="s">
        <v>2604</v>
      </c>
      <c r="D361" s="221" t="s">
        <v>348</v>
      </c>
      <c r="E361" s="222">
        <v>2310805</v>
      </c>
      <c r="F361" s="232">
        <v>0</v>
      </c>
      <c r="G361"/>
      <c r="H361"/>
      <c r="I361"/>
      <c r="J361"/>
    </row>
    <row r="362" spans="2:10" ht="15" thickBot="1">
      <c r="B362" s="216" t="s">
        <v>2607</v>
      </c>
      <c r="C362" s="223" t="s">
        <v>2427</v>
      </c>
      <c r="D362" s="221" t="s">
        <v>348</v>
      </c>
      <c r="E362" s="222">
        <v>2310813</v>
      </c>
      <c r="F362" s="232">
        <v>0</v>
      </c>
      <c r="G362"/>
      <c r="H362"/>
      <c r="I362"/>
      <c r="J362"/>
    </row>
    <row r="363" spans="2:10" ht="15" thickBot="1">
      <c r="B363" s="216" t="s">
        <v>2609</v>
      </c>
      <c r="C363" s="223" t="s">
        <v>783</v>
      </c>
      <c r="D363" s="221" t="s">
        <v>348</v>
      </c>
      <c r="E363" s="222">
        <v>2017601</v>
      </c>
      <c r="F363" s="232">
        <v>0</v>
      </c>
      <c r="G363"/>
      <c r="H363"/>
      <c r="I363"/>
      <c r="J363"/>
    </row>
    <row r="364" spans="2:10" ht="15" thickBot="1">
      <c r="B364" s="216" t="s">
        <v>2611</v>
      </c>
      <c r="C364" s="223" t="s">
        <v>2608</v>
      </c>
      <c r="D364" s="221" t="s">
        <v>348</v>
      </c>
      <c r="E364" s="222">
        <v>2100827</v>
      </c>
      <c r="F364" s="232">
        <v>0</v>
      </c>
      <c r="G364"/>
      <c r="H364"/>
      <c r="I364"/>
      <c r="J364"/>
    </row>
    <row r="365" spans="2:10" ht="15" thickBot="1">
      <c r="B365" s="216" t="s">
        <v>2613</v>
      </c>
      <c r="C365" s="223" t="s">
        <v>2610</v>
      </c>
      <c r="D365" s="221" t="s">
        <v>348</v>
      </c>
      <c r="E365" s="222">
        <v>2312255</v>
      </c>
      <c r="F365" s="232">
        <v>0</v>
      </c>
      <c r="G365"/>
      <c r="H365"/>
      <c r="I365"/>
      <c r="J365"/>
    </row>
    <row r="366" spans="2:10" ht="15" thickBot="1">
      <c r="B366" s="216" t="s">
        <v>2615</v>
      </c>
      <c r="C366" s="223" t="s">
        <v>2612</v>
      </c>
      <c r="D366" s="221" t="s">
        <v>348</v>
      </c>
      <c r="E366" s="222">
        <v>2154765</v>
      </c>
      <c r="F366" s="232">
        <v>0</v>
      </c>
      <c r="G366"/>
      <c r="H366"/>
      <c r="I366"/>
      <c r="J366"/>
    </row>
    <row r="367" spans="2:10" ht="15" thickBot="1">
      <c r="B367" s="216" t="s">
        <v>2617</v>
      </c>
      <c r="C367" s="223" t="s">
        <v>2614</v>
      </c>
      <c r="D367" s="221" t="s">
        <v>348</v>
      </c>
      <c r="E367" s="222">
        <v>2154773</v>
      </c>
      <c r="F367" s="232">
        <v>0</v>
      </c>
      <c r="G367"/>
      <c r="H367"/>
      <c r="I367"/>
      <c r="J367"/>
    </row>
    <row r="368" spans="2:10" ht="15" thickBot="1">
      <c r="B368" s="216" t="s">
        <v>2619</v>
      </c>
      <c r="C368" s="223" t="s">
        <v>2616</v>
      </c>
      <c r="D368" s="221" t="s">
        <v>348</v>
      </c>
      <c r="E368" s="222">
        <v>2155125</v>
      </c>
      <c r="F368" s="232">
        <v>0</v>
      </c>
      <c r="G368"/>
      <c r="H368"/>
      <c r="I368"/>
      <c r="J368"/>
    </row>
    <row r="369" spans="2:10" ht="15" thickBot="1">
      <c r="B369" s="216" t="s">
        <v>2621</v>
      </c>
      <c r="C369" s="223" t="s">
        <v>2618</v>
      </c>
      <c r="D369" s="221" t="s">
        <v>348</v>
      </c>
      <c r="E369" s="222">
        <v>2154161</v>
      </c>
      <c r="F369" s="232">
        <v>0</v>
      </c>
      <c r="G369"/>
      <c r="H369"/>
      <c r="I369"/>
      <c r="J369"/>
    </row>
    <row r="370" spans="2:10" ht="15" thickBot="1">
      <c r="B370" s="216" t="s">
        <v>2623</v>
      </c>
      <c r="C370" s="223" t="s">
        <v>2620</v>
      </c>
      <c r="D370" s="221" t="s">
        <v>348</v>
      </c>
      <c r="E370" s="222">
        <v>2422174</v>
      </c>
      <c r="F370" s="232">
        <v>0</v>
      </c>
      <c r="G370"/>
      <c r="H370"/>
      <c r="I370"/>
      <c r="J370"/>
    </row>
    <row r="371" spans="2:10" ht="15" thickBot="1">
      <c r="B371" s="216" t="s">
        <v>2625</v>
      </c>
      <c r="C371" s="223" t="s">
        <v>2622</v>
      </c>
      <c r="D371" s="221" t="s">
        <v>348</v>
      </c>
      <c r="E371" s="222">
        <v>6533701</v>
      </c>
      <c r="F371" s="232">
        <v>0</v>
      </c>
      <c r="G371"/>
      <c r="H371"/>
      <c r="I371"/>
      <c r="J371"/>
    </row>
    <row r="372" spans="2:10" ht="15" thickBot="1">
      <c r="B372" s="216" t="s">
        <v>2626</v>
      </c>
      <c r="C372" s="223" t="s">
        <v>2624</v>
      </c>
      <c r="D372" s="221" t="s">
        <v>348</v>
      </c>
      <c r="E372" s="222">
        <v>4553209</v>
      </c>
      <c r="F372" s="232">
        <v>0</v>
      </c>
      <c r="G372"/>
      <c r="H372"/>
      <c r="I372"/>
      <c r="J372"/>
    </row>
    <row r="373" spans="2:10" ht="15" thickBot="1">
      <c r="B373" s="216" t="s">
        <v>2628</v>
      </c>
      <c r="C373" s="223" t="s">
        <v>2583</v>
      </c>
      <c r="D373" s="221" t="s">
        <v>348</v>
      </c>
      <c r="E373" s="222">
        <v>2019604</v>
      </c>
      <c r="F373" s="232">
        <v>0</v>
      </c>
      <c r="G373"/>
      <c r="H373"/>
      <c r="I373"/>
      <c r="J373"/>
    </row>
    <row r="374" spans="2:10" ht="15" thickBot="1">
      <c r="B374" s="216" t="s">
        <v>2629</v>
      </c>
      <c r="C374" s="223" t="s">
        <v>2627</v>
      </c>
      <c r="D374" s="221" t="s">
        <v>348</v>
      </c>
      <c r="E374" s="222">
        <v>2056399</v>
      </c>
      <c r="F374" s="232">
        <v>0</v>
      </c>
      <c r="G374"/>
      <c r="H374"/>
      <c r="I374"/>
      <c r="J374"/>
    </row>
    <row r="375" spans="2:10" ht="15" thickBot="1">
      <c r="B375" s="216" t="s">
        <v>2630</v>
      </c>
      <c r="C375" s="223" t="s">
        <v>593</v>
      </c>
      <c r="D375" s="221" t="s">
        <v>348</v>
      </c>
      <c r="E375" s="222">
        <v>2156091</v>
      </c>
      <c r="F375" s="232">
        <v>0</v>
      </c>
      <c r="G375"/>
      <c r="H375"/>
      <c r="I375"/>
      <c r="J375"/>
    </row>
    <row r="376" spans="2:10" ht="15" thickBot="1">
      <c r="B376" s="216" t="s">
        <v>2632</v>
      </c>
      <c r="C376" s="223" t="s">
        <v>593</v>
      </c>
      <c r="D376" s="221" t="s">
        <v>348</v>
      </c>
      <c r="E376" s="222">
        <v>6467865</v>
      </c>
      <c r="F376" s="232">
        <v>0</v>
      </c>
      <c r="G376"/>
      <c r="H376"/>
      <c r="I376"/>
      <c r="J376"/>
    </row>
    <row r="377" spans="2:10" ht="15" thickBot="1">
      <c r="B377" s="216" t="s">
        <v>2634</v>
      </c>
      <c r="C377" s="223" t="s">
        <v>2631</v>
      </c>
      <c r="D377" s="221" t="s">
        <v>348</v>
      </c>
      <c r="E377" s="222">
        <v>2150158</v>
      </c>
      <c r="F377" s="232">
        <v>0</v>
      </c>
      <c r="G377"/>
      <c r="H377"/>
      <c r="I377"/>
      <c r="J377"/>
    </row>
    <row r="378" spans="2:10" ht="15" thickBot="1">
      <c r="B378" s="216" t="s">
        <v>2636</v>
      </c>
      <c r="C378" s="223" t="s">
        <v>2633</v>
      </c>
      <c r="D378" s="221" t="s">
        <v>348</v>
      </c>
      <c r="E378" s="222">
        <v>2151642</v>
      </c>
      <c r="F378" s="232">
        <v>0</v>
      </c>
      <c r="G378"/>
      <c r="H378"/>
      <c r="I378"/>
      <c r="J378"/>
    </row>
    <row r="379" spans="2:10" ht="15" thickBot="1">
      <c r="B379" s="216" t="s">
        <v>2638</v>
      </c>
      <c r="C379" s="223" t="s">
        <v>2635</v>
      </c>
      <c r="D379" s="221" t="s">
        <v>348</v>
      </c>
      <c r="E379" s="222">
        <v>2152010</v>
      </c>
      <c r="F379" s="232">
        <v>0</v>
      </c>
      <c r="G379"/>
      <c r="H379"/>
      <c r="I379"/>
      <c r="J379"/>
    </row>
    <row r="380" spans="2:10" ht="15" thickBot="1">
      <c r="B380" s="216" t="s">
        <v>2639</v>
      </c>
      <c r="C380" s="223" t="s">
        <v>2637</v>
      </c>
      <c r="D380" s="221" t="s">
        <v>348</v>
      </c>
      <c r="E380" s="222">
        <v>2151286</v>
      </c>
      <c r="F380" s="232">
        <v>0</v>
      </c>
      <c r="G380"/>
      <c r="H380"/>
      <c r="I380"/>
      <c r="J380"/>
    </row>
    <row r="381" spans="2:10" ht="15" thickBot="1">
      <c r="B381" s="216" t="s">
        <v>2640</v>
      </c>
      <c r="C381" s="223" t="s">
        <v>454</v>
      </c>
      <c r="D381" s="221" t="s">
        <v>348</v>
      </c>
      <c r="E381" s="222">
        <v>2056178</v>
      </c>
      <c r="F381" s="232">
        <v>0</v>
      </c>
      <c r="G381"/>
      <c r="H381"/>
      <c r="I381"/>
      <c r="J381"/>
    </row>
    <row r="382" spans="2:10" ht="15" thickBot="1">
      <c r="B382" s="216" t="s">
        <v>2642</v>
      </c>
      <c r="C382" s="223" t="s">
        <v>783</v>
      </c>
      <c r="D382" s="221" t="s">
        <v>348</v>
      </c>
      <c r="E382" s="222">
        <v>2000164</v>
      </c>
      <c r="F382" s="232">
        <v>0</v>
      </c>
      <c r="G382"/>
      <c r="H382"/>
      <c r="I382"/>
      <c r="J382"/>
    </row>
    <row r="383" spans="2:10" ht="15" thickBot="1">
      <c r="B383" s="216" t="s">
        <v>2643</v>
      </c>
      <c r="C383" s="223" t="s">
        <v>2641</v>
      </c>
      <c r="D383" s="221" t="s">
        <v>348</v>
      </c>
      <c r="E383" s="222">
        <v>2055325</v>
      </c>
      <c r="F383" s="232">
        <v>0</v>
      </c>
      <c r="G383"/>
      <c r="H383"/>
      <c r="I383"/>
      <c r="J383"/>
    </row>
    <row r="384" spans="2:10" ht="15" thickBot="1">
      <c r="B384" s="216" t="s">
        <v>2644</v>
      </c>
      <c r="C384" s="223" t="s">
        <v>2470</v>
      </c>
      <c r="D384" s="221" t="s">
        <v>348</v>
      </c>
      <c r="E384" s="222">
        <v>4159810</v>
      </c>
      <c r="F384" s="232">
        <v>0</v>
      </c>
      <c r="G384"/>
      <c r="H384"/>
      <c r="I384"/>
      <c r="J384"/>
    </row>
    <row r="385" spans="2:10" ht="15" thickBot="1">
      <c r="B385" s="216" t="s">
        <v>2646</v>
      </c>
      <c r="C385" s="223" t="s">
        <v>593</v>
      </c>
      <c r="D385" s="221" t="s">
        <v>348</v>
      </c>
      <c r="E385" s="222">
        <v>6475434</v>
      </c>
      <c r="F385" s="232">
        <v>0</v>
      </c>
      <c r="G385"/>
      <c r="H385"/>
      <c r="I385"/>
      <c r="J385"/>
    </row>
    <row r="386" spans="2:10" ht="15" thickBot="1">
      <c r="B386" s="216" t="s">
        <v>2648</v>
      </c>
      <c r="C386" s="223" t="s">
        <v>2645</v>
      </c>
      <c r="D386" s="221" t="s">
        <v>348</v>
      </c>
      <c r="E386" s="222">
        <v>2152320</v>
      </c>
      <c r="F386" s="232">
        <v>0</v>
      </c>
      <c r="G386"/>
      <c r="H386"/>
      <c r="I386"/>
      <c r="J386"/>
    </row>
    <row r="387" spans="2:10" ht="15" thickBot="1">
      <c r="B387" s="216" t="s">
        <v>2649</v>
      </c>
      <c r="C387" s="223" t="s">
        <v>2647</v>
      </c>
      <c r="D387" s="221" t="s">
        <v>348</v>
      </c>
      <c r="E387" s="222">
        <v>6474993</v>
      </c>
      <c r="F387" s="232">
        <v>0</v>
      </c>
      <c r="G387"/>
      <c r="H387"/>
      <c r="I387"/>
      <c r="J387"/>
    </row>
    <row r="388" spans="2:10" ht="15" thickBot="1">
      <c r="B388" s="216" t="s">
        <v>2651</v>
      </c>
      <c r="C388" s="223" t="s">
        <v>2637</v>
      </c>
      <c r="D388" s="221" t="s">
        <v>348</v>
      </c>
      <c r="E388" s="222">
        <v>2151286</v>
      </c>
      <c r="F388" s="232">
        <v>0</v>
      </c>
      <c r="G388"/>
      <c r="H388"/>
      <c r="I388"/>
      <c r="J388"/>
    </row>
    <row r="389" spans="2:10" ht="15" thickBot="1">
      <c r="B389" s="216" t="s">
        <v>2652</v>
      </c>
      <c r="C389" s="223" t="s">
        <v>2650</v>
      </c>
      <c r="D389" s="221" t="s">
        <v>348</v>
      </c>
      <c r="E389" s="222">
        <v>2151634</v>
      </c>
      <c r="F389" s="232">
        <v>0</v>
      </c>
      <c r="G389"/>
      <c r="H389"/>
      <c r="I389"/>
      <c r="J389"/>
    </row>
    <row r="390" spans="2:10" ht="15" thickBot="1">
      <c r="B390" s="216" t="s">
        <v>2653</v>
      </c>
      <c r="C390" s="223" t="s">
        <v>1334</v>
      </c>
      <c r="D390" s="221" t="s">
        <v>348</v>
      </c>
      <c r="E390" s="222">
        <v>6474551</v>
      </c>
      <c r="F390" s="232">
        <v>0</v>
      </c>
      <c r="G390"/>
      <c r="H390"/>
      <c r="I390"/>
      <c r="J390"/>
    </row>
    <row r="391" spans="2:10" ht="15" thickBot="1">
      <c r="B391" s="216" t="s">
        <v>2654</v>
      </c>
      <c r="C391" s="223" t="s">
        <v>629</v>
      </c>
      <c r="D391" s="221" t="s">
        <v>348</v>
      </c>
      <c r="E391" s="222">
        <v>2156350</v>
      </c>
      <c r="F391" s="232">
        <v>0</v>
      </c>
      <c r="G391"/>
      <c r="H391"/>
      <c r="I391"/>
      <c r="J391"/>
    </row>
    <row r="392" spans="2:10" ht="15" thickBot="1">
      <c r="B392" s="216" t="s">
        <v>2656</v>
      </c>
      <c r="C392" s="223" t="s">
        <v>1008</v>
      </c>
      <c r="D392" s="221" t="s">
        <v>348</v>
      </c>
      <c r="E392" s="222">
        <v>2109743</v>
      </c>
      <c r="F392" s="232">
        <v>0</v>
      </c>
      <c r="G392"/>
      <c r="H392"/>
      <c r="I392"/>
      <c r="J392"/>
    </row>
    <row r="393" spans="2:10" ht="15" thickBot="1">
      <c r="B393" s="216" t="s">
        <v>2657</v>
      </c>
      <c r="C393" s="223" t="s">
        <v>2655</v>
      </c>
      <c r="D393" s="221" t="s">
        <v>348</v>
      </c>
      <c r="E393" s="222">
        <v>2156342</v>
      </c>
      <c r="F393" s="232">
        <v>0</v>
      </c>
      <c r="G393"/>
      <c r="H393"/>
      <c r="I393"/>
      <c r="J393"/>
    </row>
    <row r="394" spans="2:10" ht="15" thickBot="1">
      <c r="B394" s="216" t="s">
        <v>2659</v>
      </c>
      <c r="C394" s="223" t="s">
        <v>1008</v>
      </c>
      <c r="D394" s="221" t="s">
        <v>348</v>
      </c>
      <c r="E394" s="222">
        <v>2107570</v>
      </c>
      <c r="F394" s="232">
        <v>0</v>
      </c>
      <c r="G394"/>
      <c r="H394"/>
      <c r="I394"/>
      <c r="J394"/>
    </row>
    <row r="395" spans="2:10" ht="15" thickBot="1">
      <c r="B395" s="216" t="s">
        <v>2661</v>
      </c>
      <c r="C395" s="223" t="s">
        <v>2658</v>
      </c>
      <c r="D395" s="221" t="s">
        <v>348</v>
      </c>
      <c r="E395" s="222">
        <v>6475434</v>
      </c>
      <c r="F395" s="232">
        <v>0</v>
      </c>
      <c r="G395"/>
      <c r="H395"/>
      <c r="I395"/>
      <c r="J395"/>
    </row>
    <row r="396" spans="2:10" ht="15" thickBot="1">
      <c r="B396" s="216" t="s">
        <v>2662</v>
      </c>
      <c r="C396" s="223" t="s">
        <v>2660</v>
      </c>
      <c r="D396" s="221" t="s">
        <v>348</v>
      </c>
      <c r="E396" s="222">
        <v>4156331</v>
      </c>
      <c r="F396" s="232">
        <v>0</v>
      </c>
      <c r="G396"/>
      <c r="H396"/>
      <c r="I396"/>
      <c r="J396"/>
    </row>
    <row r="397" spans="2:10" ht="15" thickBot="1">
      <c r="B397" s="216" t="s">
        <v>2663</v>
      </c>
      <c r="C397" s="223" t="s">
        <v>1008</v>
      </c>
      <c r="D397" s="221" t="s">
        <v>348</v>
      </c>
      <c r="E397" s="222">
        <v>2107732</v>
      </c>
      <c r="F397" s="232">
        <v>0</v>
      </c>
      <c r="G397"/>
      <c r="H397"/>
      <c r="I397"/>
      <c r="J397"/>
    </row>
    <row r="398" spans="2:10" ht="15" thickBot="1">
      <c r="B398" s="216" t="s">
        <v>2664</v>
      </c>
      <c r="C398" s="223" t="s">
        <v>627</v>
      </c>
      <c r="D398" s="221" t="s">
        <v>348</v>
      </c>
      <c r="E398" s="222">
        <v>2055244</v>
      </c>
      <c r="F398" s="232">
        <v>0</v>
      </c>
      <c r="G398"/>
      <c r="H398"/>
      <c r="I398"/>
      <c r="J398"/>
    </row>
    <row r="399" spans="2:10" ht="15" thickBot="1">
      <c r="B399" s="216" t="s">
        <v>2666</v>
      </c>
      <c r="C399" s="223" t="s">
        <v>2583</v>
      </c>
      <c r="D399" s="221" t="s">
        <v>348</v>
      </c>
      <c r="E399" s="222">
        <v>2016583</v>
      </c>
      <c r="F399" s="232">
        <v>0</v>
      </c>
      <c r="G399"/>
      <c r="H399"/>
      <c r="I399"/>
      <c r="J399"/>
    </row>
    <row r="400" spans="2:10" ht="15" thickBot="1">
      <c r="B400" s="216" t="s">
        <v>2668</v>
      </c>
      <c r="C400" s="223" t="s">
        <v>2665</v>
      </c>
      <c r="D400" s="221" t="s">
        <v>348</v>
      </c>
      <c r="E400" s="222">
        <v>6386423</v>
      </c>
      <c r="F400" s="232">
        <v>0</v>
      </c>
      <c r="G400"/>
      <c r="H400"/>
      <c r="I400"/>
      <c r="J400"/>
    </row>
    <row r="401" spans="2:10" ht="15" thickBot="1">
      <c r="B401" s="216" t="s">
        <v>2669</v>
      </c>
      <c r="C401" s="223" t="s">
        <v>2667</v>
      </c>
      <c r="D401" s="221" t="s">
        <v>348</v>
      </c>
      <c r="E401" s="222">
        <v>4552768</v>
      </c>
      <c r="F401" s="232">
        <v>0</v>
      </c>
      <c r="G401"/>
      <c r="H401"/>
      <c r="I401"/>
      <c r="J401"/>
    </row>
    <row r="402" spans="2:10" ht="15" thickBot="1">
      <c r="B402" s="216" t="s">
        <v>2671</v>
      </c>
      <c r="C402" s="223" t="s">
        <v>376</v>
      </c>
      <c r="D402" s="221" t="s">
        <v>348</v>
      </c>
      <c r="E402" s="222">
        <v>4492722</v>
      </c>
      <c r="F402" s="232">
        <v>0</v>
      </c>
      <c r="G402"/>
      <c r="H402"/>
      <c r="I402"/>
      <c r="J402"/>
    </row>
    <row r="403" spans="2:10" ht="15" thickBot="1">
      <c r="B403" s="216" t="s">
        <v>2672</v>
      </c>
      <c r="C403" s="223" t="s">
        <v>2670</v>
      </c>
      <c r="D403" s="221" t="s">
        <v>348</v>
      </c>
      <c r="E403" s="222">
        <v>4565789</v>
      </c>
      <c r="F403" s="232">
        <v>0</v>
      </c>
      <c r="G403"/>
      <c r="H403"/>
      <c r="I403"/>
      <c r="J403"/>
    </row>
    <row r="404" spans="2:10" ht="15" thickBot="1">
      <c r="B404" s="216" t="s">
        <v>2673</v>
      </c>
      <c r="C404" s="223" t="s">
        <v>1551</v>
      </c>
      <c r="D404" s="221" t="s">
        <v>348</v>
      </c>
      <c r="E404" s="222">
        <v>2067102</v>
      </c>
      <c r="F404" s="232">
        <v>0</v>
      </c>
      <c r="G404"/>
      <c r="H404"/>
      <c r="I404"/>
      <c r="J404"/>
    </row>
    <row r="405" spans="2:10" ht="15" thickBot="1">
      <c r="B405" s="216" t="s">
        <v>2674</v>
      </c>
      <c r="C405" s="223" t="s">
        <v>2665</v>
      </c>
      <c r="D405" s="221" t="s">
        <v>348</v>
      </c>
      <c r="E405" s="222">
        <v>6386423</v>
      </c>
      <c r="F405" s="232">
        <v>0</v>
      </c>
      <c r="G405"/>
      <c r="H405"/>
      <c r="I405"/>
      <c r="J405"/>
    </row>
    <row r="406" spans="2:10" ht="15" thickBot="1">
      <c r="B406" s="216" t="s">
        <v>2675</v>
      </c>
      <c r="C406" s="223" t="s">
        <v>2667</v>
      </c>
      <c r="D406" s="221" t="s">
        <v>348</v>
      </c>
      <c r="E406" s="222">
        <v>4552768</v>
      </c>
      <c r="F406" s="232">
        <v>0</v>
      </c>
      <c r="G406"/>
      <c r="H406"/>
      <c r="I406"/>
      <c r="J406"/>
    </row>
    <row r="407" spans="2:10" ht="15" thickBot="1">
      <c r="B407" s="216" t="s">
        <v>2676</v>
      </c>
      <c r="C407" s="223" t="s">
        <v>376</v>
      </c>
      <c r="D407" s="221" t="s">
        <v>348</v>
      </c>
      <c r="E407" s="222">
        <v>4492722</v>
      </c>
      <c r="F407" s="232">
        <v>0</v>
      </c>
      <c r="G407"/>
      <c r="H407"/>
      <c r="I407"/>
      <c r="J407"/>
    </row>
    <row r="408" spans="2:10" ht="15" thickBot="1">
      <c r="B408" s="216" t="s">
        <v>2677</v>
      </c>
      <c r="C408" s="223" t="s">
        <v>2670</v>
      </c>
      <c r="D408" s="221" t="s">
        <v>348</v>
      </c>
      <c r="E408" s="222">
        <v>4565789</v>
      </c>
      <c r="F408" s="232">
        <v>0</v>
      </c>
      <c r="G408"/>
      <c r="H408"/>
      <c r="I408"/>
      <c r="J408"/>
    </row>
    <row r="409" spans="2:10" ht="15" thickBot="1">
      <c r="B409" s="216" t="s">
        <v>2679</v>
      </c>
      <c r="C409" s="223" t="s">
        <v>1551</v>
      </c>
      <c r="D409" s="221" t="s">
        <v>348</v>
      </c>
      <c r="E409" s="222">
        <v>2067102</v>
      </c>
      <c r="F409" s="232">
        <v>0</v>
      </c>
      <c r="G409"/>
      <c r="H409"/>
      <c r="I409"/>
      <c r="J409"/>
    </row>
    <row r="410" spans="2:10" ht="15" thickBot="1">
      <c r="B410" s="216" t="s">
        <v>2681</v>
      </c>
      <c r="C410" s="223" t="s">
        <v>2678</v>
      </c>
      <c r="D410" s="221" t="s">
        <v>348</v>
      </c>
      <c r="E410" s="222">
        <v>5121744</v>
      </c>
      <c r="F410" s="232">
        <v>0</v>
      </c>
      <c r="G410"/>
      <c r="H410"/>
      <c r="I410"/>
      <c r="J410"/>
    </row>
    <row r="411" spans="2:10" ht="15" thickBot="1">
      <c r="B411" s="216" t="s">
        <v>2682</v>
      </c>
      <c r="C411" s="223" t="s">
        <v>2680</v>
      </c>
      <c r="D411" s="221" t="s">
        <v>348</v>
      </c>
      <c r="E411" s="222">
        <v>6463509</v>
      </c>
      <c r="F411" s="232">
        <v>0</v>
      </c>
      <c r="G411"/>
      <c r="H411"/>
      <c r="I411"/>
      <c r="J411"/>
    </row>
    <row r="412" spans="2:10" ht="15" thickBot="1">
      <c r="B412" s="216" t="s">
        <v>2684</v>
      </c>
      <c r="C412" s="223" t="s">
        <v>2444</v>
      </c>
      <c r="D412" s="221" t="s">
        <v>348</v>
      </c>
      <c r="E412" s="222">
        <v>2390264</v>
      </c>
      <c r="F412" s="232">
        <v>0</v>
      </c>
      <c r="G412"/>
      <c r="H412"/>
      <c r="I412"/>
      <c r="J412"/>
    </row>
    <row r="413" spans="2:10" ht="15" thickBot="1">
      <c r="B413" s="216" t="s">
        <v>2686</v>
      </c>
      <c r="C413" s="223" t="s">
        <v>2683</v>
      </c>
      <c r="D413" s="221" t="s">
        <v>348</v>
      </c>
      <c r="E413" s="222">
        <v>4571657</v>
      </c>
      <c r="F413" s="232">
        <v>0</v>
      </c>
      <c r="G413"/>
      <c r="H413"/>
      <c r="I413"/>
      <c r="J413"/>
    </row>
    <row r="414" spans="2:10" ht="15" thickBot="1">
      <c r="B414" s="216" t="s">
        <v>2688</v>
      </c>
      <c r="C414" s="223" t="s">
        <v>2685</v>
      </c>
      <c r="D414" s="221" t="s">
        <v>348</v>
      </c>
      <c r="E414" s="222">
        <v>6553281</v>
      </c>
      <c r="F414" s="232">
        <v>0</v>
      </c>
      <c r="G414"/>
      <c r="H414"/>
      <c r="I414"/>
      <c r="J414"/>
    </row>
    <row r="415" spans="2:10" ht="15" thickBot="1">
      <c r="B415" s="216" t="s">
        <v>2690</v>
      </c>
      <c r="C415" s="223" t="s">
        <v>2687</v>
      </c>
      <c r="D415" s="221" t="s">
        <v>348</v>
      </c>
      <c r="E415" s="222">
        <v>6555918</v>
      </c>
      <c r="F415" s="232">
        <v>0</v>
      </c>
      <c r="G415"/>
      <c r="H415"/>
      <c r="I415"/>
      <c r="J415"/>
    </row>
    <row r="416" spans="2:10" ht="15" thickBot="1">
      <c r="B416" s="216" t="s">
        <v>2692</v>
      </c>
      <c r="C416" s="223" t="s">
        <v>2689</v>
      </c>
      <c r="D416" s="221" t="s">
        <v>348</v>
      </c>
      <c r="E416" s="222">
        <v>6556000</v>
      </c>
      <c r="F416" s="232">
        <v>0</v>
      </c>
      <c r="G416"/>
      <c r="H416"/>
      <c r="I416"/>
      <c r="J416"/>
    </row>
    <row r="417" spans="2:10" ht="15" thickBot="1">
      <c r="B417" s="216" t="s">
        <v>2694</v>
      </c>
      <c r="C417" s="223" t="s">
        <v>2691</v>
      </c>
      <c r="D417" s="221" t="s">
        <v>348</v>
      </c>
      <c r="E417" s="222">
        <v>6258662</v>
      </c>
      <c r="F417" s="232">
        <v>0</v>
      </c>
      <c r="G417"/>
      <c r="H417"/>
      <c r="I417"/>
      <c r="J417"/>
    </row>
    <row r="418" spans="2:10" ht="15" thickBot="1">
      <c r="B418" s="216" t="s">
        <v>2696</v>
      </c>
      <c r="C418" s="223" t="s">
        <v>2693</v>
      </c>
      <c r="D418" s="221" t="s">
        <v>348</v>
      </c>
      <c r="E418" s="222">
        <v>2120100</v>
      </c>
      <c r="F418" s="232">
        <v>0</v>
      </c>
      <c r="G418"/>
      <c r="H418"/>
      <c r="I418"/>
      <c r="J418"/>
    </row>
    <row r="419" spans="2:10" ht="15" thickBot="1">
      <c r="B419" s="216" t="s">
        <v>2698</v>
      </c>
      <c r="C419" s="223" t="s">
        <v>2695</v>
      </c>
      <c r="D419" s="221" t="s">
        <v>348</v>
      </c>
      <c r="E419" s="222">
        <v>4155580</v>
      </c>
      <c r="F419" s="232">
        <v>0</v>
      </c>
      <c r="G419"/>
      <c r="H419"/>
      <c r="I419"/>
      <c r="J419"/>
    </row>
    <row r="420" spans="2:10" ht="15" thickBot="1">
      <c r="B420" s="216" t="s">
        <v>2699</v>
      </c>
      <c r="C420" s="223" t="s">
        <v>2697</v>
      </c>
      <c r="D420" s="221" t="s">
        <v>348</v>
      </c>
      <c r="E420" s="222">
        <v>2434814</v>
      </c>
      <c r="F420" s="232">
        <v>0</v>
      </c>
      <c r="G420"/>
      <c r="H420"/>
      <c r="I420"/>
      <c r="J420"/>
    </row>
    <row r="421" spans="2:10" ht="15" thickBot="1">
      <c r="B421" s="216" t="s">
        <v>2701</v>
      </c>
      <c r="C421" s="223" t="s">
        <v>593</v>
      </c>
      <c r="D421" s="221" t="s">
        <v>348</v>
      </c>
      <c r="E421" s="222">
        <v>2120763</v>
      </c>
      <c r="F421" s="232">
        <v>0</v>
      </c>
      <c r="G421"/>
      <c r="H421"/>
      <c r="I421"/>
      <c r="J421"/>
    </row>
    <row r="422" spans="2:10" ht="15" thickBot="1">
      <c r="B422" s="216" t="s">
        <v>2703</v>
      </c>
      <c r="C422" s="223" t="s">
        <v>2700</v>
      </c>
      <c r="D422" s="221" t="s">
        <v>348</v>
      </c>
      <c r="E422" s="222">
        <v>2400812</v>
      </c>
      <c r="F422" s="232">
        <v>0</v>
      </c>
      <c r="G422"/>
      <c r="H422"/>
      <c r="I422"/>
      <c r="J422"/>
    </row>
    <row r="423" spans="2:10" ht="15" thickBot="1">
      <c r="B423" s="216" t="s">
        <v>2704</v>
      </c>
      <c r="C423" s="223" t="s">
        <v>2702</v>
      </c>
      <c r="D423" s="221" t="s">
        <v>348</v>
      </c>
      <c r="E423" s="222">
        <v>4483227</v>
      </c>
      <c r="F423" s="232">
        <v>0</v>
      </c>
      <c r="G423"/>
      <c r="H423"/>
      <c r="I423"/>
      <c r="J423"/>
    </row>
    <row r="424" spans="2:10" ht="15" thickBot="1">
      <c r="B424" s="216" t="s">
        <v>2705</v>
      </c>
      <c r="C424" s="223" t="s">
        <v>1006</v>
      </c>
      <c r="D424" s="221" t="s">
        <v>348</v>
      </c>
      <c r="E424" s="222">
        <v>2121123</v>
      </c>
      <c r="F424" s="232">
        <v>0</v>
      </c>
      <c r="G424"/>
      <c r="H424"/>
      <c r="I424"/>
      <c r="J424"/>
    </row>
    <row r="425" spans="2:10" ht="15" thickBot="1">
      <c r="B425" s="216" t="s">
        <v>2706</v>
      </c>
      <c r="C425" s="223" t="s">
        <v>451</v>
      </c>
      <c r="D425" s="221" t="s">
        <v>348</v>
      </c>
      <c r="E425" s="222">
        <v>2370026</v>
      </c>
      <c r="F425" s="232">
        <v>0</v>
      </c>
      <c r="G425"/>
      <c r="H425"/>
      <c r="I425"/>
      <c r="J425"/>
    </row>
    <row r="426" spans="2:10" ht="15" thickBot="1">
      <c r="B426" s="216" t="s">
        <v>2707</v>
      </c>
      <c r="C426" s="223" t="s">
        <v>2569</v>
      </c>
      <c r="D426" s="221" t="s">
        <v>348</v>
      </c>
      <c r="E426" s="222">
        <v>2323893</v>
      </c>
      <c r="F426" s="232">
        <v>0</v>
      </c>
      <c r="G426"/>
      <c r="H426"/>
      <c r="I426"/>
      <c r="J426"/>
    </row>
    <row r="427" spans="2:10" ht="15" thickBot="1">
      <c r="B427" s="216" t="s">
        <v>2708</v>
      </c>
      <c r="C427" s="223" t="s">
        <v>783</v>
      </c>
      <c r="D427" s="221" t="s">
        <v>348</v>
      </c>
      <c r="E427" s="222">
        <v>2000474</v>
      </c>
      <c r="F427" s="232">
        <v>0</v>
      </c>
      <c r="G427"/>
      <c r="H427"/>
      <c r="I427"/>
      <c r="J427"/>
    </row>
    <row r="428" spans="2:10" ht="15" thickBot="1">
      <c r="B428" s="216" t="s">
        <v>2709</v>
      </c>
      <c r="C428" s="223" t="s">
        <v>2572</v>
      </c>
      <c r="D428" s="221" t="s">
        <v>348</v>
      </c>
      <c r="E428" s="222">
        <v>4569199</v>
      </c>
      <c r="F428" s="232">
        <v>0</v>
      </c>
      <c r="G428"/>
      <c r="H428"/>
      <c r="I428"/>
      <c r="J428"/>
    </row>
    <row r="429" spans="2:10" ht="15" thickBot="1">
      <c r="B429" s="216" t="s">
        <v>2711</v>
      </c>
      <c r="C429" s="223" t="s">
        <v>1113</v>
      </c>
      <c r="D429" s="221" t="s">
        <v>348</v>
      </c>
      <c r="E429" s="222">
        <v>2000040</v>
      </c>
      <c r="F429" s="232">
        <v>0</v>
      </c>
      <c r="G429"/>
      <c r="H429"/>
      <c r="I429"/>
      <c r="J429"/>
    </row>
    <row r="430" spans="2:10" ht="15" thickBot="1">
      <c r="B430" s="216" t="s">
        <v>2712</v>
      </c>
      <c r="C430" s="223" t="s">
        <v>2710</v>
      </c>
      <c r="D430" s="221" t="s">
        <v>348</v>
      </c>
      <c r="E430" s="222">
        <v>2152657</v>
      </c>
      <c r="F430" s="232">
        <v>0</v>
      </c>
      <c r="G430"/>
      <c r="H430"/>
      <c r="I430"/>
      <c r="J430"/>
    </row>
    <row r="431" spans="2:10" ht="15" thickBot="1">
      <c r="B431" s="216" t="s">
        <v>2713</v>
      </c>
      <c r="C431" s="223" t="s">
        <v>1579</v>
      </c>
      <c r="D431" s="221" t="s">
        <v>348</v>
      </c>
      <c r="E431" s="222">
        <v>2150204</v>
      </c>
      <c r="F431" s="232">
        <v>0</v>
      </c>
      <c r="G431"/>
      <c r="H431"/>
      <c r="I431"/>
      <c r="J431"/>
    </row>
    <row r="432" spans="2:10" ht="15" thickBot="1">
      <c r="B432" s="216" t="s">
        <v>2715</v>
      </c>
      <c r="C432" s="223" t="s">
        <v>1611</v>
      </c>
      <c r="D432" s="221" t="s">
        <v>348</v>
      </c>
      <c r="E432" s="222">
        <v>4100158</v>
      </c>
      <c r="F432" s="232">
        <v>0</v>
      </c>
      <c r="G432"/>
      <c r="H432"/>
      <c r="I432"/>
      <c r="J432"/>
    </row>
    <row r="433" spans="2:10" ht="15" thickBot="1">
      <c r="B433" s="216" t="s">
        <v>2717</v>
      </c>
      <c r="C433" s="223" t="s">
        <v>2714</v>
      </c>
      <c r="D433" s="221" t="s">
        <v>348</v>
      </c>
      <c r="E433" s="222">
        <v>2151057</v>
      </c>
      <c r="F433" s="232">
        <v>0</v>
      </c>
      <c r="G433"/>
      <c r="H433"/>
      <c r="I433"/>
      <c r="J433"/>
    </row>
    <row r="434" spans="2:10" ht="15" thickBot="1">
      <c r="B434" s="216" t="s">
        <v>2719</v>
      </c>
      <c r="C434" s="223" t="s">
        <v>2716</v>
      </c>
      <c r="D434" s="221" t="s">
        <v>348</v>
      </c>
      <c r="E434" s="222">
        <v>2421046</v>
      </c>
      <c r="F434" s="232">
        <v>0</v>
      </c>
      <c r="G434"/>
      <c r="H434"/>
      <c r="I434"/>
      <c r="J434"/>
    </row>
    <row r="435" spans="2:10" ht="15" thickBot="1">
      <c r="B435" s="216" t="s">
        <v>2721</v>
      </c>
      <c r="C435" s="223" t="s">
        <v>2718</v>
      </c>
      <c r="D435" s="221" t="s">
        <v>348</v>
      </c>
      <c r="E435" s="222">
        <v>2120372</v>
      </c>
      <c r="F435" s="232">
        <v>0</v>
      </c>
      <c r="G435"/>
      <c r="H435"/>
      <c r="I435"/>
      <c r="J435"/>
    </row>
    <row r="436" spans="2:10" ht="15" thickBot="1">
      <c r="B436" s="216" t="s">
        <v>2722</v>
      </c>
      <c r="C436" s="223" t="s">
        <v>2720</v>
      </c>
      <c r="D436" s="221" t="s">
        <v>348</v>
      </c>
      <c r="E436" s="222">
        <v>6464610</v>
      </c>
      <c r="F436" s="232">
        <v>0</v>
      </c>
      <c r="G436"/>
      <c r="H436"/>
      <c r="I436"/>
      <c r="J436"/>
    </row>
    <row r="437" spans="2:10" ht="15" thickBot="1">
      <c r="B437" s="216" t="s">
        <v>2724</v>
      </c>
      <c r="C437" s="223" t="s">
        <v>956</v>
      </c>
      <c r="D437" s="221" t="s">
        <v>348</v>
      </c>
      <c r="E437" s="222">
        <v>2100479</v>
      </c>
      <c r="F437" s="232">
        <v>0</v>
      </c>
      <c r="G437"/>
      <c r="H437"/>
      <c r="I437"/>
      <c r="J437"/>
    </row>
    <row r="438" spans="2:10" ht="15" thickBot="1">
      <c r="B438" s="216" t="s">
        <v>2725</v>
      </c>
      <c r="C438" s="223" t="s">
        <v>2723</v>
      </c>
      <c r="D438" s="221" t="s">
        <v>348</v>
      </c>
      <c r="E438" s="222">
        <v>6447163</v>
      </c>
      <c r="F438" s="232">
        <v>0</v>
      </c>
      <c r="G438"/>
      <c r="H438"/>
      <c r="I438"/>
      <c r="J438"/>
    </row>
    <row r="439" spans="2:10" ht="15" thickBot="1">
      <c r="B439" s="216" t="s">
        <v>2727</v>
      </c>
      <c r="C439" s="223" t="s">
        <v>1006</v>
      </c>
      <c r="D439" s="221" t="s">
        <v>348</v>
      </c>
      <c r="E439" s="222">
        <v>2121123</v>
      </c>
      <c r="F439" s="232">
        <v>0</v>
      </c>
      <c r="G439"/>
      <c r="H439"/>
      <c r="I439"/>
      <c r="J439"/>
    </row>
    <row r="440" spans="2:10" ht="15" thickBot="1">
      <c r="B440" s="216" t="s">
        <v>2728</v>
      </c>
      <c r="C440" s="223" t="s">
        <v>2726</v>
      </c>
      <c r="D440" s="221" t="s">
        <v>348</v>
      </c>
      <c r="E440" s="222">
        <v>4483138</v>
      </c>
      <c r="F440" s="232">
        <v>0</v>
      </c>
      <c r="G440"/>
      <c r="H440"/>
      <c r="I440"/>
      <c r="J440"/>
    </row>
    <row r="441" spans="2:10" ht="15" thickBot="1">
      <c r="B441" s="216" t="s">
        <v>2730</v>
      </c>
      <c r="C441" s="223" t="s">
        <v>629</v>
      </c>
      <c r="D441" s="221" t="s">
        <v>348</v>
      </c>
      <c r="E441" s="222">
        <v>2422379</v>
      </c>
      <c r="F441" s="232">
        <v>0</v>
      </c>
      <c r="G441"/>
      <c r="H441"/>
      <c r="I441"/>
      <c r="J441"/>
    </row>
    <row r="442" spans="2:10" ht="15" thickBot="1">
      <c r="B442" s="216" t="s">
        <v>2731</v>
      </c>
      <c r="C442" s="223" t="s">
        <v>2729</v>
      </c>
      <c r="D442" s="221" t="s">
        <v>348</v>
      </c>
      <c r="E442" s="222">
        <v>5005094</v>
      </c>
      <c r="F442" s="232">
        <v>0</v>
      </c>
      <c r="G442"/>
      <c r="H442"/>
      <c r="I442"/>
      <c r="J442"/>
    </row>
    <row r="443" spans="2:10" ht="15" thickBot="1">
      <c r="B443" s="216" t="s">
        <v>2733</v>
      </c>
      <c r="C443" s="223" t="s">
        <v>2716</v>
      </c>
      <c r="D443" s="221" t="s">
        <v>348</v>
      </c>
      <c r="E443" s="222">
        <v>2420031</v>
      </c>
      <c r="F443" s="232">
        <v>0</v>
      </c>
      <c r="G443"/>
      <c r="H443"/>
      <c r="I443"/>
      <c r="J443"/>
    </row>
    <row r="444" spans="2:10" ht="15" thickBot="1">
      <c r="B444" s="216" t="s">
        <v>2734</v>
      </c>
      <c r="C444" s="223" t="s">
        <v>2732</v>
      </c>
      <c r="D444" s="221" t="s">
        <v>348</v>
      </c>
      <c r="E444" s="222">
        <v>2420287</v>
      </c>
      <c r="F444" s="232">
        <v>0</v>
      </c>
      <c r="G444"/>
      <c r="H444"/>
      <c r="I444"/>
      <c r="J444"/>
    </row>
    <row r="445" spans="2:10" ht="15" thickBot="1">
      <c r="B445" s="216" t="s">
        <v>2735</v>
      </c>
      <c r="C445" s="223" t="s">
        <v>1593</v>
      </c>
      <c r="D445" s="221" t="s">
        <v>348</v>
      </c>
      <c r="E445" s="222">
        <v>6447031</v>
      </c>
      <c r="F445" s="232">
        <v>0</v>
      </c>
      <c r="G445"/>
      <c r="H445"/>
      <c r="I445"/>
      <c r="J445"/>
    </row>
    <row r="446" spans="2:10" ht="15" thickBot="1">
      <c r="B446" s="216" t="s">
        <v>2736</v>
      </c>
      <c r="C446" s="223" t="s">
        <v>2720</v>
      </c>
      <c r="D446" s="221" t="s">
        <v>348</v>
      </c>
      <c r="E446" s="222">
        <v>6500684</v>
      </c>
      <c r="F446" s="232">
        <v>0</v>
      </c>
      <c r="G446"/>
      <c r="H446"/>
      <c r="I446"/>
      <c r="J446"/>
    </row>
    <row r="447" spans="2:10" ht="15" thickBot="1">
      <c r="B447" s="216" t="s">
        <v>2737</v>
      </c>
      <c r="C447" s="223" t="s">
        <v>2718</v>
      </c>
      <c r="D447" s="221" t="s">
        <v>348</v>
      </c>
      <c r="E447" s="222">
        <v>2120348</v>
      </c>
      <c r="F447" s="232">
        <v>0</v>
      </c>
      <c r="G447"/>
      <c r="H447"/>
      <c r="I447"/>
      <c r="J447"/>
    </row>
    <row r="448" spans="2:10" ht="15" thickBot="1">
      <c r="B448" s="216" t="s">
        <v>2738</v>
      </c>
      <c r="C448" s="223" t="s">
        <v>605</v>
      </c>
      <c r="D448" s="221" t="s">
        <v>348</v>
      </c>
      <c r="E448" s="222">
        <v>2430185</v>
      </c>
      <c r="F448" s="232">
        <v>0</v>
      </c>
      <c r="G448"/>
      <c r="H448"/>
      <c r="I448"/>
      <c r="J448"/>
    </row>
    <row r="449" spans="2:10" ht="15" thickBot="1">
      <c r="B449" s="216" t="s">
        <v>2739</v>
      </c>
      <c r="C449" s="223" t="s">
        <v>2435</v>
      </c>
      <c r="D449" s="221" t="s">
        <v>348</v>
      </c>
      <c r="E449" s="222">
        <v>4564545</v>
      </c>
      <c r="F449" s="232">
        <v>0</v>
      </c>
      <c r="G449"/>
      <c r="H449"/>
      <c r="I449"/>
      <c r="J449"/>
    </row>
    <row r="450" spans="2:10" ht="15" thickBot="1">
      <c r="B450" s="216" t="s">
        <v>2740</v>
      </c>
      <c r="C450" s="223" t="s">
        <v>1199</v>
      </c>
      <c r="D450" s="221" t="s">
        <v>348</v>
      </c>
      <c r="E450" s="222">
        <v>2120860</v>
      </c>
      <c r="F450" s="232">
        <v>0</v>
      </c>
      <c r="G450"/>
      <c r="H450"/>
      <c r="I450"/>
      <c r="J450"/>
    </row>
    <row r="451" spans="2:10" ht="15" thickBot="1">
      <c r="B451" s="216" t="s">
        <v>2741</v>
      </c>
      <c r="C451" s="223" t="s">
        <v>1609</v>
      </c>
      <c r="D451" s="221" t="s">
        <v>348</v>
      </c>
      <c r="E451" s="222">
        <v>6483313</v>
      </c>
      <c r="F451" s="232">
        <v>0</v>
      </c>
      <c r="G451"/>
      <c r="H451"/>
      <c r="I451"/>
      <c r="J451"/>
    </row>
    <row r="452" spans="2:10" ht="15" thickBot="1">
      <c r="B452" s="216" t="s">
        <v>2742</v>
      </c>
      <c r="C452" s="223" t="s">
        <v>1609</v>
      </c>
      <c r="D452" s="221" t="s">
        <v>348</v>
      </c>
      <c r="E452" s="222">
        <v>6427707</v>
      </c>
      <c r="F452" s="232">
        <v>0</v>
      </c>
      <c r="G452"/>
      <c r="H452"/>
      <c r="I452"/>
      <c r="J452"/>
    </row>
    <row r="453" spans="2:10" ht="15" thickBot="1">
      <c r="B453" s="216" t="s">
        <v>2743</v>
      </c>
      <c r="C453" s="223" t="s">
        <v>1565</v>
      </c>
      <c r="D453" s="221" t="s">
        <v>348</v>
      </c>
      <c r="E453" s="222">
        <v>6427715</v>
      </c>
      <c r="F453" s="232">
        <v>0</v>
      </c>
      <c r="G453"/>
      <c r="H453"/>
      <c r="I453"/>
      <c r="J453"/>
    </row>
    <row r="454" spans="2:10" ht="15" thickBot="1">
      <c r="B454" s="216" t="s">
        <v>2744</v>
      </c>
      <c r="C454" s="223" t="s">
        <v>1619</v>
      </c>
      <c r="D454" s="221" t="s">
        <v>348</v>
      </c>
      <c r="E454" s="222">
        <v>6425720</v>
      </c>
      <c r="F454" s="232">
        <v>0</v>
      </c>
      <c r="G454"/>
      <c r="H454"/>
      <c r="I454"/>
      <c r="J454"/>
    </row>
    <row r="455" spans="2:10" ht="15" thickBot="1">
      <c r="B455" s="216" t="s">
        <v>2745</v>
      </c>
      <c r="C455" s="223" t="s">
        <v>376</v>
      </c>
      <c r="D455" s="221" t="s">
        <v>348</v>
      </c>
      <c r="E455" s="222">
        <v>2340402</v>
      </c>
      <c r="F455" s="232">
        <v>0</v>
      </c>
      <c r="G455"/>
      <c r="H455"/>
      <c r="I455"/>
      <c r="J455"/>
    </row>
    <row r="456" spans="2:10" ht="15" thickBot="1">
      <c r="B456" s="216" t="s">
        <v>2746</v>
      </c>
      <c r="C456" s="223" t="s">
        <v>1008</v>
      </c>
      <c r="D456" s="221" t="s">
        <v>348</v>
      </c>
      <c r="E456" s="222">
        <v>2100967</v>
      </c>
      <c r="F456" s="232">
        <v>0</v>
      </c>
      <c r="G456"/>
      <c r="H456"/>
      <c r="I456"/>
      <c r="J456"/>
    </row>
    <row r="457" spans="2:10" ht="15" thickBot="1">
      <c r="B457" s="216" t="s">
        <v>2747</v>
      </c>
      <c r="C457" s="223" t="s">
        <v>1008</v>
      </c>
      <c r="D457" s="221" t="s">
        <v>348</v>
      </c>
      <c r="E457" s="222">
        <v>2107988</v>
      </c>
      <c r="F457" s="232">
        <v>0</v>
      </c>
      <c r="G457"/>
      <c r="H457"/>
      <c r="I457"/>
      <c r="J457"/>
    </row>
    <row r="458" spans="2:10" ht="15" thickBot="1">
      <c r="B458" s="216" t="s">
        <v>2748</v>
      </c>
      <c r="C458" s="223" t="s">
        <v>1562</v>
      </c>
      <c r="D458" s="221" t="s">
        <v>348</v>
      </c>
      <c r="E458" s="222">
        <v>2108925</v>
      </c>
      <c r="F458" s="232">
        <v>0</v>
      </c>
      <c r="G458"/>
      <c r="H458"/>
      <c r="I458"/>
      <c r="J458"/>
    </row>
    <row r="459" spans="2:10" ht="15" thickBot="1">
      <c r="B459" s="216" t="s">
        <v>2749</v>
      </c>
      <c r="C459" s="223" t="s">
        <v>1562</v>
      </c>
      <c r="D459" s="221" t="s">
        <v>348</v>
      </c>
      <c r="E459" s="222">
        <v>2108917</v>
      </c>
      <c r="F459" s="232">
        <v>0</v>
      </c>
      <c r="G459"/>
      <c r="H459"/>
      <c r="I459"/>
      <c r="J459"/>
    </row>
    <row r="460" spans="2:10" ht="15" thickBot="1">
      <c r="B460" s="216" t="s">
        <v>2750</v>
      </c>
      <c r="C460" s="223" t="s">
        <v>1562</v>
      </c>
      <c r="D460" s="221" t="s">
        <v>348</v>
      </c>
      <c r="E460" s="222">
        <v>2109050</v>
      </c>
      <c r="F460" s="232">
        <v>0</v>
      </c>
      <c r="G460"/>
      <c r="H460"/>
      <c r="I460"/>
      <c r="J460"/>
    </row>
    <row r="461" spans="2:10" ht="15" thickBot="1">
      <c r="B461" s="216" t="s">
        <v>2751</v>
      </c>
      <c r="C461" s="223" t="s">
        <v>1591</v>
      </c>
      <c r="D461" s="221" t="s">
        <v>348</v>
      </c>
      <c r="E461" s="222">
        <v>2016249</v>
      </c>
      <c r="F461" s="232">
        <v>0</v>
      </c>
      <c r="G461"/>
      <c r="H461"/>
      <c r="I461"/>
      <c r="J461"/>
    </row>
    <row r="462" spans="2:10" ht="15" thickBot="1">
      <c r="B462" s="216" t="s">
        <v>2752</v>
      </c>
      <c r="C462" s="223" t="s">
        <v>1603</v>
      </c>
      <c r="D462" s="221" t="s">
        <v>348</v>
      </c>
      <c r="E462" s="222">
        <v>2153866</v>
      </c>
      <c r="F462" s="232">
        <v>0</v>
      </c>
      <c r="G462"/>
      <c r="H462"/>
      <c r="I462"/>
      <c r="J462"/>
    </row>
    <row r="463" spans="2:10" ht="15" thickBot="1">
      <c r="B463" s="216" t="s">
        <v>2754</v>
      </c>
      <c r="C463" s="223" t="s">
        <v>2516</v>
      </c>
      <c r="D463" s="221" t="s">
        <v>348</v>
      </c>
      <c r="E463" s="222">
        <v>2152037</v>
      </c>
      <c r="F463" s="232">
        <v>0</v>
      </c>
      <c r="G463"/>
      <c r="H463"/>
      <c r="I463"/>
      <c r="J463"/>
    </row>
    <row r="464" spans="2:10" ht="15" thickBot="1">
      <c r="B464" s="216" t="s">
        <v>2755</v>
      </c>
      <c r="C464" s="223" t="s">
        <v>2753</v>
      </c>
      <c r="D464" s="221" t="s">
        <v>348</v>
      </c>
      <c r="E464" s="222">
        <v>2444267</v>
      </c>
      <c r="F464" s="232">
        <v>0</v>
      </c>
      <c r="G464"/>
      <c r="H464"/>
      <c r="I464"/>
      <c r="J464"/>
    </row>
    <row r="465" spans="2:10" ht="15" thickBot="1">
      <c r="B465" s="216" t="s">
        <v>2757</v>
      </c>
      <c r="C465" s="223" t="s">
        <v>2753</v>
      </c>
      <c r="D465" s="221" t="s">
        <v>348</v>
      </c>
      <c r="E465" s="222">
        <v>2447037</v>
      </c>
      <c r="F465" s="232">
        <v>0</v>
      </c>
      <c r="G465"/>
      <c r="H465"/>
      <c r="I465"/>
      <c r="J465"/>
    </row>
    <row r="466" spans="2:10" ht="15" thickBot="1">
      <c r="B466" s="216" t="s">
        <v>2759</v>
      </c>
      <c r="C466" s="223" t="s">
        <v>2756</v>
      </c>
      <c r="D466" s="221" t="s">
        <v>348</v>
      </c>
      <c r="E466" s="222">
        <v>2156938</v>
      </c>
      <c r="F466" s="232">
        <v>0</v>
      </c>
      <c r="G466"/>
      <c r="H466"/>
      <c r="I466"/>
      <c r="J466"/>
    </row>
    <row r="467" spans="2:10" ht="15" thickBot="1">
      <c r="B467" s="216" t="s">
        <v>2760</v>
      </c>
      <c r="C467" s="223" t="s">
        <v>2758</v>
      </c>
      <c r="D467" s="221" t="s">
        <v>348</v>
      </c>
      <c r="E467" s="222">
        <v>6385052</v>
      </c>
      <c r="F467" s="232">
        <v>0</v>
      </c>
      <c r="G467"/>
      <c r="H467"/>
      <c r="I467"/>
      <c r="J467"/>
    </row>
    <row r="468" spans="2:10" ht="15" thickBot="1">
      <c r="B468" s="216" t="s">
        <v>2761</v>
      </c>
      <c r="C468" s="223" t="s">
        <v>1609</v>
      </c>
      <c r="D468" s="221" t="s">
        <v>348</v>
      </c>
      <c r="E468" s="222">
        <v>6483313</v>
      </c>
      <c r="F468" s="232">
        <v>0</v>
      </c>
      <c r="G468"/>
      <c r="H468"/>
      <c r="I468"/>
      <c r="J468"/>
    </row>
    <row r="469" spans="2:10" ht="15" thickBot="1">
      <c r="B469" s="216" t="s">
        <v>2762</v>
      </c>
      <c r="C469" s="223" t="s">
        <v>1609</v>
      </c>
      <c r="D469" s="221" t="s">
        <v>348</v>
      </c>
      <c r="E469" s="222">
        <v>6545211</v>
      </c>
      <c r="F469" s="232">
        <v>0</v>
      </c>
      <c r="G469"/>
      <c r="H469"/>
      <c r="I469"/>
      <c r="J469"/>
    </row>
    <row r="470" spans="2:10" ht="15" thickBot="1">
      <c r="B470" s="216" t="s">
        <v>2763</v>
      </c>
      <c r="C470" s="223" t="s">
        <v>1008</v>
      </c>
      <c r="D470" s="221" t="s">
        <v>348</v>
      </c>
      <c r="E470" s="222">
        <v>2107988</v>
      </c>
      <c r="F470" s="232">
        <v>0</v>
      </c>
      <c r="G470"/>
      <c r="H470"/>
      <c r="I470"/>
      <c r="J470"/>
    </row>
    <row r="471" spans="2:10" ht="15" thickBot="1">
      <c r="B471" s="216" t="s">
        <v>2764</v>
      </c>
      <c r="C471" s="223" t="s">
        <v>1562</v>
      </c>
      <c r="D471" s="221" t="s">
        <v>348</v>
      </c>
      <c r="E471" s="222">
        <v>2108925</v>
      </c>
      <c r="F471" s="232">
        <v>0</v>
      </c>
      <c r="G471"/>
      <c r="H471"/>
      <c r="I471"/>
      <c r="J471"/>
    </row>
    <row r="472" spans="2:10" ht="15" thickBot="1">
      <c r="B472" s="216" t="s">
        <v>2765</v>
      </c>
      <c r="C472" s="223" t="s">
        <v>1562</v>
      </c>
      <c r="D472" s="221" t="s">
        <v>348</v>
      </c>
      <c r="E472" s="222">
        <v>2108917</v>
      </c>
      <c r="F472" s="232">
        <v>0</v>
      </c>
      <c r="G472"/>
      <c r="H472"/>
      <c r="I472"/>
      <c r="J472"/>
    </row>
    <row r="473" spans="2:10" ht="15" thickBot="1">
      <c r="B473" s="216" t="s">
        <v>2766</v>
      </c>
      <c r="C473" s="223" t="s">
        <v>1591</v>
      </c>
      <c r="D473" s="221" t="s">
        <v>348</v>
      </c>
      <c r="E473" s="222">
        <v>2016249</v>
      </c>
      <c r="F473" s="232">
        <v>0</v>
      </c>
      <c r="G473"/>
      <c r="H473"/>
      <c r="I473"/>
      <c r="J473"/>
    </row>
    <row r="474" spans="2:10" ht="15" thickBot="1">
      <c r="B474" s="216" t="s">
        <v>2767</v>
      </c>
      <c r="C474" s="223" t="s">
        <v>1603</v>
      </c>
      <c r="D474" s="221" t="s">
        <v>348</v>
      </c>
      <c r="E474" s="222">
        <v>2153866</v>
      </c>
      <c r="F474" s="232">
        <v>0</v>
      </c>
      <c r="G474"/>
      <c r="H474"/>
      <c r="I474"/>
      <c r="J474"/>
    </row>
    <row r="475" spans="2:10" ht="15" thickBot="1">
      <c r="B475" s="216" t="s">
        <v>2768</v>
      </c>
      <c r="C475" s="223" t="s">
        <v>1603</v>
      </c>
      <c r="D475" s="221" t="s">
        <v>348</v>
      </c>
      <c r="E475" s="222">
        <v>2158450</v>
      </c>
      <c r="F475" s="232">
        <v>0</v>
      </c>
      <c r="G475"/>
      <c r="H475"/>
      <c r="I475"/>
      <c r="J475"/>
    </row>
    <row r="476" spans="2:10" ht="15" thickBot="1">
      <c r="B476" s="216" t="s">
        <v>2769</v>
      </c>
      <c r="C476" s="223" t="s">
        <v>2753</v>
      </c>
      <c r="D476" s="221" t="s">
        <v>348</v>
      </c>
      <c r="E476" s="222">
        <v>2444267</v>
      </c>
      <c r="F476" s="232">
        <v>0</v>
      </c>
      <c r="G476"/>
      <c r="H476"/>
      <c r="I476"/>
      <c r="J476"/>
    </row>
    <row r="477" spans="2:10" ht="15" thickBot="1">
      <c r="B477" s="216" t="s">
        <v>2771</v>
      </c>
      <c r="C477" s="223" t="s">
        <v>2753</v>
      </c>
      <c r="D477" s="221" t="s">
        <v>348</v>
      </c>
      <c r="E477" s="222">
        <v>2447037</v>
      </c>
      <c r="F477" s="232">
        <v>0</v>
      </c>
      <c r="G477"/>
      <c r="H477"/>
      <c r="I477"/>
      <c r="J477"/>
    </row>
    <row r="478" spans="2:10" ht="15" thickBot="1">
      <c r="B478" s="216" t="s">
        <v>2773</v>
      </c>
      <c r="C478" s="223" t="s">
        <v>2770</v>
      </c>
      <c r="D478" s="221" t="s">
        <v>348</v>
      </c>
      <c r="E478" s="222">
        <v>6264948</v>
      </c>
      <c r="F478" s="232">
        <v>0</v>
      </c>
      <c r="G478"/>
      <c r="H478"/>
      <c r="I478"/>
      <c r="J478"/>
    </row>
    <row r="479" spans="2:10" ht="15" thickBot="1">
      <c r="B479" s="216" t="s">
        <v>2774</v>
      </c>
      <c r="C479" s="223" t="s">
        <v>2772</v>
      </c>
      <c r="D479" s="221" t="s">
        <v>348</v>
      </c>
      <c r="E479" s="222">
        <v>3298159</v>
      </c>
      <c r="F479" s="232">
        <v>0</v>
      </c>
      <c r="G479"/>
      <c r="H479"/>
      <c r="I479"/>
      <c r="J479"/>
    </row>
    <row r="480" spans="2:10" ht="15" thickBot="1">
      <c r="B480" s="216" t="s">
        <v>2775</v>
      </c>
      <c r="C480" s="223" t="s">
        <v>1609</v>
      </c>
      <c r="D480" s="221" t="s">
        <v>348</v>
      </c>
      <c r="E480" s="222">
        <v>4489764</v>
      </c>
      <c r="F480" s="232">
        <v>0</v>
      </c>
      <c r="G480"/>
      <c r="H480"/>
      <c r="I480"/>
      <c r="J480"/>
    </row>
    <row r="481" spans="2:10" ht="15" thickBot="1">
      <c r="B481" s="216" t="s">
        <v>2776</v>
      </c>
      <c r="C481" s="223" t="s">
        <v>1609</v>
      </c>
      <c r="D481" s="221" t="s">
        <v>348</v>
      </c>
      <c r="E481" s="222">
        <v>4489721</v>
      </c>
      <c r="F481" s="232">
        <v>0</v>
      </c>
      <c r="G481"/>
      <c r="H481"/>
      <c r="I481"/>
      <c r="J481"/>
    </row>
    <row r="482" spans="2:10" ht="15" thickBot="1">
      <c r="B482" s="216" t="s">
        <v>2777</v>
      </c>
      <c r="C482" s="223" t="s">
        <v>2441</v>
      </c>
      <c r="D482" s="221" t="s">
        <v>348</v>
      </c>
      <c r="E482" s="222">
        <v>2150646</v>
      </c>
      <c r="F482" s="232">
        <v>0</v>
      </c>
      <c r="G482"/>
      <c r="H482"/>
      <c r="I482"/>
      <c r="J482"/>
    </row>
    <row r="483" spans="2:10" ht="15" thickBot="1">
      <c r="B483" s="216" t="s">
        <v>2778</v>
      </c>
      <c r="C483" s="223" t="s">
        <v>992</v>
      </c>
      <c r="D483" s="221" t="s">
        <v>348</v>
      </c>
      <c r="E483" s="222">
        <v>4492269</v>
      </c>
      <c r="F483" s="232">
        <v>0</v>
      </c>
      <c r="G483"/>
      <c r="H483"/>
      <c r="I483"/>
      <c r="J483"/>
    </row>
    <row r="484" spans="2:10" ht="15" thickBot="1">
      <c r="B484" s="216" t="s">
        <v>2779</v>
      </c>
      <c r="C484" s="223" t="s">
        <v>1015</v>
      </c>
      <c r="D484" s="221" t="s">
        <v>348</v>
      </c>
      <c r="E484" s="222">
        <v>2442167</v>
      </c>
      <c r="F484" s="232">
        <v>0</v>
      </c>
      <c r="G484"/>
      <c r="H484"/>
      <c r="I484"/>
      <c r="J484"/>
    </row>
    <row r="485" spans="2:10" ht="15" thickBot="1">
      <c r="B485" s="216" t="s">
        <v>2780</v>
      </c>
      <c r="C485" s="223" t="s">
        <v>1008</v>
      </c>
      <c r="D485" s="221" t="s">
        <v>348</v>
      </c>
      <c r="E485" s="222">
        <v>2107279</v>
      </c>
      <c r="F485" s="232">
        <v>0</v>
      </c>
      <c r="G485"/>
      <c r="H485"/>
      <c r="I485"/>
      <c r="J485"/>
    </row>
    <row r="486" spans="2:10" ht="15" thickBot="1">
      <c r="B486" s="216" t="s">
        <v>2781</v>
      </c>
      <c r="C486" s="223" t="s">
        <v>1008</v>
      </c>
      <c r="D486" s="221" t="s">
        <v>348</v>
      </c>
      <c r="E486" s="222">
        <v>2107228</v>
      </c>
      <c r="F486" s="232">
        <v>0</v>
      </c>
      <c r="G486"/>
      <c r="H486"/>
      <c r="I486"/>
      <c r="J486"/>
    </row>
    <row r="487" spans="2:10" ht="15" thickBot="1">
      <c r="B487" s="216" t="s">
        <v>2782</v>
      </c>
      <c r="C487" s="223" t="s">
        <v>1008</v>
      </c>
      <c r="D487" s="221" t="s">
        <v>348</v>
      </c>
      <c r="E487" s="222">
        <v>2107163</v>
      </c>
      <c r="F487" s="232">
        <v>0</v>
      </c>
      <c r="G487"/>
      <c r="H487"/>
      <c r="I487"/>
      <c r="J487"/>
    </row>
    <row r="488" spans="2:10" ht="15" thickBot="1">
      <c r="B488" s="216" t="s">
        <v>2783</v>
      </c>
      <c r="C488" s="223" t="s">
        <v>1008</v>
      </c>
      <c r="D488" s="221" t="s">
        <v>348</v>
      </c>
      <c r="E488" s="222">
        <v>2107244</v>
      </c>
      <c r="F488" s="232">
        <v>0</v>
      </c>
      <c r="G488"/>
      <c r="H488"/>
      <c r="I488"/>
      <c r="J488"/>
    </row>
    <row r="489" spans="2:10" ht="15" thickBot="1">
      <c r="B489" s="216" t="s">
        <v>2784</v>
      </c>
      <c r="C489" s="223" t="s">
        <v>1565</v>
      </c>
      <c r="D489" s="221" t="s">
        <v>348</v>
      </c>
      <c r="E489" s="222">
        <v>4489772</v>
      </c>
      <c r="F489" s="232">
        <v>0</v>
      </c>
      <c r="G489"/>
      <c r="H489"/>
      <c r="I489"/>
      <c r="J489"/>
    </row>
    <row r="490" spans="2:10" ht="15" thickBot="1">
      <c r="B490" s="216" t="s">
        <v>2785</v>
      </c>
      <c r="C490" s="223" t="s">
        <v>2667</v>
      </c>
      <c r="D490" s="221" t="s">
        <v>348</v>
      </c>
      <c r="E490" s="222">
        <v>4492684</v>
      </c>
      <c r="F490" s="232">
        <v>0</v>
      </c>
      <c r="G490"/>
      <c r="H490"/>
      <c r="I490"/>
      <c r="J490"/>
    </row>
    <row r="491" spans="2:10" ht="15" thickBot="1">
      <c r="B491" s="216" t="s">
        <v>2786</v>
      </c>
      <c r="C491" s="223" t="s">
        <v>2667</v>
      </c>
      <c r="D491" s="221" t="s">
        <v>348</v>
      </c>
      <c r="E491" s="222">
        <v>4492692</v>
      </c>
      <c r="F491" s="232">
        <v>0</v>
      </c>
      <c r="G491"/>
      <c r="H491"/>
      <c r="I491"/>
      <c r="J491"/>
    </row>
    <row r="492" spans="2:10" ht="15" thickBot="1">
      <c r="B492" s="216" t="s">
        <v>2787</v>
      </c>
      <c r="C492" s="223" t="s">
        <v>1566</v>
      </c>
      <c r="D492" s="221" t="s">
        <v>348</v>
      </c>
      <c r="E492" s="222">
        <v>4489691</v>
      </c>
      <c r="F492" s="232">
        <v>0</v>
      </c>
      <c r="G492"/>
      <c r="H492"/>
      <c r="I492"/>
      <c r="J492"/>
    </row>
    <row r="493" spans="2:10" ht="15" thickBot="1">
      <c r="B493" s="216" t="s">
        <v>2788</v>
      </c>
      <c r="C493" s="223" t="s">
        <v>1566</v>
      </c>
      <c r="D493" s="221" t="s">
        <v>348</v>
      </c>
      <c r="E493" s="222">
        <v>4489756</v>
      </c>
      <c r="F493" s="232">
        <v>0</v>
      </c>
      <c r="G493"/>
      <c r="H493"/>
      <c r="I493"/>
      <c r="J493"/>
    </row>
    <row r="494" spans="2:10" ht="15" thickBot="1">
      <c r="B494" s="216" t="s">
        <v>2789</v>
      </c>
      <c r="C494" s="223" t="s">
        <v>376</v>
      </c>
      <c r="D494" s="221" t="s">
        <v>348</v>
      </c>
      <c r="E494" s="222">
        <v>6561896</v>
      </c>
      <c r="F494" s="232">
        <v>0</v>
      </c>
      <c r="G494"/>
      <c r="H494"/>
      <c r="I494"/>
      <c r="J494"/>
    </row>
    <row r="495" spans="2:10" ht="15" thickBot="1">
      <c r="B495" s="216" t="s">
        <v>2790</v>
      </c>
      <c r="C495" s="223" t="s">
        <v>376</v>
      </c>
      <c r="D495" s="221" t="s">
        <v>348</v>
      </c>
      <c r="E495" s="222">
        <v>4454847</v>
      </c>
      <c r="F495" s="232">
        <v>0</v>
      </c>
      <c r="G495"/>
      <c r="H495"/>
      <c r="I495"/>
      <c r="J495"/>
    </row>
    <row r="496" spans="2:10" ht="15" thickBot="1">
      <c r="B496" s="216" t="s">
        <v>2791</v>
      </c>
      <c r="C496" s="223" t="s">
        <v>1562</v>
      </c>
      <c r="D496" s="221" t="s">
        <v>348</v>
      </c>
      <c r="E496" s="222">
        <v>4555635</v>
      </c>
      <c r="F496" s="232">
        <v>0</v>
      </c>
      <c r="G496"/>
      <c r="H496"/>
      <c r="I496"/>
      <c r="J496"/>
    </row>
    <row r="497" spans="2:10" ht="15" thickBot="1">
      <c r="B497" s="216" t="s">
        <v>2792</v>
      </c>
      <c r="C497" s="223" t="s">
        <v>1562</v>
      </c>
      <c r="D497" s="221" t="s">
        <v>348</v>
      </c>
      <c r="E497" s="222">
        <v>4561023</v>
      </c>
      <c r="F497" s="232">
        <v>0</v>
      </c>
      <c r="G497"/>
      <c r="H497"/>
      <c r="I497"/>
      <c r="J497"/>
    </row>
    <row r="498" spans="2:10" ht="15" thickBot="1">
      <c r="B498" s="216" t="s">
        <v>2793</v>
      </c>
      <c r="C498" s="223" t="s">
        <v>1591</v>
      </c>
      <c r="D498" s="221" t="s">
        <v>348</v>
      </c>
      <c r="E498" s="222">
        <v>2015609</v>
      </c>
      <c r="F498" s="232">
        <v>0</v>
      </c>
      <c r="G498"/>
      <c r="H498"/>
      <c r="I498"/>
      <c r="J498"/>
    </row>
    <row r="499" spans="2:10" ht="15" thickBot="1">
      <c r="B499" s="216" t="s">
        <v>2795</v>
      </c>
      <c r="C499" s="223" t="s">
        <v>1385</v>
      </c>
      <c r="D499" s="221" t="s">
        <v>348</v>
      </c>
      <c r="E499" s="222">
        <v>4489748</v>
      </c>
      <c r="F499" s="232">
        <v>0</v>
      </c>
      <c r="G499"/>
      <c r="H499"/>
      <c r="I499"/>
      <c r="J499"/>
    </row>
    <row r="500" spans="2:10" ht="15" thickBot="1">
      <c r="B500" s="216" t="s">
        <v>2796</v>
      </c>
      <c r="C500" s="223" t="s">
        <v>2794</v>
      </c>
      <c r="D500" s="221" t="s">
        <v>348</v>
      </c>
      <c r="E500" s="222">
        <v>5115264</v>
      </c>
      <c r="F500" s="232">
        <v>0</v>
      </c>
      <c r="H500" s="61"/>
      <c r="I500" s="61"/>
      <c r="J500" s="61"/>
    </row>
    <row r="501" spans="2:10" ht="15" thickBot="1">
      <c r="B501" s="216" t="s">
        <v>2798</v>
      </c>
      <c r="C501" s="223" t="s">
        <v>1609</v>
      </c>
      <c r="D501" s="221" t="s">
        <v>348</v>
      </c>
      <c r="E501" s="222">
        <v>2155516</v>
      </c>
      <c r="F501" s="232">
        <v>0</v>
      </c>
    </row>
    <row r="502" spans="2:10" ht="15" thickBot="1">
      <c r="B502" s="216" t="s">
        <v>2800</v>
      </c>
      <c r="C502" s="223" t="s">
        <v>2797</v>
      </c>
      <c r="D502" s="221" t="s">
        <v>348</v>
      </c>
      <c r="E502" s="222">
        <v>2031086</v>
      </c>
      <c r="F502" s="232">
        <v>0</v>
      </c>
    </row>
    <row r="503" spans="2:10" ht="15" thickBot="1">
      <c r="B503" s="216" t="s">
        <v>2802</v>
      </c>
      <c r="C503" s="223" t="s">
        <v>2799</v>
      </c>
      <c r="D503" s="221" t="s">
        <v>348</v>
      </c>
      <c r="E503" s="222">
        <v>2032163</v>
      </c>
      <c r="F503" s="232">
        <v>0</v>
      </c>
    </row>
    <row r="504" spans="2:10" ht="15" thickBot="1">
      <c r="B504" s="216" t="s">
        <v>2804</v>
      </c>
      <c r="C504" s="223" t="s">
        <v>2801</v>
      </c>
      <c r="D504" s="221" t="s">
        <v>348</v>
      </c>
      <c r="E504" s="222">
        <v>2157470</v>
      </c>
      <c r="F504" s="232">
        <v>0</v>
      </c>
    </row>
    <row r="505" spans="2:10" ht="15" thickBot="1">
      <c r="B505" s="216" t="s">
        <v>2806</v>
      </c>
      <c r="C505" s="223" t="s">
        <v>2803</v>
      </c>
      <c r="D505" s="221" t="s">
        <v>348</v>
      </c>
      <c r="E505" s="222">
        <v>2153319</v>
      </c>
      <c r="F505" s="232">
        <v>0</v>
      </c>
    </row>
    <row r="506" spans="2:10" ht="15" thickBot="1">
      <c r="B506" s="216" t="s">
        <v>2807</v>
      </c>
      <c r="C506" s="223" t="s">
        <v>2805</v>
      </c>
      <c r="D506" s="221" t="s">
        <v>348</v>
      </c>
      <c r="E506" s="222">
        <v>2100401</v>
      </c>
      <c r="F506" s="232">
        <v>0</v>
      </c>
    </row>
    <row r="507" spans="2:10" ht="15" thickBot="1">
      <c r="B507" s="216" t="s">
        <v>2808</v>
      </c>
      <c r="C507" s="223" t="s">
        <v>2597</v>
      </c>
      <c r="D507" s="221" t="s">
        <v>348</v>
      </c>
      <c r="E507" s="222">
        <v>2370301</v>
      </c>
      <c r="F507" s="232">
        <v>0</v>
      </c>
    </row>
    <row r="508" spans="2:10" ht="15" thickBot="1">
      <c r="B508" s="216" t="s">
        <v>2809</v>
      </c>
      <c r="C508" s="223" t="s">
        <v>2772</v>
      </c>
      <c r="D508" s="221" t="s">
        <v>348</v>
      </c>
      <c r="E508" s="222">
        <v>6077218</v>
      </c>
      <c r="F508" s="232">
        <v>0</v>
      </c>
    </row>
    <row r="509" spans="2:10" ht="15" thickBot="1">
      <c r="B509" s="216" t="s">
        <v>2810</v>
      </c>
      <c r="C509" s="223" t="s">
        <v>1609</v>
      </c>
      <c r="D509" s="221" t="s">
        <v>348</v>
      </c>
      <c r="E509" s="222">
        <v>4489721</v>
      </c>
      <c r="F509" s="232">
        <v>0</v>
      </c>
    </row>
    <row r="510" spans="2:10" ht="15" thickBot="1">
      <c r="B510" s="216" t="s">
        <v>2811</v>
      </c>
      <c r="C510" s="223" t="s">
        <v>1609</v>
      </c>
      <c r="D510" s="221" t="s">
        <v>348</v>
      </c>
      <c r="E510" s="222">
        <v>6571190</v>
      </c>
      <c r="F510" s="232">
        <v>0</v>
      </c>
    </row>
    <row r="511" spans="2:10" ht="15" thickBot="1">
      <c r="B511" s="216" t="s">
        <v>2812</v>
      </c>
      <c r="C511" s="223" t="s">
        <v>1566</v>
      </c>
      <c r="D511" s="221" t="s">
        <v>348</v>
      </c>
      <c r="E511" s="222">
        <v>4489691</v>
      </c>
      <c r="F511" s="232">
        <v>0</v>
      </c>
    </row>
    <row r="512" spans="2:10" ht="15" thickBot="1">
      <c r="B512" s="216" t="s">
        <v>2813</v>
      </c>
      <c r="C512" s="223" t="s">
        <v>1619</v>
      </c>
      <c r="D512" s="221" t="s">
        <v>348</v>
      </c>
      <c r="E512" s="222">
        <v>6550290</v>
      </c>
      <c r="F512" s="232">
        <v>0</v>
      </c>
    </row>
    <row r="513" spans="2:6" ht="15" thickBot="1">
      <c r="B513" s="216" t="s">
        <v>2814</v>
      </c>
      <c r="C513" s="223" t="s">
        <v>992</v>
      </c>
      <c r="D513" s="221" t="s">
        <v>348</v>
      </c>
      <c r="E513" s="222">
        <v>6386350</v>
      </c>
      <c r="F513" s="232">
        <v>0</v>
      </c>
    </row>
    <row r="514" spans="2:6" ht="15" thickBot="1">
      <c r="B514" s="216" t="s">
        <v>2815</v>
      </c>
      <c r="C514" s="223" t="s">
        <v>376</v>
      </c>
      <c r="D514" s="221" t="s">
        <v>348</v>
      </c>
      <c r="E514" s="222">
        <v>6510302</v>
      </c>
      <c r="F514" s="232">
        <v>0</v>
      </c>
    </row>
    <row r="515" spans="2:6" ht="15" thickBot="1">
      <c r="B515" s="216" t="s">
        <v>2817</v>
      </c>
      <c r="C515" s="223" t="s">
        <v>376</v>
      </c>
      <c r="D515" s="221" t="s">
        <v>348</v>
      </c>
      <c r="E515" s="222">
        <v>6571204</v>
      </c>
      <c r="F515" s="232">
        <v>0</v>
      </c>
    </row>
    <row r="516" spans="2:6" ht="15" thickBot="1">
      <c r="B516" s="216" t="s">
        <v>2818</v>
      </c>
      <c r="C516" s="223" t="s">
        <v>2816</v>
      </c>
      <c r="D516" s="221" t="s">
        <v>348</v>
      </c>
      <c r="E516" s="222">
        <v>6391176</v>
      </c>
      <c r="F516" s="232">
        <v>0</v>
      </c>
    </row>
    <row r="517" spans="2:6" ht="15" thickBot="1">
      <c r="B517" s="216" t="s">
        <v>2819</v>
      </c>
      <c r="C517" s="223" t="s">
        <v>1008</v>
      </c>
      <c r="D517" s="221" t="s">
        <v>348</v>
      </c>
      <c r="E517" s="222">
        <v>2107279</v>
      </c>
      <c r="F517" s="232">
        <v>0</v>
      </c>
    </row>
    <row r="518" spans="2:6" ht="15" thickBot="1">
      <c r="B518" s="216" t="s">
        <v>2820</v>
      </c>
      <c r="C518" s="223" t="s">
        <v>1562</v>
      </c>
      <c r="D518" s="221" t="s">
        <v>348</v>
      </c>
      <c r="E518" s="222">
        <v>4555635</v>
      </c>
      <c r="F518" s="232">
        <v>0</v>
      </c>
    </row>
    <row r="519" spans="2:6" ht="15" thickBot="1">
      <c r="B519" s="216" t="s">
        <v>2821</v>
      </c>
      <c r="C519" s="223" t="s">
        <v>1008</v>
      </c>
      <c r="D519" s="221" t="s">
        <v>348</v>
      </c>
      <c r="E519" s="222">
        <v>2107228</v>
      </c>
      <c r="F519" s="232">
        <v>0</v>
      </c>
    </row>
    <row r="520" spans="2:6" ht="15" thickBot="1">
      <c r="B520" s="216" t="s">
        <v>2822</v>
      </c>
      <c r="C520" s="223" t="s">
        <v>1008</v>
      </c>
      <c r="D520" s="221" t="s">
        <v>348</v>
      </c>
      <c r="E520" s="222">
        <v>2109832</v>
      </c>
      <c r="F520" s="232">
        <v>0</v>
      </c>
    </row>
    <row r="521" spans="2:6" ht="15" thickBot="1">
      <c r="B521" s="216" t="s">
        <v>2823</v>
      </c>
      <c r="C521" s="223" t="s">
        <v>1562</v>
      </c>
      <c r="D521" s="221" t="s">
        <v>348</v>
      </c>
      <c r="E521" s="222">
        <v>2105470</v>
      </c>
      <c r="F521" s="232">
        <v>0</v>
      </c>
    </row>
    <row r="522" spans="2:6" ht="15" thickBot="1">
      <c r="B522" s="216" t="s">
        <v>2824</v>
      </c>
      <c r="C522" s="223" t="s">
        <v>2753</v>
      </c>
      <c r="D522" s="221" t="s">
        <v>348</v>
      </c>
      <c r="E522" s="222">
        <v>6555101</v>
      </c>
      <c r="F522" s="232">
        <v>0</v>
      </c>
    </row>
    <row r="523" spans="2:6" ht="15" thickBot="1">
      <c r="B523" s="216" t="s">
        <v>2825</v>
      </c>
      <c r="C523" s="223" t="s">
        <v>1015</v>
      </c>
      <c r="D523" s="221" t="s">
        <v>348</v>
      </c>
      <c r="E523" s="222">
        <v>2442167</v>
      </c>
      <c r="F523" s="232">
        <v>0</v>
      </c>
    </row>
    <row r="524" spans="2:6" ht="15" thickBot="1">
      <c r="B524" s="216" t="s">
        <v>2826</v>
      </c>
      <c r="C524" s="223" t="s">
        <v>2753</v>
      </c>
      <c r="D524" s="221" t="s">
        <v>348</v>
      </c>
      <c r="E524" s="222">
        <v>2460203</v>
      </c>
      <c r="F524" s="232">
        <v>0</v>
      </c>
    </row>
    <row r="525" spans="2:6" ht="15" thickBot="1">
      <c r="B525" s="216" t="s">
        <v>2827</v>
      </c>
      <c r="C525" s="223" t="s">
        <v>2506</v>
      </c>
      <c r="D525" s="221" t="s">
        <v>348</v>
      </c>
      <c r="E525" s="222">
        <v>2158256</v>
      </c>
      <c r="F525" s="232">
        <v>0</v>
      </c>
    </row>
    <row r="526" spans="2:6" ht="15" thickBot="1">
      <c r="B526" s="216" t="s">
        <v>2829</v>
      </c>
      <c r="C526" s="223" t="s">
        <v>1622</v>
      </c>
      <c r="D526" s="221" t="s">
        <v>348</v>
      </c>
      <c r="E526" s="222">
        <v>2116197</v>
      </c>
      <c r="F526" s="232">
        <v>0</v>
      </c>
    </row>
    <row r="527" spans="2:6" ht="15" thickBot="1">
      <c r="B527" s="216" t="s">
        <v>2830</v>
      </c>
      <c r="C527" s="223" t="s">
        <v>2828</v>
      </c>
      <c r="D527" s="221" t="s">
        <v>348</v>
      </c>
      <c r="E527" s="222">
        <v>6391141</v>
      </c>
      <c r="F527" s="232">
        <v>0</v>
      </c>
    </row>
    <row r="528" spans="2:6" ht="15" thickBot="1">
      <c r="B528" s="216" t="s">
        <v>2831</v>
      </c>
      <c r="C528" s="223" t="s">
        <v>1008</v>
      </c>
      <c r="D528" s="221" t="s">
        <v>348</v>
      </c>
      <c r="E528" s="222">
        <v>2108186</v>
      </c>
      <c r="F528" s="232">
        <v>0</v>
      </c>
    </row>
    <row r="529" spans="2:6" ht="15" thickBot="1">
      <c r="B529" s="216" t="s">
        <v>2833</v>
      </c>
      <c r="C529" s="223" t="s">
        <v>2510</v>
      </c>
      <c r="D529" s="221" t="s">
        <v>348</v>
      </c>
      <c r="E529" s="222">
        <v>6540120</v>
      </c>
      <c r="F529" s="232">
        <v>0</v>
      </c>
    </row>
    <row r="530" spans="2:6" ht="15" thickBot="1">
      <c r="B530" s="216" t="s">
        <v>2834</v>
      </c>
      <c r="C530" s="223" t="s">
        <v>2832</v>
      </c>
      <c r="D530" s="221" t="s">
        <v>348</v>
      </c>
      <c r="E530" s="222">
        <v>2457938</v>
      </c>
      <c r="F530" s="232">
        <v>0</v>
      </c>
    </row>
    <row r="531" spans="2:6" ht="15" thickBot="1">
      <c r="B531" s="216" t="s">
        <v>2835</v>
      </c>
      <c r="C531" s="223" t="s">
        <v>2510</v>
      </c>
      <c r="D531" s="221" t="s">
        <v>348</v>
      </c>
      <c r="E531" s="222">
        <v>6542719</v>
      </c>
      <c r="F531" s="232">
        <v>0</v>
      </c>
    </row>
    <row r="532" spans="2:6" ht="15" thickBot="1">
      <c r="B532" s="216" t="s">
        <v>2836</v>
      </c>
      <c r="C532" s="223" t="s">
        <v>2832</v>
      </c>
      <c r="D532" s="221" t="s">
        <v>348</v>
      </c>
      <c r="E532" s="222">
        <v>2459558</v>
      </c>
      <c r="F532" s="232">
        <v>0</v>
      </c>
    </row>
    <row r="533" spans="2:6" ht="15" thickBot="1">
      <c r="B533" s="216" t="s">
        <v>2837</v>
      </c>
      <c r="C533" s="223" t="s">
        <v>2586</v>
      </c>
      <c r="D533" s="221" t="s">
        <v>348</v>
      </c>
      <c r="E533" s="222">
        <v>6273386</v>
      </c>
      <c r="F533" s="232">
        <v>0</v>
      </c>
    </row>
    <row r="534" spans="2:6" ht="15" thickBot="1">
      <c r="B534" s="216" t="s">
        <v>2838</v>
      </c>
      <c r="C534" s="223" t="s">
        <v>2439</v>
      </c>
      <c r="D534" s="221" t="s">
        <v>348</v>
      </c>
      <c r="E534" s="222">
        <v>4150996</v>
      </c>
      <c r="F534" s="232">
        <v>0</v>
      </c>
    </row>
    <row r="535" spans="2:6" ht="15" thickBot="1">
      <c r="B535" s="216" t="s">
        <v>2839</v>
      </c>
      <c r="C535" s="223" t="s">
        <v>1008</v>
      </c>
      <c r="D535" s="221" t="s">
        <v>348</v>
      </c>
      <c r="E535" s="222">
        <v>2107724</v>
      </c>
      <c r="F535" s="232">
        <v>0</v>
      </c>
    </row>
    <row r="536" spans="2:6" ht="15" thickBot="1">
      <c r="B536" s="216" t="s">
        <v>2840</v>
      </c>
      <c r="C536" s="223" t="s">
        <v>1008</v>
      </c>
      <c r="D536" s="221" t="s">
        <v>348</v>
      </c>
      <c r="E536" s="222">
        <v>2107252</v>
      </c>
      <c r="F536" s="232">
        <v>0</v>
      </c>
    </row>
    <row r="537" spans="2:6" ht="15" thickBot="1">
      <c r="B537" s="216" t="s">
        <v>2842</v>
      </c>
      <c r="C537" s="223" t="s">
        <v>2714</v>
      </c>
      <c r="D537" s="221" t="s">
        <v>348</v>
      </c>
      <c r="E537" s="222">
        <v>2153203</v>
      </c>
      <c r="F537" s="232">
        <v>0</v>
      </c>
    </row>
    <row r="538" spans="2:6" ht="15" thickBot="1">
      <c r="B538" s="216" t="s">
        <v>2844</v>
      </c>
      <c r="C538" s="223" t="s">
        <v>2841</v>
      </c>
      <c r="D538" s="221" t="s">
        <v>348</v>
      </c>
      <c r="E538" s="222">
        <v>2171295</v>
      </c>
      <c r="F538" s="232">
        <v>0</v>
      </c>
    </row>
    <row r="539" spans="2:6" ht="15" thickBot="1">
      <c r="B539" s="216" t="s">
        <v>2846</v>
      </c>
      <c r="C539" s="223" t="s">
        <v>2843</v>
      </c>
      <c r="D539" s="221" t="s">
        <v>348</v>
      </c>
      <c r="E539" s="222">
        <v>2156784</v>
      </c>
      <c r="F539" s="232">
        <v>0</v>
      </c>
    </row>
    <row r="540" spans="2:6" ht="15" thickBot="1">
      <c r="B540" s="216" t="s">
        <v>2848</v>
      </c>
      <c r="C540" s="223" t="s">
        <v>2845</v>
      </c>
      <c r="D540" s="221" t="s">
        <v>348</v>
      </c>
      <c r="E540" s="222">
        <v>2176262</v>
      </c>
      <c r="F540" s="232">
        <v>0</v>
      </c>
    </row>
    <row r="541" spans="2:6" ht="15" thickBot="1">
      <c r="B541" s="216" t="s">
        <v>2850</v>
      </c>
      <c r="C541" s="223" t="s">
        <v>2847</v>
      </c>
      <c r="D541" s="221" t="s">
        <v>348</v>
      </c>
      <c r="E541" s="222">
        <v>2151294</v>
      </c>
      <c r="F541" s="232">
        <v>0</v>
      </c>
    </row>
    <row r="542" spans="2:6" ht="15" thickBot="1">
      <c r="B542" s="216" t="s">
        <v>2852</v>
      </c>
      <c r="C542" s="223" t="s">
        <v>2849</v>
      </c>
      <c r="D542" s="221" t="s">
        <v>348</v>
      </c>
      <c r="E542" s="222">
        <v>6340237</v>
      </c>
      <c r="F542" s="232">
        <v>0</v>
      </c>
    </row>
    <row r="543" spans="2:6" ht="15" thickBot="1">
      <c r="B543" s="216" t="s">
        <v>2854</v>
      </c>
      <c r="C543" s="223" t="s">
        <v>2851</v>
      </c>
      <c r="D543" s="221" t="s">
        <v>348</v>
      </c>
      <c r="E543" s="222">
        <v>4151402</v>
      </c>
      <c r="F543" s="232">
        <v>0</v>
      </c>
    </row>
    <row r="544" spans="2:6" ht="15" thickBot="1">
      <c r="B544" s="216" t="s">
        <v>2856</v>
      </c>
      <c r="C544" s="223" t="s">
        <v>2853</v>
      </c>
      <c r="D544" s="221" t="s">
        <v>348</v>
      </c>
      <c r="E544" s="222">
        <v>4552024</v>
      </c>
      <c r="F544" s="232">
        <v>0</v>
      </c>
    </row>
    <row r="545" spans="2:6" ht="15" thickBot="1">
      <c r="B545" s="216" t="s">
        <v>2858</v>
      </c>
      <c r="C545" s="223" t="s">
        <v>2855</v>
      </c>
      <c r="D545" s="221" t="s">
        <v>348</v>
      </c>
      <c r="E545" s="222">
        <v>4551753</v>
      </c>
      <c r="F545" s="232">
        <v>0</v>
      </c>
    </row>
    <row r="546" spans="2:6" ht="15" thickBot="1">
      <c r="B546" s="216" t="s">
        <v>2859</v>
      </c>
      <c r="C546" s="223" t="s">
        <v>2857</v>
      </c>
      <c r="D546" s="221" t="s">
        <v>348</v>
      </c>
      <c r="E546" s="222">
        <v>2340100</v>
      </c>
      <c r="F546" s="232">
        <v>0</v>
      </c>
    </row>
    <row r="547" spans="2:6" ht="15" thickBot="1">
      <c r="B547" s="216" t="s">
        <v>2860</v>
      </c>
      <c r="C547" s="223" t="s">
        <v>1566</v>
      </c>
      <c r="D547" s="221" t="s">
        <v>348</v>
      </c>
      <c r="E547" s="222">
        <v>4551680</v>
      </c>
      <c r="F547" s="232">
        <v>0</v>
      </c>
    </row>
    <row r="548" spans="2:6" ht="15" thickBot="1">
      <c r="B548" s="216" t="s">
        <v>2861</v>
      </c>
      <c r="C548" s="223" t="s">
        <v>569</v>
      </c>
      <c r="D548" s="221" t="s">
        <v>348</v>
      </c>
      <c r="E548" s="222">
        <v>4551699</v>
      </c>
      <c r="F548" s="232">
        <v>0</v>
      </c>
    </row>
    <row r="549" spans="2:6" ht="15" thickBot="1">
      <c r="B549" s="216" t="s">
        <v>2862</v>
      </c>
      <c r="C549" s="223" t="s">
        <v>1619</v>
      </c>
      <c r="D549" s="221" t="s">
        <v>348</v>
      </c>
      <c r="E549" s="222">
        <v>4551737</v>
      </c>
      <c r="F549" s="232">
        <v>0</v>
      </c>
    </row>
    <row r="550" spans="2:6" ht="15" thickBot="1">
      <c r="B550" s="216" t="s">
        <v>2864</v>
      </c>
      <c r="C550" s="223" t="s">
        <v>1544</v>
      </c>
      <c r="D550" s="221" t="s">
        <v>348</v>
      </c>
      <c r="E550" s="222">
        <v>4551710</v>
      </c>
      <c r="F550" s="232">
        <v>0</v>
      </c>
    </row>
    <row r="551" spans="2:6" ht="15" thickBot="1">
      <c r="B551" s="216" t="s">
        <v>2865</v>
      </c>
      <c r="C551" s="223" t="s">
        <v>2863</v>
      </c>
      <c r="D551" s="221" t="s">
        <v>348</v>
      </c>
      <c r="E551" s="222">
        <v>4551729</v>
      </c>
      <c r="F551" s="232">
        <v>0</v>
      </c>
    </row>
    <row r="552" spans="2:6" ht="15" thickBot="1">
      <c r="B552" s="216" t="s">
        <v>2866</v>
      </c>
      <c r="C552" s="223" t="s">
        <v>1609</v>
      </c>
      <c r="D552" s="221" t="s">
        <v>348</v>
      </c>
      <c r="E552" s="222">
        <v>4551745</v>
      </c>
      <c r="F552" s="232">
        <v>0</v>
      </c>
    </row>
    <row r="553" spans="2:6" ht="15" thickBot="1">
      <c r="B553" s="216" t="s">
        <v>2868</v>
      </c>
      <c r="C553" s="225" t="s">
        <v>1619</v>
      </c>
      <c r="D553" s="221" t="s">
        <v>348</v>
      </c>
      <c r="E553" s="222">
        <v>4551702</v>
      </c>
      <c r="F553" s="232">
        <v>0</v>
      </c>
    </row>
    <row r="554" spans="2:6" ht="15" thickBot="1">
      <c r="B554" s="216" t="s">
        <v>2870</v>
      </c>
      <c r="C554" s="223" t="s">
        <v>2867</v>
      </c>
      <c r="D554" s="221" t="s">
        <v>348</v>
      </c>
      <c r="E554" s="222">
        <v>4559622</v>
      </c>
      <c r="F554" s="232">
        <v>0</v>
      </c>
    </row>
    <row r="555" spans="2:6" ht="15" thickBot="1">
      <c r="B555" s="216" t="s">
        <v>2872</v>
      </c>
      <c r="C555" s="223" t="s">
        <v>2869</v>
      </c>
      <c r="D555" s="221" t="s">
        <v>348</v>
      </c>
      <c r="E555" s="222">
        <v>4559614</v>
      </c>
      <c r="F555" s="232">
        <v>0</v>
      </c>
    </row>
    <row r="556" spans="2:6" ht="15" thickBot="1">
      <c r="B556" s="216" t="s">
        <v>2873</v>
      </c>
      <c r="C556" s="223" t="s">
        <v>2871</v>
      </c>
      <c r="D556" s="221" t="s">
        <v>348</v>
      </c>
      <c r="E556" s="222">
        <v>4559606</v>
      </c>
      <c r="F556" s="232">
        <v>0</v>
      </c>
    </row>
    <row r="557" spans="2:6" ht="15" thickBot="1">
      <c r="B557" s="216" t="s">
        <v>2874</v>
      </c>
      <c r="C557" s="220" t="s">
        <v>1008</v>
      </c>
      <c r="D557" s="221" t="s">
        <v>348</v>
      </c>
      <c r="E557" s="224">
        <v>2107112</v>
      </c>
      <c r="F557" s="232">
        <v>0</v>
      </c>
    </row>
    <row r="558" spans="2:6" ht="15" thickBot="1">
      <c r="B558" s="216" t="s">
        <v>2875</v>
      </c>
      <c r="C558" s="226" t="s">
        <v>1008</v>
      </c>
      <c r="D558" s="221" t="s">
        <v>348</v>
      </c>
      <c r="E558" s="222">
        <v>2107066</v>
      </c>
      <c r="F558" s="232">
        <v>0</v>
      </c>
    </row>
    <row r="559" spans="2:6" ht="15" thickBot="1">
      <c r="B559" s="216" t="s">
        <v>2876</v>
      </c>
      <c r="C559" s="223" t="s">
        <v>1008</v>
      </c>
      <c r="D559" s="221" t="s">
        <v>348</v>
      </c>
      <c r="E559" s="222">
        <v>2107570</v>
      </c>
      <c r="F559" s="232">
        <v>0</v>
      </c>
    </row>
    <row r="560" spans="2:6" ht="15" thickBot="1">
      <c r="B560" s="216" t="s">
        <v>2877</v>
      </c>
      <c r="C560" s="223" t="s">
        <v>1008</v>
      </c>
      <c r="D560" s="221" t="s">
        <v>348</v>
      </c>
      <c r="E560" s="222">
        <v>2107031</v>
      </c>
      <c r="F560" s="232">
        <v>0</v>
      </c>
    </row>
    <row r="561" spans="2:6" ht="15" thickBot="1">
      <c r="B561" s="216" t="s">
        <v>2878</v>
      </c>
      <c r="C561" s="223" t="s">
        <v>1562</v>
      </c>
      <c r="D561" s="221" t="s">
        <v>348</v>
      </c>
      <c r="E561" s="222">
        <v>2107554</v>
      </c>
      <c r="F561" s="232">
        <v>0</v>
      </c>
    </row>
    <row r="562" spans="2:6" ht="15" thickBot="1">
      <c r="B562" s="216" t="s">
        <v>2879</v>
      </c>
      <c r="C562" s="223" t="s">
        <v>1562</v>
      </c>
      <c r="D562" s="221" t="s">
        <v>348</v>
      </c>
      <c r="E562" s="222">
        <v>2107562</v>
      </c>
      <c r="F562" s="232">
        <v>0</v>
      </c>
    </row>
    <row r="563" spans="2:6" ht="15" thickBot="1">
      <c r="B563" s="216" t="s">
        <v>2880</v>
      </c>
      <c r="C563" s="223" t="s">
        <v>1002</v>
      </c>
      <c r="D563" s="221" t="s">
        <v>348</v>
      </c>
      <c r="E563" s="222">
        <v>2040263</v>
      </c>
      <c r="F563" s="232">
        <v>0</v>
      </c>
    </row>
    <row r="564" spans="2:6" ht="15" thickBot="1">
      <c r="B564" s="216" t="s">
        <v>2882</v>
      </c>
      <c r="C564" s="223" t="s">
        <v>2794</v>
      </c>
      <c r="D564" s="221" t="s">
        <v>348</v>
      </c>
      <c r="E564" s="222">
        <v>5115272</v>
      </c>
      <c r="F564" s="232">
        <v>0</v>
      </c>
    </row>
    <row r="565" spans="2:6" ht="15" thickBot="1">
      <c r="B565" s="216" t="s">
        <v>2883</v>
      </c>
      <c r="C565" s="223" t="s">
        <v>2881</v>
      </c>
      <c r="D565" s="221" t="s">
        <v>348</v>
      </c>
      <c r="E565" s="222">
        <v>5100666</v>
      </c>
      <c r="F565" s="232">
        <v>0</v>
      </c>
    </row>
    <row r="566" spans="2:6" ht="15" thickBot="1">
      <c r="B566" s="216" t="s">
        <v>2884</v>
      </c>
      <c r="C566" s="223" t="s">
        <v>2590</v>
      </c>
      <c r="D566" s="221" t="s">
        <v>348</v>
      </c>
      <c r="E566" s="222">
        <v>5100658</v>
      </c>
      <c r="F566" s="232">
        <v>0</v>
      </c>
    </row>
    <row r="567" spans="2:6" ht="15" thickBot="1">
      <c r="B567" s="216" t="s">
        <v>2885</v>
      </c>
      <c r="C567" s="223" t="s">
        <v>2851</v>
      </c>
      <c r="D567" s="221" t="s">
        <v>348</v>
      </c>
      <c r="E567" s="222">
        <v>4151402</v>
      </c>
      <c r="F567" s="232">
        <v>0</v>
      </c>
    </row>
    <row r="568" spans="2:6" ht="15" thickBot="1">
      <c r="B568" s="216" t="s">
        <v>2886</v>
      </c>
      <c r="C568" s="223" t="s">
        <v>1609</v>
      </c>
      <c r="D568" s="221" t="s">
        <v>348</v>
      </c>
      <c r="E568" s="222">
        <v>4551745</v>
      </c>
      <c r="F568" s="232">
        <v>0</v>
      </c>
    </row>
    <row r="569" spans="2:6" ht="15" thickBot="1">
      <c r="B569" s="216" t="s">
        <v>2887</v>
      </c>
      <c r="C569" s="223" t="s">
        <v>2855</v>
      </c>
      <c r="D569" s="221" t="s">
        <v>348</v>
      </c>
      <c r="E569" s="222">
        <v>4551753</v>
      </c>
      <c r="F569" s="232">
        <v>0</v>
      </c>
    </row>
    <row r="570" spans="2:6" ht="15" thickBot="1">
      <c r="B570" s="216" t="s">
        <v>2888</v>
      </c>
      <c r="C570" s="223" t="s">
        <v>1617</v>
      </c>
      <c r="D570" s="221" t="s">
        <v>348</v>
      </c>
      <c r="E570" s="222">
        <v>6390439</v>
      </c>
      <c r="F570" s="232">
        <v>0</v>
      </c>
    </row>
    <row r="571" spans="2:6" ht="15" thickBot="1">
      <c r="B571" s="216" t="s">
        <v>2889</v>
      </c>
      <c r="C571" s="223" t="s">
        <v>2853</v>
      </c>
      <c r="D571" s="221" t="s">
        <v>348</v>
      </c>
      <c r="E571" s="222">
        <v>4552024</v>
      </c>
      <c r="F571" s="232">
        <v>0</v>
      </c>
    </row>
    <row r="572" spans="2:6" ht="15" thickBot="1">
      <c r="B572" s="216" t="s">
        <v>2890</v>
      </c>
      <c r="C572" s="223" t="s">
        <v>2857</v>
      </c>
      <c r="D572" s="221" t="s">
        <v>348</v>
      </c>
      <c r="E572" s="222">
        <v>2340100</v>
      </c>
      <c r="F572" s="232">
        <v>0</v>
      </c>
    </row>
    <row r="573" spans="2:6" ht="15" thickBot="1">
      <c r="B573" s="216" t="s">
        <v>2892</v>
      </c>
      <c r="C573" s="223" t="s">
        <v>1008</v>
      </c>
      <c r="D573" s="221" t="s">
        <v>348</v>
      </c>
      <c r="E573" s="222">
        <v>2107066</v>
      </c>
      <c r="F573" s="232">
        <v>0</v>
      </c>
    </row>
    <row r="574" spans="2:6" ht="15" thickBot="1">
      <c r="B574" s="216" t="s">
        <v>2893</v>
      </c>
      <c r="C574" s="223" t="s">
        <v>2891</v>
      </c>
      <c r="D574" s="221" t="s">
        <v>348</v>
      </c>
      <c r="E574" s="222">
        <v>6576524</v>
      </c>
      <c r="F574" s="232">
        <v>0</v>
      </c>
    </row>
    <row r="575" spans="2:6" ht="15" thickBot="1">
      <c r="B575" s="216" t="s">
        <v>2895</v>
      </c>
      <c r="C575" s="223" t="s">
        <v>2590</v>
      </c>
      <c r="D575" s="221" t="s">
        <v>348</v>
      </c>
      <c r="E575" s="222">
        <v>5100658</v>
      </c>
      <c r="F575" s="232">
        <v>0</v>
      </c>
    </row>
    <row r="576" spans="2:6" ht="15" thickBot="1">
      <c r="B576" s="216" t="s">
        <v>2897</v>
      </c>
      <c r="C576" s="223" t="s">
        <v>2894</v>
      </c>
      <c r="D576" s="221" t="s">
        <v>348</v>
      </c>
      <c r="E576" s="222">
        <v>4551702</v>
      </c>
      <c r="F576" s="232">
        <v>0</v>
      </c>
    </row>
    <row r="577" spans="2:6" ht="15" thickBot="1">
      <c r="B577" s="216" t="s">
        <v>2898</v>
      </c>
      <c r="C577" s="225" t="s">
        <v>2896</v>
      </c>
      <c r="D577" s="221" t="s">
        <v>348</v>
      </c>
      <c r="E577" s="222">
        <v>6397174</v>
      </c>
      <c r="F577" s="232">
        <v>0</v>
      </c>
    </row>
    <row r="578" spans="2:6" ht="15" thickBot="1">
      <c r="B578" s="216" t="s">
        <v>2899</v>
      </c>
      <c r="C578" s="223" t="s">
        <v>1566</v>
      </c>
      <c r="D578" s="221" t="s">
        <v>348</v>
      </c>
      <c r="E578" s="222">
        <v>4551680</v>
      </c>
      <c r="F578" s="232">
        <v>0</v>
      </c>
    </row>
    <row r="579" spans="2:6" ht="15" thickBot="1">
      <c r="B579" s="216" t="s">
        <v>2900</v>
      </c>
      <c r="C579" s="223" t="s">
        <v>1619</v>
      </c>
      <c r="D579" s="221" t="s">
        <v>348</v>
      </c>
      <c r="E579" s="222">
        <v>4551737</v>
      </c>
      <c r="F579" s="232">
        <v>0</v>
      </c>
    </row>
    <row r="580" spans="2:6" ht="15" thickBot="1">
      <c r="B580" s="216" t="s">
        <v>2902</v>
      </c>
      <c r="C580" s="223" t="s">
        <v>569</v>
      </c>
      <c r="D580" s="221" t="s">
        <v>348</v>
      </c>
      <c r="E580" s="222">
        <v>4551699</v>
      </c>
      <c r="F580" s="232">
        <v>0</v>
      </c>
    </row>
    <row r="581" spans="2:6" ht="15" thickBot="1">
      <c r="B581" s="216" t="s">
        <v>2903</v>
      </c>
      <c r="C581" s="226" t="s">
        <v>2901</v>
      </c>
      <c r="D581" s="221" t="s">
        <v>348</v>
      </c>
      <c r="E581" s="224">
        <v>2040263</v>
      </c>
      <c r="F581" s="232">
        <v>0</v>
      </c>
    </row>
    <row r="582" spans="2:6" ht="15" thickBot="1">
      <c r="B582" s="216" t="s">
        <v>2904</v>
      </c>
      <c r="C582" s="223" t="s">
        <v>1008</v>
      </c>
      <c r="D582" s="221" t="s">
        <v>348</v>
      </c>
      <c r="E582" s="224">
        <v>2107570</v>
      </c>
      <c r="F582" s="232">
        <v>0</v>
      </c>
    </row>
    <row r="583" spans="2:6" ht="15" thickBot="1">
      <c r="B583" s="216" t="s">
        <v>2905</v>
      </c>
      <c r="C583" s="223" t="s">
        <v>1008</v>
      </c>
      <c r="D583" s="221" t="s">
        <v>348</v>
      </c>
      <c r="E583" s="224">
        <v>2107112</v>
      </c>
      <c r="F583" s="232">
        <v>0</v>
      </c>
    </row>
    <row r="584" spans="2:6" ht="15" thickBot="1">
      <c r="B584" s="216" t="s">
        <v>2906</v>
      </c>
      <c r="C584" s="223" t="s">
        <v>1562</v>
      </c>
      <c r="D584" s="221" t="s">
        <v>348</v>
      </c>
      <c r="E584" s="224">
        <v>2107562</v>
      </c>
      <c r="F584" s="232">
        <v>0</v>
      </c>
    </row>
    <row r="585" spans="2:6" ht="15" thickBot="1">
      <c r="B585" s="216" t="s">
        <v>2907</v>
      </c>
      <c r="C585" s="223" t="s">
        <v>1008</v>
      </c>
      <c r="D585" s="221" t="s">
        <v>348</v>
      </c>
      <c r="E585" s="224">
        <v>2107066</v>
      </c>
      <c r="F585" s="232">
        <v>0</v>
      </c>
    </row>
    <row r="586" spans="2:6" ht="15" thickBot="1">
      <c r="B586" s="216" t="s">
        <v>2908</v>
      </c>
      <c r="C586" s="223" t="s">
        <v>1562</v>
      </c>
      <c r="D586" s="221" t="s">
        <v>348</v>
      </c>
      <c r="E586" s="224">
        <v>2107554</v>
      </c>
      <c r="F586" s="232">
        <v>0</v>
      </c>
    </row>
    <row r="587" spans="2:6" ht="15" thickBot="1">
      <c r="B587" s="216" t="s">
        <v>2910</v>
      </c>
      <c r="C587" s="223" t="s">
        <v>1008</v>
      </c>
      <c r="D587" s="221" t="s">
        <v>348</v>
      </c>
      <c r="E587" s="224">
        <v>2107031</v>
      </c>
      <c r="F587" s="232">
        <v>0</v>
      </c>
    </row>
    <row r="588" spans="2:6" ht="15" thickBot="1">
      <c r="B588" s="216" t="s">
        <v>2912</v>
      </c>
      <c r="C588" s="223" t="s">
        <v>2909</v>
      </c>
      <c r="D588" s="221" t="s">
        <v>348</v>
      </c>
      <c r="E588" s="224">
        <v>6328431</v>
      </c>
      <c r="F588" s="232">
        <v>0</v>
      </c>
    </row>
    <row r="589" spans="2:6" ht="15" thickBot="1">
      <c r="B589" s="216" t="s">
        <v>2914</v>
      </c>
      <c r="C589" s="223" t="s">
        <v>2911</v>
      </c>
      <c r="D589" s="221" t="s">
        <v>348</v>
      </c>
      <c r="E589" s="224">
        <v>6464580</v>
      </c>
      <c r="F589" s="232">
        <v>0</v>
      </c>
    </row>
    <row r="590" spans="2:6" ht="15" thickBot="1">
      <c r="B590" s="216" t="s">
        <v>2915</v>
      </c>
      <c r="C590" s="223" t="s">
        <v>2913</v>
      </c>
      <c r="D590" s="221" t="s">
        <v>348</v>
      </c>
      <c r="E590" s="224">
        <v>2107759</v>
      </c>
      <c r="F590" s="232">
        <v>0</v>
      </c>
    </row>
    <row r="591" spans="2:6" ht="15" thickBot="1">
      <c r="B591" s="216" t="s">
        <v>2916</v>
      </c>
      <c r="C591" s="223" t="s">
        <v>627</v>
      </c>
      <c r="D591" s="221" t="s">
        <v>348</v>
      </c>
      <c r="E591" s="224">
        <v>2055244</v>
      </c>
      <c r="F591" s="232">
        <v>0</v>
      </c>
    </row>
    <row r="592" spans="2:6" ht="15" thickBot="1">
      <c r="B592" s="216" t="s">
        <v>2917</v>
      </c>
      <c r="C592" s="223" t="s">
        <v>2594</v>
      </c>
      <c r="D592" s="221" t="s">
        <v>348</v>
      </c>
      <c r="E592" s="224">
        <v>6328423</v>
      </c>
      <c r="F592" s="232">
        <v>0</v>
      </c>
    </row>
    <row r="593" spans="2:6" ht="15" thickBot="1">
      <c r="B593" s="216" t="s">
        <v>2919</v>
      </c>
      <c r="C593" s="223" t="s">
        <v>2665</v>
      </c>
      <c r="D593" s="221" t="s">
        <v>348</v>
      </c>
      <c r="E593" s="224">
        <v>4552296</v>
      </c>
      <c r="F593" s="232">
        <v>0</v>
      </c>
    </row>
    <row r="594" spans="2:6" ht="15" thickBot="1">
      <c r="B594" s="216" t="s">
        <v>2920</v>
      </c>
      <c r="C594" s="223" t="s">
        <v>2918</v>
      </c>
      <c r="D594" s="221" t="s">
        <v>348</v>
      </c>
      <c r="E594" s="224">
        <v>4552318</v>
      </c>
      <c r="F594" s="232">
        <v>0</v>
      </c>
    </row>
    <row r="595" spans="2:6" ht="15" thickBot="1">
      <c r="B595" s="216" t="s">
        <v>2921</v>
      </c>
      <c r="C595" s="223" t="s">
        <v>1008</v>
      </c>
      <c r="D595" s="221" t="s">
        <v>348</v>
      </c>
      <c r="E595" s="224">
        <v>2107228</v>
      </c>
      <c r="F595" s="232">
        <v>0</v>
      </c>
    </row>
    <row r="596" spans="2:6" ht="15" thickBot="1">
      <c r="B596" s="216" t="s">
        <v>2922</v>
      </c>
      <c r="C596" s="223" t="s">
        <v>1566</v>
      </c>
      <c r="D596" s="221" t="s">
        <v>348</v>
      </c>
      <c r="E596" s="224">
        <v>4552326</v>
      </c>
      <c r="F596" s="232">
        <v>0</v>
      </c>
    </row>
    <row r="597" spans="2:6" ht="15" thickBot="1">
      <c r="B597" s="216" t="s">
        <v>2923</v>
      </c>
      <c r="C597" s="223" t="s">
        <v>1008</v>
      </c>
      <c r="D597" s="221" t="s">
        <v>348</v>
      </c>
      <c r="E597" s="224">
        <v>2107112</v>
      </c>
      <c r="F597" s="232">
        <v>0</v>
      </c>
    </row>
    <row r="598" spans="2:6" ht="15" thickBot="1">
      <c r="B598" s="216" t="s">
        <v>2924</v>
      </c>
      <c r="C598" s="223" t="s">
        <v>1567</v>
      </c>
      <c r="D598" s="221" t="s">
        <v>348</v>
      </c>
      <c r="E598" s="224">
        <v>5107350</v>
      </c>
      <c r="F598" s="232">
        <v>0</v>
      </c>
    </row>
    <row r="599" spans="2:6" ht="15" thickBot="1">
      <c r="B599" s="216" t="s">
        <v>2925</v>
      </c>
      <c r="C599" s="223" t="s">
        <v>1008</v>
      </c>
      <c r="D599" s="221" t="s">
        <v>348</v>
      </c>
      <c r="E599" s="224">
        <v>2107759</v>
      </c>
      <c r="F599" s="232">
        <v>0</v>
      </c>
    </row>
    <row r="600" spans="2:6" ht="15" thickBot="1">
      <c r="B600" s="216" t="s">
        <v>2926</v>
      </c>
      <c r="C600" s="223" t="s">
        <v>1618</v>
      </c>
      <c r="D600" s="221" t="s">
        <v>348</v>
      </c>
      <c r="E600" s="224">
        <v>4552385</v>
      </c>
      <c r="F600" s="232">
        <v>0</v>
      </c>
    </row>
    <row r="601" spans="2:6" ht="15" thickBot="1">
      <c r="B601" s="216" t="s">
        <v>2928</v>
      </c>
      <c r="C601" s="223" t="s">
        <v>2857</v>
      </c>
      <c r="D601" s="221" t="s">
        <v>348</v>
      </c>
      <c r="E601" s="224">
        <v>2340127</v>
      </c>
      <c r="F601" s="232">
        <v>0</v>
      </c>
    </row>
    <row r="602" spans="2:6" ht="15" thickBot="1">
      <c r="B602" s="216" t="s">
        <v>2930</v>
      </c>
      <c r="C602" s="223" t="s">
        <v>2927</v>
      </c>
      <c r="D602" s="221" t="s">
        <v>348</v>
      </c>
      <c r="E602" s="224">
        <v>5007801</v>
      </c>
      <c r="F602" s="232">
        <v>0</v>
      </c>
    </row>
    <row r="603" spans="2:6" ht="15" thickBot="1">
      <c r="B603" s="216" t="s">
        <v>2932</v>
      </c>
      <c r="C603" s="223" t="s">
        <v>2929</v>
      </c>
      <c r="D603" s="221" t="s">
        <v>348</v>
      </c>
      <c r="E603" s="222">
        <v>5007828</v>
      </c>
      <c r="F603" s="232">
        <v>0</v>
      </c>
    </row>
    <row r="604" spans="2:6" ht="15" thickBot="1">
      <c r="B604" s="216" t="s">
        <v>2934</v>
      </c>
      <c r="C604" s="223" t="s">
        <v>2931</v>
      </c>
      <c r="D604" s="221" t="s">
        <v>348</v>
      </c>
      <c r="E604" s="222">
        <v>5007836</v>
      </c>
      <c r="F604" s="232">
        <v>0</v>
      </c>
    </row>
    <row r="605" spans="2:6" ht="15" thickBot="1">
      <c r="B605" s="216" t="s">
        <v>2936</v>
      </c>
      <c r="C605" s="223" t="s">
        <v>2933</v>
      </c>
      <c r="D605" s="221" t="s">
        <v>348</v>
      </c>
      <c r="E605" s="222">
        <v>5007844</v>
      </c>
      <c r="F605" s="232">
        <v>0</v>
      </c>
    </row>
    <row r="606" spans="2:6" ht="15" thickBot="1">
      <c r="B606" s="216" t="s">
        <v>2937</v>
      </c>
      <c r="C606" s="223" t="s">
        <v>2935</v>
      </c>
      <c r="D606" s="221" t="s">
        <v>348</v>
      </c>
      <c r="E606" s="222">
        <v>5007852</v>
      </c>
      <c r="F606" s="232">
        <v>0</v>
      </c>
    </row>
    <row r="607" spans="2:6" ht="15" thickBot="1">
      <c r="B607" s="216" t="s">
        <v>2939</v>
      </c>
      <c r="C607" s="223" t="s">
        <v>1617</v>
      </c>
      <c r="D607" s="221" t="s">
        <v>348</v>
      </c>
      <c r="E607" s="222">
        <v>4552369</v>
      </c>
      <c r="F607" s="232">
        <v>0</v>
      </c>
    </row>
    <row r="608" spans="2:6" ht="15" thickBot="1">
      <c r="B608" s="216" t="s">
        <v>2941</v>
      </c>
      <c r="C608" s="223" t="s">
        <v>2938</v>
      </c>
      <c r="D608" s="221" t="s">
        <v>348</v>
      </c>
      <c r="E608" s="222">
        <v>4552377</v>
      </c>
      <c r="F608" s="232">
        <v>0</v>
      </c>
    </row>
    <row r="609" spans="2:6" ht="15" thickBot="1">
      <c r="B609" s="216" t="s">
        <v>2942</v>
      </c>
      <c r="C609" s="223" t="s">
        <v>2940</v>
      </c>
      <c r="D609" s="221" t="s">
        <v>348</v>
      </c>
      <c r="E609" s="222">
        <v>2061694</v>
      </c>
      <c r="F609" s="232">
        <v>0</v>
      </c>
    </row>
    <row r="610" spans="2:6" ht="15" thickBot="1">
      <c r="B610" s="216" t="s">
        <v>2944</v>
      </c>
      <c r="C610" s="223" t="s">
        <v>1609</v>
      </c>
      <c r="D610" s="221" t="s">
        <v>348</v>
      </c>
      <c r="E610" s="222">
        <v>2444240</v>
      </c>
      <c r="F610" s="232">
        <v>0</v>
      </c>
    </row>
    <row r="611" spans="2:6" ht="15" thickBot="1">
      <c r="B611" s="216" t="s">
        <v>2946</v>
      </c>
      <c r="C611" s="223" t="s">
        <v>2943</v>
      </c>
      <c r="D611" s="221" t="s">
        <v>348</v>
      </c>
      <c r="E611" s="222">
        <v>2440644</v>
      </c>
      <c r="F611" s="232">
        <v>0</v>
      </c>
    </row>
    <row r="612" spans="2:6" ht="15" thickBot="1">
      <c r="B612" s="216" t="s">
        <v>2947</v>
      </c>
      <c r="C612" s="223" t="s">
        <v>2945</v>
      </c>
      <c r="D612" s="221" t="s">
        <v>348</v>
      </c>
      <c r="E612" s="222">
        <v>2440636</v>
      </c>
      <c r="F612" s="232">
        <v>0</v>
      </c>
    </row>
    <row r="613" spans="2:6" ht="15" thickBot="1">
      <c r="B613" s="216" t="s">
        <v>2948</v>
      </c>
      <c r="C613" s="223" t="s">
        <v>1203</v>
      </c>
      <c r="D613" s="221" t="s">
        <v>348</v>
      </c>
      <c r="E613" s="222">
        <v>4577582</v>
      </c>
      <c r="F613" s="232">
        <v>0</v>
      </c>
    </row>
    <row r="614" spans="2:6" ht="15" thickBot="1">
      <c r="B614" s="216" t="s">
        <v>2949</v>
      </c>
      <c r="C614" s="223" t="s">
        <v>1614</v>
      </c>
      <c r="D614" s="221" t="s">
        <v>348</v>
      </c>
      <c r="E614" s="222">
        <v>6386458</v>
      </c>
      <c r="F614" s="232">
        <v>0</v>
      </c>
    </row>
    <row r="615" spans="2:6" ht="15" thickBot="1">
      <c r="B615" s="216" t="s">
        <v>2950</v>
      </c>
      <c r="C615" s="223" t="s">
        <v>1008</v>
      </c>
      <c r="D615" s="221" t="s">
        <v>348</v>
      </c>
      <c r="E615" s="222">
        <v>2107570</v>
      </c>
      <c r="F615" s="232">
        <v>0</v>
      </c>
    </row>
    <row r="616" spans="2:6" ht="15" thickBot="1">
      <c r="B616" s="216" t="s">
        <v>2951</v>
      </c>
      <c r="C616" s="223" t="s">
        <v>1562</v>
      </c>
      <c r="D616" s="221" t="s">
        <v>348</v>
      </c>
      <c r="E616" s="222">
        <v>2108127</v>
      </c>
      <c r="F616" s="232">
        <v>0</v>
      </c>
    </row>
    <row r="617" spans="2:6" ht="15" thickBot="1">
      <c r="B617" s="216" t="s">
        <v>2952</v>
      </c>
      <c r="C617" s="223" t="s">
        <v>1008</v>
      </c>
      <c r="D617" s="221" t="s">
        <v>348</v>
      </c>
      <c r="E617" s="222">
        <v>2109743</v>
      </c>
      <c r="F617" s="232">
        <v>0</v>
      </c>
    </row>
    <row r="618" spans="2:6" ht="15" thickBot="1">
      <c r="B618" s="216" t="s">
        <v>2953</v>
      </c>
      <c r="C618" s="223" t="s">
        <v>629</v>
      </c>
      <c r="D618" s="221" t="s">
        <v>348</v>
      </c>
      <c r="E618" s="222">
        <v>2156350</v>
      </c>
      <c r="F618" s="232">
        <v>0</v>
      </c>
    </row>
    <row r="619" spans="2:6" ht="15" thickBot="1">
      <c r="B619" s="216" t="s">
        <v>2955</v>
      </c>
      <c r="C619" s="223" t="s">
        <v>2655</v>
      </c>
      <c r="D619" s="221" t="s">
        <v>348</v>
      </c>
      <c r="E619" s="222">
        <v>2156342</v>
      </c>
      <c r="F619" s="232">
        <v>0</v>
      </c>
    </row>
    <row r="620" spans="2:6" ht="15" thickBot="1">
      <c r="B620" s="216" t="s">
        <v>2957</v>
      </c>
      <c r="C620" s="223" t="s">
        <v>2954</v>
      </c>
      <c r="D620" s="221" t="s">
        <v>348</v>
      </c>
      <c r="E620" s="222">
        <v>6467784</v>
      </c>
      <c r="F620" s="232">
        <v>0</v>
      </c>
    </row>
    <row r="621" spans="2:6" ht="15" thickBot="1">
      <c r="B621" s="216" t="s">
        <v>2958</v>
      </c>
      <c r="C621" s="223" t="s">
        <v>2956</v>
      </c>
      <c r="D621" s="221" t="s">
        <v>348</v>
      </c>
      <c r="E621" s="222">
        <v>6474993</v>
      </c>
      <c r="F621" s="232">
        <v>0</v>
      </c>
    </row>
    <row r="622" spans="2:6" ht="15" thickBot="1">
      <c r="B622" s="216" t="s">
        <v>2959</v>
      </c>
      <c r="C622" s="223" t="s">
        <v>2723</v>
      </c>
      <c r="D622" s="221" t="s">
        <v>348</v>
      </c>
      <c r="E622" s="222">
        <v>6401716</v>
      </c>
      <c r="F622" s="232">
        <v>0</v>
      </c>
    </row>
    <row r="623" spans="2:6" ht="15" thickBot="1">
      <c r="B623" s="216" t="s">
        <v>2960</v>
      </c>
      <c r="C623" s="223" t="s">
        <v>2954</v>
      </c>
      <c r="D623" s="221" t="s">
        <v>348</v>
      </c>
      <c r="E623" s="222">
        <v>6467784</v>
      </c>
      <c r="F623" s="232">
        <v>0</v>
      </c>
    </row>
    <row r="624" spans="2:6" ht="15" thickBot="1">
      <c r="B624" s="216" t="s">
        <v>2961</v>
      </c>
      <c r="C624" s="223" t="s">
        <v>1008</v>
      </c>
      <c r="D624" s="221" t="s">
        <v>348</v>
      </c>
      <c r="E624" s="222">
        <v>2107570</v>
      </c>
      <c r="F624" s="232">
        <v>0</v>
      </c>
    </row>
    <row r="625" spans="2:6" ht="15" thickBot="1">
      <c r="B625" s="216" t="s">
        <v>2962</v>
      </c>
      <c r="C625" s="223" t="s">
        <v>1562</v>
      </c>
      <c r="D625" s="221" t="s">
        <v>348</v>
      </c>
      <c r="E625" s="222">
        <v>2108127</v>
      </c>
      <c r="F625" s="232">
        <v>0</v>
      </c>
    </row>
    <row r="626" spans="2:6" ht="15" thickBot="1">
      <c r="B626" s="216" t="s">
        <v>2963</v>
      </c>
      <c r="C626" s="223" t="s">
        <v>1614</v>
      </c>
      <c r="D626" s="221" t="s">
        <v>348</v>
      </c>
      <c r="E626" s="222">
        <v>6386466</v>
      </c>
      <c r="F626" s="232">
        <v>0</v>
      </c>
    </row>
    <row r="627" spans="2:6" ht="15" thickBot="1">
      <c r="B627" s="216" t="s">
        <v>2964</v>
      </c>
      <c r="C627" s="223" t="s">
        <v>1008</v>
      </c>
      <c r="D627" s="221" t="s">
        <v>348</v>
      </c>
      <c r="E627" s="222">
        <v>2107570</v>
      </c>
      <c r="F627" s="232">
        <v>0</v>
      </c>
    </row>
    <row r="628" spans="2:6" ht="15" thickBot="1">
      <c r="B628" s="216" t="s">
        <v>2965</v>
      </c>
      <c r="C628" s="223" t="s">
        <v>956</v>
      </c>
      <c r="D628" s="221" t="s">
        <v>348</v>
      </c>
      <c r="E628" s="222">
        <v>4564901</v>
      </c>
      <c r="F628" s="232">
        <v>0</v>
      </c>
    </row>
    <row r="629" spans="2:6" ht="15" thickBot="1">
      <c r="B629" s="216" t="s">
        <v>2967</v>
      </c>
      <c r="C629" s="223" t="s">
        <v>1008</v>
      </c>
      <c r="D629" s="221" t="s">
        <v>348</v>
      </c>
      <c r="E629" s="222">
        <v>2107244</v>
      </c>
      <c r="F629" s="232">
        <v>0</v>
      </c>
    </row>
    <row r="630" spans="2:6" ht="15" thickBot="1">
      <c r="B630" s="216" t="s">
        <v>2969</v>
      </c>
      <c r="C630" s="223" t="s">
        <v>2966</v>
      </c>
      <c r="D630" s="221" t="s">
        <v>348</v>
      </c>
      <c r="E630" s="222">
        <v>4564928</v>
      </c>
      <c r="F630" s="232">
        <v>0</v>
      </c>
    </row>
    <row r="631" spans="2:6" ht="15" thickBot="1">
      <c r="B631" s="216" t="s">
        <v>2971</v>
      </c>
      <c r="C631" s="223" t="s">
        <v>2968</v>
      </c>
      <c r="D631" s="221" t="s">
        <v>348</v>
      </c>
      <c r="E631" s="222">
        <v>6246923</v>
      </c>
      <c r="F631" s="232">
        <v>0</v>
      </c>
    </row>
    <row r="632" spans="2:6" ht="15" thickBot="1">
      <c r="B632" s="216" t="s">
        <v>2973</v>
      </c>
      <c r="C632" s="223" t="s">
        <v>2970</v>
      </c>
      <c r="D632" s="221" t="s">
        <v>348</v>
      </c>
      <c r="E632" s="222">
        <v>6365019</v>
      </c>
      <c r="F632" s="232">
        <v>0</v>
      </c>
    </row>
    <row r="633" spans="2:6" ht="15" thickBot="1">
      <c r="B633" s="216" t="s">
        <v>2974</v>
      </c>
      <c r="C633" s="223" t="s">
        <v>2972</v>
      </c>
      <c r="D633" s="221" t="s">
        <v>348</v>
      </c>
      <c r="E633" s="222">
        <v>2312255</v>
      </c>
      <c r="F633" s="232">
        <v>0</v>
      </c>
    </row>
    <row r="634" spans="2:6" ht="15" thickBot="1">
      <c r="B634" s="216" t="s">
        <v>2975</v>
      </c>
      <c r="C634" s="223" t="s">
        <v>2853</v>
      </c>
      <c r="D634" s="221" t="s">
        <v>348</v>
      </c>
      <c r="E634" s="222">
        <v>6471390</v>
      </c>
      <c r="F634" s="232">
        <v>0</v>
      </c>
    </row>
    <row r="635" spans="2:6" ht="15" thickBot="1">
      <c r="B635" s="216" t="s">
        <v>2976</v>
      </c>
      <c r="C635" s="223" t="s">
        <v>1008</v>
      </c>
      <c r="D635" s="221" t="s">
        <v>348</v>
      </c>
      <c r="E635" s="222">
        <v>2107228</v>
      </c>
      <c r="F635" s="232">
        <v>0</v>
      </c>
    </row>
    <row r="636" spans="2:6" ht="15" thickBot="1">
      <c r="B636" s="216" t="s">
        <v>2977</v>
      </c>
      <c r="C636" s="223" t="s">
        <v>1008</v>
      </c>
      <c r="D636" s="221" t="s">
        <v>348</v>
      </c>
      <c r="E636" s="222">
        <v>2108356</v>
      </c>
      <c r="F636" s="232">
        <v>0</v>
      </c>
    </row>
    <row r="637" spans="2:6" ht="15" thickBot="1">
      <c r="B637" s="216" t="s">
        <v>2978</v>
      </c>
      <c r="C637" s="223" t="s">
        <v>1008</v>
      </c>
      <c r="D637" s="221" t="s">
        <v>348</v>
      </c>
      <c r="E637" s="222">
        <v>2107007</v>
      </c>
      <c r="F637" s="232">
        <v>0</v>
      </c>
    </row>
    <row r="638" spans="2:6" ht="15" thickBot="1">
      <c r="B638" s="216" t="s">
        <v>2979</v>
      </c>
      <c r="C638" s="223" t="s">
        <v>992</v>
      </c>
      <c r="D638" s="221" t="s">
        <v>348</v>
      </c>
      <c r="E638" s="222">
        <v>6353592</v>
      </c>
      <c r="F638" s="232">
        <v>0</v>
      </c>
    </row>
    <row r="639" spans="2:6" ht="15" thickBot="1">
      <c r="B639" s="216" t="s">
        <v>2980</v>
      </c>
      <c r="C639" s="223" t="s">
        <v>1008</v>
      </c>
      <c r="D639" s="221" t="s">
        <v>348</v>
      </c>
      <c r="E639" s="222">
        <v>2108615</v>
      </c>
      <c r="F639" s="232">
        <v>0</v>
      </c>
    </row>
    <row r="640" spans="2:6" ht="15" thickBot="1">
      <c r="B640" s="216" t="s">
        <v>2981</v>
      </c>
      <c r="C640" s="223" t="s">
        <v>1562</v>
      </c>
      <c r="D640" s="221" t="s">
        <v>348</v>
      </c>
      <c r="E640" s="222">
        <v>2116537</v>
      </c>
      <c r="F640" s="232">
        <v>0</v>
      </c>
    </row>
    <row r="641" spans="2:6" ht="15" thickBot="1">
      <c r="B641" s="216" t="s">
        <v>2982</v>
      </c>
      <c r="C641" s="223" t="s">
        <v>961</v>
      </c>
      <c r="D641" s="221" t="s">
        <v>348</v>
      </c>
      <c r="E641" s="222">
        <v>6556280</v>
      </c>
      <c r="F641" s="232">
        <v>0</v>
      </c>
    </row>
    <row r="642" spans="2:6" ht="15" thickBot="1">
      <c r="B642" s="216" t="s">
        <v>2983</v>
      </c>
      <c r="C642" s="223" t="s">
        <v>2828</v>
      </c>
      <c r="D642" s="221" t="s">
        <v>348</v>
      </c>
      <c r="E642" s="222">
        <v>6556299</v>
      </c>
      <c r="F642" s="232">
        <v>0</v>
      </c>
    </row>
    <row r="643" spans="2:6" ht="15" thickBot="1">
      <c r="B643" s="216" t="s">
        <v>2984</v>
      </c>
      <c r="C643" s="223" t="s">
        <v>1566</v>
      </c>
      <c r="D643" s="221" t="s">
        <v>348</v>
      </c>
      <c r="E643" s="222">
        <v>6466079</v>
      </c>
      <c r="F643" s="232">
        <v>0</v>
      </c>
    </row>
    <row r="644" spans="2:6" ht="15" thickBot="1">
      <c r="B644" s="216" t="s">
        <v>2985</v>
      </c>
      <c r="C644" s="223" t="s">
        <v>1609</v>
      </c>
      <c r="D644" s="221" t="s">
        <v>348</v>
      </c>
      <c r="E644" s="222">
        <v>2444259</v>
      </c>
      <c r="F644" s="232">
        <v>0</v>
      </c>
    </row>
    <row r="645" spans="2:6" ht="15" thickBot="1">
      <c r="B645" s="216" t="s">
        <v>2986</v>
      </c>
      <c r="C645" s="223" t="s">
        <v>2441</v>
      </c>
      <c r="D645" s="221" t="s">
        <v>348</v>
      </c>
      <c r="E645" s="222">
        <v>2150646</v>
      </c>
      <c r="F645" s="232">
        <v>0</v>
      </c>
    </row>
    <row r="646" spans="2:6" ht="15" thickBot="1">
      <c r="B646" s="216" t="s">
        <v>2987</v>
      </c>
      <c r="C646" s="223" t="s">
        <v>376</v>
      </c>
      <c r="D646" s="221" t="s">
        <v>348</v>
      </c>
      <c r="E646" s="222">
        <v>4454847</v>
      </c>
      <c r="F646" s="232">
        <v>0</v>
      </c>
    </row>
    <row r="647" spans="2:6" ht="15" thickBot="1">
      <c r="B647" s="216" t="s">
        <v>2988</v>
      </c>
      <c r="C647" s="223" t="s">
        <v>783</v>
      </c>
      <c r="D647" s="221" t="s">
        <v>348</v>
      </c>
      <c r="E647" s="222">
        <v>2015552</v>
      </c>
      <c r="F647" s="232">
        <v>0</v>
      </c>
    </row>
    <row r="648" spans="2:6" ht="15" thickBot="1">
      <c r="B648" s="216" t="s">
        <v>2989</v>
      </c>
      <c r="C648" s="223" t="s">
        <v>1581</v>
      </c>
      <c r="D648" s="221" t="s">
        <v>348</v>
      </c>
      <c r="E648" s="222">
        <v>6478670</v>
      </c>
      <c r="F648" s="232">
        <v>0</v>
      </c>
    </row>
    <row r="649" spans="2:6" ht="15" thickBot="1">
      <c r="B649" s="216" t="s">
        <v>2990</v>
      </c>
      <c r="C649" s="223" t="s">
        <v>1603</v>
      </c>
      <c r="D649" s="221" t="s">
        <v>348</v>
      </c>
      <c r="E649" s="222">
        <v>2153068</v>
      </c>
      <c r="F649" s="232">
        <v>0</v>
      </c>
    </row>
    <row r="650" spans="2:6" ht="15" thickBot="1">
      <c r="B650" s="216" t="s">
        <v>2992</v>
      </c>
      <c r="C650" s="223" t="s">
        <v>2753</v>
      </c>
      <c r="D650" s="221" t="s">
        <v>348</v>
      </c>
      <c r="E650" s="222">
        <v>2447037</v>
      </c>
      <c r="F650" s="232">
        <v>0</v>
      </c>
    </row>
    <row r="651" spans="2:6" ht="15" thickBot="1">
      <c r="B651" s="216" t="s">
        <v>2993</v>
      </c>
      <c r="C651" s="223" t="s">
        <v>2991</v>
      </c>
      <c r="D651" s="221" t="s">
        <v>348</v>
      </c>
      <c r="E651" s="222">
        <v>6229441</v>
      </c>
      <c r="F651" s="232">
        <v>0</v>
      </c>
    </row>
    <row r="652" spans="2:6" ht="15" thickBot="1">
      <c r="B652" s="216" t="s">
        <v>2994</v>
      </c>
      <c r="C652" s="223" t="s">
        <v>2968</v>
      </c>
      <c r="D652" s="221" t="s">
        <v>348</v>
      </c>
      <c r="E652" s="222">
        <v>6159354</v>
      </c>
      <c r="F652" s="232">
        <v>0</v>
      </c>
    </row>
    <row r="653" spans="2:6" ht="15" thickBot="1">
      <c r="B653" s="216" t="s">
        <v>2995</v>
      </c>
      <c r="C653" s="223" t="s">
        <v>538</v>
      </c>
      <c r="D653" s="221" t="s">
        <v>348</v>
      </c>
      <c r="E653" s="222">
        <v>6382894</v>
      </c>
      <c r="F653" s="232">
        <v>0</v>
      </c>
    </row>
    <row r="654" spans="2:6" ht="15" thickBot="1">
      <c r="B654" s="216" t="s">
        <v>2996</v>
      </c>
      <c r="C654" s="223" t="s">
        <v>2972</v>
      </c>
      <c r="D654" s="221" t="s">
        <v>348</v>
      </c>
      <c r="E654" s="222">
        <v>2312255</v>
      </c>
      <c r="F654" s="232">
        <v>0</v>
      </c>
    </row>
    <row r="655" spans="2:6" ht="15" thickBot="1">
      <c r="B655" s="216" t="s">
        <v>2997</v>
      </c>
      <c r="C655" s="223" t="s">
        <v>2853</v>
      </c>
      <c r="D655" s="221" t="s">
        <v>348</v>
      </c>
      <c r="E655" s="222">
        <v>6567258</v>
      </c>
      <c r="F655" s="232">
        <v>0</v>
      </c>
    </row>
    <row r="656" spans="2:6" ht="15" thickBot="1">
      <c r="B656" s="216" t="s">
        <v>2999</v>
      </c>
      <c r="C656" s="223" t="s">
        <v>1008</v>
      </c>
      <c r="D656" s="221" t="s">
        <v>348</v>
      </c>
      <c r="E656" s="222">
        <v>2107228</v>
      </c>
      <c r="F656" s="232">
        <v>0</v>
      </c>
    </row>
    <row r="657" spans="2:6" ht="15" thickBot="1">
      <c r="B657" s="216" t="s">
        <v>3000</v>
      </c>
      <c r="C657" s="223" t="s">
        <v>2998</v>
      </c>
      <c r="D657" s="221" t="s">
        <v>348</v>
      </c>
      <c r="E657" s="222">
        <v>2006588</v>
      </c>
      <c r="F657" s="232">
        <v>0</v>
      </c>
    </row>
    <row r="658" spans="2:6" ht="15" thickBot="1">
      <c r="B658" s="216" t="s">
        <v>3001</v>
      </c>
      <c r="C658" s="223" t="s">
        <v>1008</v>
      </c>
      <c r="D658" s="221" t="s">
        <v>348</v>
      </c>
      <c r="E658" s="222">
        <v>2107007</v>
      </c>
      <c r="F658" s="232">
        <v>0</v>
      </c>
    </row>
    <row r="659" spans="2:6" ht="15" thickBot="1">
      <c r="B659" s="216" t="s">
        <v>3002</v>
      </c>
      <c r="C659" s="223" t="s">
        <v>992</v>
      </c>
      <c r="D659" s="221" t="s">
        <v>348</v>
      </c>
      <c r="E659" s="222">
        <v>6353592</v>
      </c>
      <c r="F659" s="232">
        <v>0</v>
      </c>
    </row>
    <row r="660" spans="2:6" ht="15" thickBot="1">
      <c r="B660" s="216" t="s">
        <v>3003</v>
      </c>
      <c r="C660" s="223" t="s">
        <v>1008</v>
      </c>
      <c r="D660" s="221" t="s">
        <v>348</v>
      </c>
      <c r="E660" s="222">
        <v>2108615</v>
      </c>
      <c r="F660" s="232">
        <v>0</v>
      </c>
    </row>
    <row r="661" spans="2:6" ht="15" thickBot="1">
      <c r="B661" s="216" t="s">
        <v>3004</v>
      </c>
      <c r="C661" s="223" t="s">
        <v>1562</v>
      </c>
      <c r="D661" s="221" t="s">
        <v>348</v>
      </c>
      <c r="E661" s="222">
        <v>2116537</v>
      </c>
      <c r="F661" s="232">
        <v>0</v>
      </c>
    </row>
    <row r="662" spans="2:6" ht="15" thickBot="1">
      <c r="B662" s="216" t="s">
        <v>3005</v>
      </c>
      <c r="C662" s="223" t="s">
        <v>961</v>
      </c>
      <c r="D662" s="221" t="s">
        <v>348</v>
      </c>
      <c r="E662" s="222">
        <v>6556280</v>
      </c>
      <c r="F662" s="232">
        <v>0</v>
      </c>
    </row>
    <row r="663" spans="2:6" ht="15" thickBot="1">
      <c r="B663" s="216" t="s">
        <v>3006</v>
      </c>
      <c r="C663" s="223" t="s">
        <v>2828</v>
      </c>
      <c r="D663" s="221" t="s">
        <v>348</v>
      </c>
      <c r="E663" s="222">
        <v>6556299</v>
      </c>
      <c r="F663" s="232">
        <v>0</v>
      </c>
    </row>
    <row r="664" spans="2:6" ht="15" thickBot="1">
      <c r="B664" s="216" t="s">
        <v>3007</v>
      </c>
      <c r="C664" s="223" t="s">
        <v>1566</v>
      </c>
      <c r="D664" s="221" t="s">
        <v>348</v>
      </c>
      <c r="E664" s="222">
        <v>6466079</v>
      </c>
      <c r="F664" s="232">
        <v>0</v>
      </c>
    </row>
    <row r="665" spans="2:6" ht="15" thickBot="1">
      <c r="B665" s="216" t="s">
        <v>3008</v>
      </c>
      <c r="C665" s="223" t="s">
        <v>1609</v>
      </c>
      <c r="D665" s="221" t="s">
        <v>348</v>
      </c>
      <c r="E665" s="224">
        <v>2444259</v>
      </c>
      <c r="F665" s="232">
        <v>0</v>
      </c>
    </row>
    <row r="666" spans="2:6" ht="15" thickBot="1">
      <c r="B666" s="216" t="s">
        <v>3009</v>
      </c>
      <c r="C666" s="223" t="s">
        <v>2441</v>
      </c>
      <c r="D666" s="221" t="s">
        <v>348</v>
      </c>
      <c r="E666" s="224">
        <v>2150646</v>
      </c>
      <c r="F666" s="232">
        <v>0</v>
      </c>
    </row>
    <row r="667" spans="2:6" ht="15" thickBot="1">
      <c r="B667" s="216" t="s">
        <v>3011</v>
      </c>
      <c r="C667" s="223" t="s">
        <v>376</v>
      </c>
      <c r="D667" s="221" t="s">
        <v>348</v>
      </c>
      <c r="E667" s="224">
        <v>4454847</v>
      </c>
      <c r="F667" s="232">
        <v>0</v>
      </c>
    </row>
    <row r="668" spans="2:6" ht="15" thickBot="1">
      <c r="B668" s="216" t="s">
        <v>3012</v>
      </c>
      <c r="C668" s="223" t="s">
        <v>3010</v>
      </c>
      <c r="D668" s="221" t="s">
        <v>348</v>
      </c>
      <c r="E668" s="224">
        <v>6576575</v>
      </c>
      <c r="F668" s="232">
        <v>0</v>
      </c>
    </row>
    <row r="669" spans="2:6" ht="15" thickBot="1">
      <c r="B669" s="216" t="s">
        <v>3013</v>
      </c>
      <c r="C669" s="223" t="s">
        <v>1591</v>
      </c>
      <c r="D669" s="221" t="s">
        <v>348</v>
      </c>
      <c r="E669" s="224">
        <v>2015552</v>
      </c>
      <c r="F669" s="232">
        <v>0</v>
      </c>
    </row>
    <row r="670" spans="2:6" ht="15" thickBot="1">
      <c r="B670" s="216" t="s">
        <v>3014</v>
      </c>
      <c r="C670" s="223" t="s">
        <v>2943</v>
      </c>
      <c r="D670" s="221" t="s">
        <v>348</v>
      </c>
      <c r="E670" s="224">
        <v>2440644</v>
      </c>
      <c r="F670" s="232">
        <v>0</v>
      </c>
    </row>
    <row r="671" spans="2:6" ht="15" thickBot="1">
      <c r="B671" s="216" t="s">
        <v>3015</v>
      </c>
      <c r="C671" s="223" t="s">
        <v>1581</v>
      </c>
      <c r="D671" s="221" t="s">
        <v>348</v>
      </c>
      <c r="E671" s="224">
        <v>6478670</v>
      </c>
      <c r="F671" s="232">
        <v>0</v>
      </c>
    </row>
    <row r="672" spans="2:6" ht="15" thickBot="1">
      <c r="B672" s="216" t="s">
        <v>3016</v>
      </c>
      <c r="C672" s="223" t="s">
        <v>1603</v>
      </c>
      <c r="D672" s="221" t="s">
        <v>348</v>
      </c>
      <c r="E672" s="224">
        <v>2153068</v>
      </c>
      <c r="F672" s="232">
        <v>0</v>
      </c>
    </row>
    <row r="673" spans="2:6" ht="15" thickBot="1">
      <c r="B673" s="216" t="s">
        <v>3017</v>
      </c>
      <c r="C673" s="223" t="s">
        <v>2753</v>
      </c>
      <c r="D673" s="221" t="s">
        <v>348</v>
      </c>
      <c r="E673" s="224">
        <v>2447037</v>
      </c>
      <c r="F673" s="232">
        <v>0</v>
      </c>
    </row>
    <row r="674" spans="2:6" ht="15" thickBot="1">
      <c r="B674" s="216" t="s">
        <v>3019</v>
      </c>
      <c r="C674" s="223" t="s">
        <v>1587</v>
      </c>
      <c r="D674" s="221" t="s">
        <v>348</v>
      </c>
      <c r="E674" s="224">
        <v>2066734</v>
      </c>
      <c r="F674" s="232">
        <v>0</v>
      </c>
    </row>
    <row r="675" spans="2:6" ht="15" thickBot="1">
      <c r="B675" s="216" t="s">
        <v>3020</v>
      </c>
      <c r="C675" s="223" t="s">
        <v>3018</v>
      </c>
      <c r="D675" s="221" t="s">
        <v>348</v>
      </c>
      <c r="E675" s="224">
        <v>2440636</v>
      </c>
      <c r="F675" s="232">
        <v>0</v>
      </c>
    </row>
    <row r="676" spans="2:6" ht="15" thickBot="1">
      <c r="B676" s="216" t="s">
        <v>3021</v>
      </c>
      <c r="C676" s="223" t="s">
        <v>1008</v>
      </c>
      <c r="D676" s="221" t="s">
        <v>348</v>
      </c>
      <c r="E676" s="224">
        <v>2108658</v>
      </c>
      <c r="F676" s="232">
        <v>0</v>
      </c>
    </row>
    <row r="677" spans="2:6" ht="15" thickBot="1">
      <c r="B677" s="216" t="s">
        <v>3022</v>
      </c>
      <c r="C677" s="223" t="s">
        <v>1562</v>
      </c>
      <c r="D677" s="221" t="s">
        <v>348</v>
      </c>
      <c r="E677" s="224">
        <v>2101890</v>
      </c>
      <c r="F677" s="232">
        <v>0</v>
      </c>
    </row>
    <row r="678" spans="2:6" ht="15" thickBot="1">
      <c r="B678" s="216" t="s">
        <v>3023</v>
      </c>
      <c r="C678" s="223" t="s">
        <v>1603</v>
      </c>
      <c r="D678" s="221" t="s">
        <v>348</v>
      </c>
      <c r="E678" s="224">
        <v>2158213</v>
      </c>
      <c r="F678" s="232">
        <v>0</v>
      </c>
    </row>
    <row r="679" spans="2:6" ht="15" thickBot="1">
      <c r="B679" s="216" t="s">
        <v>3024</v>
      </c>
      <c r="C679" s="223" t="s">
        <v>2991</v>
      </c>
      <c r="D679" s="221" t="s">
        <v>348</v>
      </c>
      <c r="E679" s="224">
        <v>6159362</v>
      </c>
      <c r="F679" s="232">
        <v>0</v>
      </c>
    </row>
    <row r="680" spans="2:6" ht="15" thickBot="1">
      <c r="B680" s="216" t="s">
        <v>3025</v>
      </c>
      <c r="C680" s="223" t="s">
        <v>2991</v>
      </c>
      <c r="D680" s="221" t="s">
        <v>348</v>
      </c>
      <c r="E680" s="224">
        <v>6229441</v>
      </c>
      <c r="F680" s="232">
        <v>0</v>
      </c>
    </row>
    <row r="681" spans="2:6" ht="15" thickBot="1">
      <c r="B681" s="216" t="s">
        <v>3026</v>
      </c>
      <c r="C681" s="223" t="s">
        <v>1008</v>
      </c>
      <c r="D681" s="221" t="s">
        <v>348</v>
      </c>
      <c r="E681" s="224">
        <v>2107252</v>
      </c>
      <c r="F681" s="232">
        <v>0</v>
      </c>
    </row>
    <row r="682" spans="2:6" ht="15" thickBot="1">
      <c r="B682" s="216" t="s">
        <v>3027</v>
      </c>
      <c r="C682" s="227" t="s">
        <v>1603</v>
      </c>
      <c r="D682" s="221" t="s">
        <v>348</v>
      </c>
      <c r="E682" s="224">
        <v>2153068</v>
      </c>
      <c r="F682" s="232">
        <v>0</v>
      </c>
    </row>
    <row r="683" spans="2:6" ht="15" thickBot="1">
      <c r="B683" s="216" t="s">
        <v>3028</v>
      </c>
      <c r="C683" s="223" t="s">
        <v>2991</v>
      </c>
      <c r="D683" s="221" t="s">
        <v>348</v>
      </c>
      <c r="E683" s="224">
        <v>6229441</v>
      </c>
      <c r="F683" s="232">
        <v>0</v>
      </c>
    </row>
    <row r="684" spans="2:6" ht="15" thickBot="1">
      <c r="B684" s="216" t="s">
        <v>3029</v>
      </c>
      <c r="C684" s="223" t="s">
        <v>1008</v>
      </c>
      <c r="D684" s="221" t="s">
        <v>348</v>
      </c>
      <c r="E684" s="224">
        <v>2117754</v>
      </c>
      <c r="F684" s="232">
        <v>0</v>
      </c>
    </row>
    <row r="685" spans="2:6" ht="15" thickBot="1">
      <c r="B685" s="216" t="s">
        <v>3030</v>
      </c>
      <c r="C685" s="223" t="s">
        <v>2501</v>
      </c>
      <c r="D685" s="221" t="s">
        <v>348</v>
      </c>
      <c r="E685" s="224">
        <v>6330746</v>
      </c>
      <c r="F685" s="232">
        <v>0</v>
      </c>
    </row>
    <row r="686" spans="2:6" ht="15" thickBot="1">
      <c r="B686" s="216" t="s">
        <v>3031</v>
      </c>
      <c r="C686" s="223" t="s">
        <v>1008</v>
      </c>
      <c r="D686" s="221" t="s">
        <v>348</v>
      </c>
      <c r="E686" s="224">
        <v>2107724</v>
      </c>
      <c r="F686" s="232">
        <v>0</v>
      </c>
    </row>
    <row r="687" spans="2:6" ht="15" thickBot="1">
      <c r="B687" s="216" t="s">
        <v>3032</v>
      </c>
      <c r="C687" s="223" t="s">
        <v>2968</v>
      </c>
      <c r="D687" s="221" t="s">
        <v>348</v>
      </c>
      <c r="E687" s="224">
        <v>6264867</v>
      </c>
      <c r="F687" s="232">
        <v>0</v>
      </c>
    </row>
    <row r="688" spans="2:6" ht="15" thickBot="1">
      <c r="B688" s="216" t="s">
        <v>3033</v>
      </c>
      <c r="C688" s="223" t="s">
        <v>2970</v>
      </c>
      <c r="D688" s="221" t="s">
        <v>348</v>
      </c>
      <c r="E688" s="224">
        <v>6365019</v>
      </c>
      <c r="F688" s="232">
        <v>0</v>
      </c>
    </row>
    <row r="689" spans="2:6" ht="15" thickBot="1">
      <c r="B689" s="216" t="s">
        <v>3034</v>
      </c>
      <c r="C689" s="223" t="s">
        <v>2972</v>
      </c>
      <c r="D689" s="221" t="s">
        <v>348</v>
      </c>
      <c r="E689" s="224">
        <v>2312255</v>
      </c>
      <c r="F689" s="232">
        <v>0</v>
      </c>
    </row>
    <row r="690" spans="2:6" ht="15" thickBot="1">
      <c r="B690" s="216" t="s">
        <v>3035</v>
      </c>
      <c r="C690" s="223" t="s">
        <v>2853</v>
      </c>
      <c r="D690" s="221" t="s">
        <v>348</v>
      </c>
      <c r="E690" s="224">
        <v>6471390</v>
      </c>
      <c r="F690" s="232">
        <v>0</v>
      </c>
    </row>
    <row r="691" spans="2:6" ht="15" thickBot="1">
      <c r="B691" s="216" t="s">
        <v>3036</v>
      </c>
      <c r="C691" s="223" t="s">
        <v>1008</v>
      </c>
      <c r="D691" s="221" t="s">
        <v>348</v>
      </c>
      <c r="E691" s="224">
        <v>2107228</v>
      </c>
      <c r="F691" s="232">
        <v>0</v>
      </c>
    </row>
    <row r="692" spans="2:6" ht="15" thickBot="1">
      <c r="B692" s="216" t="s">
        <v>3037</v>
      </c>
      <c r="C692" s="223" t="s">
        <v>1008</v>
      </c>
      <c r="D692" s="221" t="s">
        <v>348</v>
      </c>
      <c r="E692" s="224">
        <v>2108356</v>
      </c>
      <c r="F692" s="232">
        <v>0</v>
      </c>
    </row>
    <row r="693" spans="2:6" ht="15" thickBot="1">
      <c r="B693" s="216" t="s">
        <v>3038</v>
      </c>
      <c r="C693" s="223" t="s">
        <v>1008</v>
      </c>
      <c r="D693" s="221" t="s">
        <v>348</v>
      </c>
      <c r="E693" s="222">
        <v>2107007</v>
      </c>
      <c r="F693" s="232">
        <v>0</v>
      </c>
    </row>
    <row r="694" spans="2:6" ht="15" thickBot="1">
      <c r="B694" s="216" t="s">
        <v>3039</v>
      </c>
      <c r="C694" s="223" t="s">
        <v>992</v>
      </c>
      <c r="D694" s="221" t="s">
        <v>348</v>
      </c>
      <c r="E694" s="222">
        <v>6353592</v>
      </c>
      <c r="F694" s="232">
        <v>0</v>
      </c>
    </row>
    <row r="695" spans="2:6" ht="15" thickBot="1">
      <c r="B695" s="216" t="s">
        <v>3040</v>
      </c>
      <c r="C695" s="223" t="s">
        <v>1008</v>
      </c>
      <c r="D695" s="221" t="s">
        <v>348</v>
      </c>
      <c r="E695" s="222">
        <v>2108615</v>
      </c>
      <c r="F695" s="232">
        <v>0</v>
      </c>
    </row>
    <row r="696" spans="2:6" ht="15" thickBot="1">
      <c r="B696" s="216" t="s">
        <v>3041</v>
      </c>
      <c r="C696" s="223" t="s">
        <v>1562</v>
      </c>
      <c r="D696" s="221" t="s">
        <v>348</v>
      </c>
      <c r="E696" s="222">
        <v>2116537</v>
      </c>
      <c r="F696" s="232">
        <v>0</v>
      </c>
    </row>
    <row r="697" spans="2:6" ht="15" thickBot="1">
      <c r="B697" s="216" t="s">
        <v>3042</v>
      </c>
      <c r="C697" s="223" t="s">
        <v>961</v>
      </c>
      <c r="D697" s="221" t="s">
        <v>348</v>
      </c>
      <c r="E697" s="222">
        <v>6556280</v>
      </c>
      <c r="F697" s="232">
        <v>0</v>
      </c>
    </row>
    <row r="698" spans="2:6" ht="15" thickBot="1">
      <c r="B698" s="216" t="s">
        <v>3043</v>
      </c>
      <c r="C698" s="223" t="s">
        <v>2828</v>
      </c>
      <c r="D698" s="221" t="s">
        <v>348</v>
      </c>
      <c r="E698" s="222">
        <v>6556299</v>
      </c>
      <c r="F698" s="232">
        <v>0</v>
      </c>
    </row>
    <row r="699" spans="2:6" ht="15" thickBot="1">
      <c r="B699" s="216" t="s">
        <v>3044</v>
      </c>
      <c r="C699" s="223" t="s">
        <v>1566</v>
      </c>
      <c r="D699" s="221" t="s">
        <v>348</v>
      </c>
      <c r="E699" s="222">
        <v>6466079</v>
      </c>
      <c r="F699" s="232">
        <v>0</v>
      </c>
    </row>
    <row r="700" spans="2:6" ht="15" thickBot="1">
      <c r="B700" s="216" t="s">
        <v>3045</v>
      </c>
      <c r="C700" s="223" t="s">
        <v>1015</v>
      </c>
      <c r="D700" s="221" t="s">
        <v>348</v>
      </c>
      <c r="E700" s="222">
        <v>2442167</v>
      </c>
      <c r="F700" s="232">
        <v>0</v>
      </c>
    </row>
    <row r="701" spans="2:6" ht="15" thickBot="1">
      <c r="B701" s="216" t="s">
        <v>3046</v>
      </c>
      <c r="C701" s="223" t="s">
        <v>2753</v>
      </c>
      <c r="D701" s="221" t="s">
        <v>348</v>
      </c>
      <c r="E701" s="222">
        <v>6555101</v>
      </c>
      <c r="F701" s="232">
        <v>0</v>
      </c>
    </row>
    <row r="702" spans="2:6" ht="15" thickBot="1">
      <c r="B702" s="216" t="s">
        <v>3047</v>
      </c>
      <c r="C702" s="223" t="s">
        <v>376</v>
      </c>
      <c r="D702" s="221" t="s">
        <v>348</v>
      </c>
      <c r="E702" s="222">
        <v>4454847</v>
      </c>
      <c r="F702" s="232">
        <v>0</v>
      </c>
    </row>
    <row r="703" spans="2:6" ht="15" thickBot="1">
      <c r="B703" s="216" t="s">
        <v>3048</v>
      </c>
      <c r="C703" s="223" t="s">
        <v>1008</v>
      </c>
      <c r="D703" s="221" t="s">
        <v>348</v>
      </c>
      <c r="E703" s="222">
        <v>2117754</v>
      </c>
      <c r="F703" s="232">
        <v>0</v>
      </c>
    </row>
    <row r="704" spans="2:6" ht="15" thickBot="1">
      <c r="B704" s="216" t="s">
        <v>3049</v>
      </c>
      <c r="C704" s="223" t="s">
        <v>783</v>
      </c>
      <c r="D704" s="221" t="s">
        <v>348</v>
      </c>
      <c r="E704" s="222">
        <v>2015552</v>
      </c>
      <c r="F704" s="232">
        <v>0</v>
      </c>
    </row>
    <row r="705" spans="2:6" ht="15" thickBot="1">
      <c r="B705" s="216" t="s">
        <v>3050</v>
      </c>
      <c r="C705" s="223" t="s">
        <v>1581</v>
      </c>
      <c r="D705" s="221" t="s">
        <v>348</v>
      </c>
      <c r="E705" s="222">
        <v>6478670</v>
      </c>
      <c r="F705" s="232">
        <v>0</v>
      </c>
    </row>
    <row r="706" spans="2:6" ht="15" thickBot="1">
      <c r="B706" s="216" t="s">
        <v>3051</v>
      </c>
      <c r="C706" s="223" t="s">
        <v>2753</v>
      </c>
      <c r="D706" s="221" t="s">
        <v>348</v>
      </c>
      <c r="E706" s="222">
        <v>2455935</v>
      </c>
      <c r="F706" s="232">
        <v>0</v>
      </c>
    </row>
    <row r="707" spans="2:6" ht="15" thickBot="1">
      <c r="B707" s="216" t="s">
        <v>3053</v>
      </c>
      <c r="C707" s="223" t="s">
        <v>2289</v>
      </c>
      <c r="D707" s="221" t="s">
        <v>348</v>
      </c>
      <c r="E707" s="222">
        <v>2116197</v>
      </c>
      <c r="F707" s="232">
        <v>0</v>
      </c>
    </row>
    <row r="708" spans="2:6" ht="15" thickBot="1">
      <c r="B708" s="216" t="s">
        <v>3055</v>
      </c>
      <c r="C708" s="223" t="s">
        <v>3052</v>
      </c>
      <c r="D708" s="221" t="s">
        <v>348</v>
      </c>
      <c r="E708" s="222">
        <v>6227708</v>
      </c>
      <c r="F708" s="232">
        <v>0</v>
      </c>
    </row>
    <row r="709" spans="2:6" ht="15" thickBot="1">
      <c r="B709" s="216" t="s">
        <v>3057</v>
      </c>
      <c r="C709" s="223" t="s">
        <v>3054</v>
      </c>
      <c r="D709" s="221" t="s">
        <v>348</v>
      </c>
      <c r="E709" s="222">
        <v>2157144</v>
      </c>
      <c r="F709" s="232">
        <v>0</v>
      </c>
    </row>
    <row r="710" spans="2:6" ht="15" thickBot="1">
      <c r="B710" s="216" t="s">
        <v>3058</v>
      </c>
      <c r="C710" s="223" t="s">
        <v>3056</v>
      </c>
      <c r="D710" s="221" t="s">
        <v>348</v>
      </c>
      <c r="E710" s="222">
        <v>2157101</v>
      </c>
      <c r="F710" s="232">
        <v>0</v>
      </c>
    </row>
    <row r="711" spans="2:6" ht="15" thickBot="1">
      <c r="B711" s="216" t="s">
        <v>3060</v>
      </c>
      <c r="C711" s="223" t="s">
        <v>1579</v>
      </c>
      <c r="D711" s="221" t="s">
        <v>348</v>
      </c>
      <c r="E711" s="222">
        <v>2150093</v>
      </c>
      <c r="F711" s="232">
        <v>0</v>
      </c>
    </row>
    <row r="712" spans="2:6" ht="15" thickBot="1">
      <c r="B712" s="216" t="s">
        <v>3061</v>
      </c>
      <c r="C712" s="223" t="s">
        <v>3059</v>
      </c>
      <c r="D712" s="221" t="s">
        <v>348</v>
      </c>
      <c r="E712" s="222">
        <v>2400367</v>
      </c>
      <c r="F712" s="232">
        <v>0</v>
      </c>
    </row>
    <row r="713" spans="2:6" ht="15" thickBot="1">
      <c r="B713" s="216" t="s">
        <v>3062</v>
      </c>
      <c r="C713" s="223" t="s">
        <v>783</v>
      </c>
      <c r="D713" s="221" t="s">
        <v>348</v>
      </c>
      <c r="E713" s="222">
        <v>2004038</v>
      </c>
      <c r="F713" s="232">
        <v>0</v>
      </c>
    </row>
    <row r="714" spans="2:6" ht="15" thickBot="1">
      <c r="B714" s="216" t="s">
        <v>3064</v>
      </c>
      <c r="C714" s="223" t="s">
        <v>2443</v>
      </c>
      <c r="D714" s="221" t="s">
        <v>348</v>
      </c>
      <c r="E714" s="222">
        <v>2051346</v>
      </c>
      <c r="F714" s="232">
        <v>0</v>
      </c>
    </row>
    <row r="715" spans="2:6" ht="15" thickBot="1">
      <c r="B715" s="216" t="s">
        <v>3065</v>
      </c>
      <c r="C715" s="223" t="s">
        <v>3063</v>
      </c>
      <c r="D715" s="221" t="s">
        <v>348</v>
      </c>
      <c r="E715" s="222">
        <v>2322439</v>
      </c>
      <c r="F715" s="232">
        <v>0</v>
      </c>
    </row>
    <row r="716" spans="2:6" ht="15" thickBot="1">
      <c r="B716" s="216" t="s">
        <v>3067</v>
      </c>
      <c r="C716" s="223" t="s">
        <v>783</v>
      </c>
      <c r="D716" s="221" t="s">
        <v>348</v>
      </c>
      <c r="E716" s="222">
        <v>2026023</v>
      </c>
      <c r="F716" s="232">
        <v>0</v>
      </c>
    </row>
    <row r="717" spans="2:6" ht="15" thickBot="1">
      <c r="B717" s="216" t="s">
        <v>3068</v>
      </c>
      <c r="C717" s="223" t="s">
        <v>3066</v>
      </c>
      <c r="D717" s="221" t="s">
        <v>348</v>
      </c>
      <c r="E717" s="222">
        <v>2459906</v>
      </c>
      <c r="F717" s="232">
        <v>0</v>
      </c>
    </row>
    <row r="718" spans="2:6" ht="15" thickBot="1">
      <c r="B718" s="216" t="s">
        <v>3070</v>
      </c>
      <c r="C718" s="223" t="s">
        <v>2443</v>
      </c>
      <c r="D718" s="221" t="s">
        <v>348</v>
      </c>
      <c r="E718" s="222">
        <v>2051346</v>
      </c>
      <c r="F718" s="232">
        <v>0</v>
      </c>
    </row>
    <row r="719" spans="2:6" ht="15" thickBot="1">
      <c r="B719" s="216" t="s">
        <v>3071</v>
      </c>
      <c r="C719" s="223" t="s">
        <v>3069</v>
      </c>
      <c r="D719" s="221" t="s">
        <v>348</v>
      </c>
      <c r="E719" s="222">
        <v>6491812</v>
      </c>
      <c r="F719" s="232">
        <v>0</v>
      </c>
    </row>
    <row r="720" spans="2:6" ht="15" thickBot="1">
      <c r="B720" s="216" t="s">
        <v>3072</v>
      </c>
      <c r="C720" s="223" t="s">
        <v>2583</v>
      </c>
      <c r="D720" s="221" t="s">
        <v>348</v>
      </c>
      <c r="E720" s="222">
        <v>2016583</v>
      </c>
      <c r="F720" s="232">
        <v>0</v>
      </c>
    </row>
    <row r="721" spans="2:6" ht="15" thickBot="1">
      <c r="B721" s="216" t="s">
        <v>3073</v>
      </c>
      <c r="C721" s="223" t="s">
        <v>1008</v>
      </c>
      <c r="D721" s="221" t="s">
        <v>348</v>
      </c>
      <c r="E721" s="222">
        <v>2107732</v>
      </c>
      <c r="F721" s="232">
        <v>0</v>
      </c>
    </row>
    <row r="722" spans="2:6" ht="15" thickBot="1">
      <c r="B722" s="216" t="s">
        <v>3074</v>
      </c>
      <c r="C722" s="223" t="s">
        <v>627</v>
      </c>
      <c r="D722" s="221" t="s">
        <v>348</v>
      </c>
      <c r="E722" s="222">
        <v>2055244</v>
      </c>
      <c r="F722" s="232">
        <v>0</v>
      </c>
    </row>
    <row r="723" spans="2:6" ht="15" thickBot="1">
      <c r="B723" s="216" t="s">
        <v>3075</v>
      </c>
      <c r="C723" s="223" t="s">
        <v>2569</v>
      </c>
      <c r="D723" s="221" t="s">
        <v>348</v>
      </c>
      <c r="E723" s="222">
        <v>2323893</v>
      </c>
      <c r="F723" s="232">
        <v>0</v>
      </c>
    </row>
    <row r="724" spans="2:6" ht="15" thickBot="1">
      <c r="B724" s="216" t="s">
        <v>3076</v>
      </c>
      <c r="C724" s="223" t="s">
        <v>783</v>
      </c>
      <c r="D724" s="221" t="s">
        <v>348</v>
      </c>
      <c r="E724" s="222">
        <v>2000474</v>
      </c>
      <c r="F724" s="232">
        <v>0</v>
      </c>
    </row>
    <row r="725" spans="2:6" ht="15" thickBot="1">
      <c r="B725" s="216" t="s">
        <v>3077</v>
      </c>
      <c r="C725" s="223" t="s">
        <v>2574</v>
      </c>
      <c r="D725" s="221" t="s">
        <v>348</v>
      </c>
      <c r="E725" s="222">
        <v>2331845</v>
      </c>
      <c r="F725" s="232">
        <v>0</v>
      </c>
    </row>
    <row r="726" spans="2:6" ht="15" thickBot="1">
      <c r="B726" s="216" t="s">
        <v>3078</v>
      </c>
      <c r="C726" s="223" t="s">
        <v>2576</v>
      </c>
      <c r="D726" s="221" t="s">
        <v>348</v>
      </c>
      <c r="E726" s="222">
        <v>2330237</v>
      </c>
      <c r="F726" s="232">
        <v>0</v>
      </c>
    </row>
    <row r="727" spans="2:6" ht="15" thickBot="1">
      <c r="B727" s="216" t="s">
        <v>3079</v>
      </c>
      <c r="C727" s="223" t="s">
        <v>2578</v>
      </c>
      <c r="D727" s="221" t="s">
        <v>348</v>
      </c>
      <c r="E727" s="222">
        <v>2330369</v>
      </c>
      <c r="F727" s="232">
        <v>0</v>
      </c>
    </row>
    <row r="728" spans="2:6" ht="15" thickBot="1">
      <c r="B728" s="216" t="s">
        <v>3081</v>
      </c>
      <c r="C728" s="223" t="s">
        <v>956</v>
      </c>
      <c r="D728" s="221" t="s">
        <v>348</v>
      </c>
      <c r="E728" s="222">
        <v>2100649</v>
      </c>
      <c r="F728" s="232">
        <v>0</v>
      </c>
    </row>
    <row r="729" spans="2:6" ht="15" thickBot="1">
      <c r="B729" s="216" t="s">
        <v>3082</v>
      </c>
      <c r="C729" s="223" t="s">
        <v>3080</v>
      </c>
      <c r="D729" s="221" t="s">
        <v>348</v>
      </c>
      <c r="E729" s="222">
        <v>2321823</v>
      </c>
      <c r="F729" s="232">
        <v>0</v>
      </c>
    </row>
    <row r="730" spans="2:6" ht="15" thickBot="1">
      <c r="B730" s="216" t="s">
        <v>3083</v>
      </c>
      <c r="C730" s="223" t="s">
        <v>1113</v>
      </c>
      <c r="D730" s="221" t="s">
        <v>348</v>
      </c>
      <c r="E730" s="222">
        <v>2001691</v>
      </c>
      <c r="F730" s="232">
        <v>0</v>
      </c>
    </row>
    <row r="731" spans="2:6" ht="15" thickBot="1">
      <c r="B731" s="216" t="s">
        <v>3085</v>
      </c>
      <c r="C731" s="223" t="s">
        <v>2443</v>
      </c>
      <c r="D731" s="221" t="s">
        <v>348</v>
      </c>
      <c r="E731" s="222">
        <v>2051346</v>
      </c>
      <c r="F731" s="232">
        <v>0</v>
      </c>
    </row>
    <row r="732" spans="2:6" ht="15" thickBot="1">
      <c r="B732" s="216" t="s">
        <v>3086</v>
      </c>
      <c r="C732" s="223" t="s">
        <v>3084</v>
      </c>
      <c r="D732" s="221" t="s">
        <v>348</v>
      </c>
      <c r="E732" s="222">
        <v>6373623</v>
      </c>
      <c r="F732" s="232">
        <v>0</v>
      </c>
    </row>
    <row r="733" spans="2:6" ht="15" thickBot="1">
      <c r="B733" s="216" t="s">
        <v>3087</v>
      </c>
      <c r="C733" s="223" t="s">
        <v>2562</v>
      </c>
      <c r="D733" s="221" t="s">
        <v>348</v>
      </c>
      <c r="E733" s="222">
        <v>6444881</v>
      </c>
      <c r="F733" s="232">
        <v>0</v>
      </c>
    </row>
    <row r="734" spans="2:6" ht="15" thickBot="1">
      <c r="B734" s="216" t="s">
        <v>3088</v>
      </c>
      <c r="C734" s="223" t="s">
        <v>1579</v>
      </c>
      <c r="D734" s="221" t="s">
        <v>348</v>
      </c>
      <c r="E734" s="222">
        <v>2150204</v>
      </c>
      <c r="F734" s="232">
        <v>0</v>
      </c>
    </row>
    <row r="735" spans="2:6" ht="15" thickBot="1">
      <c r="B735" s="216" t="s">
        <v>3089</v>
      </c>
      <c r="C735" s="223" t="s">
        <v>1013</v>
      </c>
      <c r="D735" s="221" t="s">
        <v>348</v>
      </c>
      <c r="E735" s="222">
        <v>4159780</v>
      </c>
      <c r="F735" s="232">
        <v>0</v>
      </c>
    </row>
    <row r="736" spans="2:6" ht="15" thickBot="1">
      <c r="B736" s="216" t="s">
        <v>3090</v>
      </c>
      <c r="C736" s="223" t="s">
        <v>1611</v>
      </c>
      <c r="D736" s="221" t="s">
        <v>348</v>
      </c>
      <c r="E736" s="222">
        <v>4100158</v>
      </c>
      <c r="F736" s="232">
        <v>0</v>
      </c>
    </row>
    <row r="737" spans="2:6" ht="15" thickBot="1">
      <c r="B737" s="216" t="s">
        <v>3091</v>
      </c>
      <c r="C737" s="223" t="s">
        <v>3056</v>
      </c>
      <c r="D737" s="221" t="s">
        <v>348</v>
      </c>
      <c r="E737" s="222">
        <v>2120461</v>
      </c>
      <c r="F737" s="232">
        <v>0</v>
      </c>
    </row>
    <row r="738" spans="2:6" ht="15" thickBot="1">
      <c r="B738" s="216" t="s">
        <v>3093</v>
      </c>
      <c r="C738" s="223" t="s">
        <v>1579</v>
      </c>
      <c r="D738" s="221" t="s">
        <v>348</v>
      </c>
      <c r="E738" s="222">
        <v>2150069</v>
      </c>
      <c r="F738" s="232">
        <v>0</v>
      </c>
    </row>
    <row r="739" spans="2:6" ht="15" thickBot="1">
      <c r="B739" s="216" t="s">
        <v>3095</v>
      </c>
      <c r="C739" s="223" t="s">
        <v>3092</v>
      </c>
      <c r="D739" s="221" t="s">
        <v>348</v>
      </c>
      <c r="E739" s="222">
        <v>2150913</v>
      </c>
      <c r="F739" s="232">
        <v>0</v>
      </c>
    </row>
    <row r="740" spans="2:6" ht="15" thickBot="1">
      <c r="B740" s="216" t="s">
        <v>3096</v>
      </c>
      <c r="C740" s="223" t="s">
        <v>3094</v>
      </c>
      <c r="D740" s="221" t="s">
        <v>348</v>
      </c>
      <c r="E740" s="222">
        <v>6448755</v>
      </c>
      <c r="F740" s="232">
        <v>0</v>
      </c>
    </row>
    <row r="741" spans="2:6" ht="15" thickBot="1">
      <c r="B741" s="216" t="s">
        <v>3098</v>
      </c>
      <c r="C741" s="223" t="s">
        <v>1579</v>
      </c>
      <c r="D741" s="221" t="s">
        <v>348</v>
      </c>
      <c r="E741" s="222">
        <v>2150085</v>
      </c>
      <c r="F741" s="232">
        <v>0</v>
      </c>
    </row>
    <row r="742" spans="2:6" ht="15" thickBot="1">
      <c r="B742" s="216" t="s">
        <v>3100</v>
      </c>
      <c r="C742" s="223" t="s">
        <v>3097</v>
      </c>
      <c r="D742" s="221" t="s">
        <v>348</v>
      </c>
      <c r="E742" s="222">
        <v>6448747</v>
      </c>
      <c r="F742" s="232">
        <v>0</v>
      </c>
    </row>
    <row r="743" spans="2:6" ht="15" thickBot="1">
      <c r="B743" s="216" t="s">
        <v>3102</v>
      </c>
      <c r="C743" s="223" t="s">
        <v>3099</v>
      </c>
      <c r="D743" s="221" t="s">
        <v>348</v>
      </c>
      <c r="E743" s="222">
        <v>2152819</v>
      </c>
      <c r="F743" s="232">
        <v>0</v>
      </c>
    </row>
    <row r="744" spans="2:6" ht="15" thickBot="1">
      <c r="B744" s="216" t="s">
        <v>3103</v>
      </c>
      <c r="C744" s="223" t="s">
        <v>3101</v>
      </c>
      <c r="D744" s="221" t="s">
        <v>348</v>
      </c>
      <c r="E744" s="222">
        <v>2400146</v>
      </c>
      <c r="F744" s="232">
        <v>0</v>
      </c>
    </row>
    <row r="745" spans="2:6" ht="15" thickBot="1">
      <c r="B745" s="216" t="s">
        <v>3104</v>
      </c>
      <c r="C745" s="223" t="s">
        <v>2558</v>
      </c>
      <c r="D745" s="221" t="s">
        <v>348</v>
      </c>
      <c r="E745" s="222">
        <v>2331837</v>
      </c>
      <c r="F745" s="232">
        <v>0</v>
      </c>
    </row>
    <row r="746" spans="2:6" ht="15" thickBot="1">
      <c r="B746" s="216" t="s">
        <v>3105</v>
      </c>
      <c r="C746" s="223" t="s">
        <v>2514</v>
      </c>
      <c r="D746" s="221" t="s">
        <v>348</v>
      </c>
      <c r="E746" s="222">
        <v>2026015</v>
      </c>
      <c r="F746" s="232">
        <v>0</v>
      </c>
    </row>
    <row r="747" spans="2:6" ht="15" thickBot="1">
      <c r="B747" s="216" t="s">
        <v>3106</v>
      </c>
      <c r="C747" s="223" t="s">
        <v>454</v>
      </c>
      <c r="D747" s="221" t="s">
        <v>348</v>
      </c>
      <c r="E747" s="222">
        <v>6479502</v>
      </c>
      <c r="F747" s="232">
        <v>0</v>
      </c>
    </row>
    <row r="748" spans="2:6" ht="15" thickBot="1">
      <c r="B748" s="216" t="s">
        <v>3108</v>
      </c>
      <c r="C748" s="223" t="s">
        <v>783</v>
      </c>
      <c r="D748" s="221" t="s">
        <v>348</v>
      </c>
      <c r="E748" s="222">
        <v>2000318</v>
      </c>
      <c r="F748" s="232">
        <v>0</v>
      </c>
    </row>
    <row r="749" spans="2:6" ht="15" thickBot="1">
      <c r="B749" s="216" t="s">
        <v>3110</v>
      </c>
      <c r="C749" s="223" t="s">
        <v>3107</v>
      </c>
      <c r="D749" s="221" t="s">
        <v>348</v>
      </c>
      <c r="E749" s="222">
        <v>2333023</v>
      </c>
      <c r="F749" s="232">
        <v>0</v>
      </c>
    </row>
    <row r="750" spans="2:6" ht="15" thickBot="1">
      <c r="B750" s="216" t="s">
        <v>3111</v>
      </c>
      <c r="C750" s="223" t="s">
        <v>3109</v>
      </c>
      <c r="D750" s="221" t="s">
        <v>348</v>
      </c>
      <c r="E750" s="222">
        <v>6217486</v>
      </c>
      <c r="F750" s="232">
        <v>0</v>
      </c>
    </row>
    <row r="751" spans="2:6" ht="15" thickBot="1">
      <c r="B751" s="216" t="s">
        <v>3113</v>
      </c>
      <c r="C751" s="223" t="s">
        <v>3080</v>
      </c>
      <c r="D751" s="221" t="s">
        <v>348</v>
      </c>
      <c r="E751" s="222">
        <v>2321823</v>
      </c>
      <c r="F751" s="232">
        <v>0</v>
      </c>
    </row>
    <row r="752" spans="2:6" ht="15" thickBot="1">
      <c r="B752" s="216" t="s">
        <v>3114</v>
      </c>
      <c r="C752" s="223" t="s">
        <v>3112</v>
      </c>
      <c r="D752" s="221" t="s">
        <v>348</v>
      </c>
      <c r="E752" s="222">
        <v>2001691</v>
      </c>
      <c r="F752" s="232">
        <v>0</v>
      </c>
    </row>
    <row r="753" spans="2:6" ht="15" thickBot="1">
      <c r="B753" s="216" t="s">
        <v>3115</v>
      </c>
      <c r="C753" s="223" t="s">
        <v>2443</v>
      </c>
      <c r="D753" s="221" t="s">
        <v>348</v>
      </c>
      <c r="E753" s="222">
        <v>2051346</v>
      </c>
      <c r="F753" s="232">
        <v>0</v>
      </c>
    </row>
    <row r="754" spans="2:6" ht="15" thickBot="1">
      <c r="B754" s="216" t="s">
        <v>3116</v>
      </c>
      <c r="C754" s="223" t="s">
        <v>2562</v>
      </c>
      <c r="D754" s="221" t="s">
        <v>348</v>
      </c>
      <c r="E754" s="222">
        <v>6444881</v>
      </c>
      <c r="F754" s="232">
        <v>0</v>
      </c>
    </row>
    <row r="755" spans="2:6" ht="15" thickBot="1">
      <c r="B755" s="216" t="s">
        <v>3117</v>
      </c>
      <c r="C755" s="223" t="s">
        <v>1579</v>
      </c>
      <c r="D755" s="221" t="s">
        <v>348</v>
      </c>
      <c r="E755" s="222">
        <v>2150204</v>
      </c>
      <c r="F755" s="232">
        <v>0</v>
      </c>
    </row>
    <row r="756" spans="2:6" ht="15" thickBot="1">
      <c r="B756" s="216" t="s">
        <v>3118</v>
      </c>
      <c r="C756" s="223" t="s">
        <v>1013</v>
      </c>
      <c r="D756" s="221" t="s">
        <v>348</v>
      </c>
      <c r="E756" s="222">
        <v>4159780</v>
      </c>
      <c r="F756" s="232">
        <v>0</v>
      </c>
    </row>
    <row r="757" spans="2:6" ht="15" thickBot="1">
      <c r="B757" s="216" t="s">
        <v>3119</v>
      </c>
      <c r="C757" s="223" t="s">
        <v>1611</v>
      </c>
      <c r="D757" s="221" t="s">
        <v>348</v>
      </c>
      <c r="E757" s="222">
        <v>4100158</v>
      </c>
      <c r="F757" s="232">
        <v>0</v>
      </c>
    </row>
    <row r="758" spans="2:6" ht="15" thickBot="1">
      <c r="B758" s="216" t="s">
        <v>3120</v>
      </c>
      <c r="C758" s="223" t="s">
        <v>3056</v>
      </c>
      <c r="D758" s="221" t="s">
        <v>348</v>
      </c>
      <c r="E758" s="222">
        <v>2120461</v>
      </c>
      <c r="F758" s="232">
        <v>0</v>
      </c>
    </row>
    <row r="759" spans="2:6" ht="15" thickBot="1">
      <c r="B759" s="216" t="s">
        <v>3121</v>
      </c>
      <c r="C759" s="223" t="s">
        <v>1579</v>
      </c>
      <c r="D759" s="221" t="s">
        <v>348</v>
      </c>
      <c r="E759" s="222">
        <v>2150069</v>
      </c>
      <c r="F759" s="232">
        <v>0</v>
      </c>
    </row>
    <row r="760" spans="2:6" ht="15" thickBot="1">
      <c r="B760" s="216" t="s">
        <v>3122</v>
      </c>
      <c r="C760" s="223" t="s">
        <v>3092</v>
      </c>
      <c r="D760" s="221" t="s">
        <v>348</v>
      </c>
      <c r="E760" s="222">
        <v>2150913</v>
      </c>
      <c r="F760" s="232">
        <v>0</v>
      </c>
    </row>
    <row r="761" spans="2:6" ht="15" thickBot="1">
      <c r="B761" s="216" t="s">
        <v>3123</v>
      </c>
      <c r="C761" s="223" t="s">
        <v>3094</v>
      </c>
      <c r="D761" s="221" t="s">
        <v>348</v>
      </c>
      <c r="E761" s="222">
        <v>6448755</v>
      </c>
      <c r="F761" s="232">
        <v>0</v>
      </c>
    </row>
    <row r="762" spans="2:6" ht="15" thickBot="1">
      <c r="B762" s="216" t="s">
        <v>3124</v>
      </c>
      <c r="C762" s="223" t="s">
        <v>1579</v>
      </c>
      <c r="D762" s="221" t="s">
        <v>348</v>
      </c>
      <c r="E762" s="222">
        <v>2150085</v>
      </c>
      <c r="F762" s="232">
        <v>0</v>
      </c>
    </row>
    <row r="763" spans="2:6" ht="15" thickBot="1">
      <c r="B763" s="216" t="s">
        <v>3125</v>
      </c>
      <c r="C763" s="223" t="s">
        <v>3097</v>
      </c>
      <c r="D763" s="221" t="s">
        <v>348</v>
      </c>
      <c r="E763" s="222">
        <v>6448747</v>
      </c>
      <c r="F763" s="232">
        <v>0</v>
      </c>
    </row>
    <row r="764" spans="2:6" ht="15" thickBot="1">
      <c r="B764" s="216" t="s">
        <v>3126</v>
      </c>
      <c r="C764" s="223" t="s">
        <v>3099</v>
      </c>
      <c r="D764" s="221" t="s">
        <v>348</v>
      </c>
      <c r="E764" s="222">
        <v>2152819</v>
      </c>
      <c r="F764" s="232">
        <v>0</v>
      </c>
    </row>
    <row r="765" spans="2:6" ht="15" thickBot="1">
      <c r="B765" s="216" t="s">
        <v>3127</v>
      </c>
      <c r="C765" s="223" t="s">
        <v>3101</v>
      </c>
      <c r="D765" s="221" t="s">
        <v>348</v>
      </c>
      <c r="E765" s="222">
        <v>2400146</v>
      </c>
      <c r="F765" s="232">
        <v>0</v>
      </c>
    </row>
    <row r="766" spans="2:6" ht="15" thickBot="1">
      <c r="B766" s="216" t="s">
        <v>3128</v>
      </c>
      <c r="C766" s="223" t="s">
        <v>2558</v>
      </c>
      <c r="D766" s="221" t="s">
        <v>348</v>
      </c>
      <c r="E766" s="222">
        <v>2331837</v>
      </c>
      <c r="F766" s="232">
        <v>0</v>
      </c>
    </row>
    <row r="767" spans="2:6" ht="15" thickBot="1">
      <c r="B767" s="216" t="s">
        <v>3129</v>
      </c>
      <c r="C767" s="223" t="s">
        <v>454</v>
      </c>
      <c r="D767" s="221" t="s">
        <v>348</v>
      </c>
      <c r="E767" s="222">
        <v>6479502</v>
      </c>
      <c r="F767" s="232">
        <v>0</v>
      </c>
    </row>
    <row r="768" spans="2:6" ht="15" thickBot="1">
      <c r="B768" s="216" t="s">
        <v>3131</v>
      </c>
      <c r="C768" s="223" t="s">
        <v>783</v>
      </c>
      <c r="D768" s="221" t="s">
        <v>348</v>
      </c>
      <c r="E768" s="222">
        <v>2000318</v>
      </c>
      <c r="F768" s="232">
        <v>0</v>
      </c>
    </row>
    <row r="769" spans="2:6" ht="15" thickBot="1">
      <c r="B769" s="216" t="s">
        <v>3133</v>
      </c>
      <c r="C769" s="223" t="s">
        <v>3130</v>
      </c>
      <c r="D769" s="221" t="s">
        <v>348</v>
      </c>
      <c r="E769" s="222">
        <v>5119731</v>
      </c>
      <c r="F769" s="232">
        <v>0</v>
      </c>
    </row>
    <row r="770" spans="2:6" ht="15" thickBot="1">
      <c r="B770" s="216" t="s">
        <v>3135</v>
      </c>
      <c r="C770" s="223" t="s">
        <v>3132</v>
      </c>
      <c r="D770" s="221" t="s">
        <v>348</v>
      </c>
      <c r="E770" s="222">
        <v>2400022</v>
      </c>
      <c r="F770" s="232">
        <v>0</v>
      </c>
    </row>
    <row r="771" spans="2:6" ht="15" thickBot="1">
      <c r="B771" s="216" t="s">
        <v>3137</v>
      </c>
      <c r="C771" s="223" t="s">
        <v>3134</v>
      </c>
      <c r="D771" s="221" t="s">
        <v>348</v>
      </c>
      <c r="E771" s="222">
        <v>2155761</v>
      </c>
      <c r="F771" s="232">
        <v>0</v>
      </c>
    </row>
    <row r="772" spans="2:6" ht="15" thickBot="1">
      <c r="B772" s="216" t="s">
        <v>3138</v>
      </c>
      <c r="C772" s="223" t="s">
        <v>3136</v>
      </c>
      <c r="D772" s="221" t="s">
        <v>348</v>
      </c>
      <c r="E772" s="222">
        <v>2154013</v>
      </c>
      <c r="F772" s="232">
        <v>0</v>
      </c>
    </row>
    <row r="773" spans="2:6" ht="15" thickBot="1">
      <c r="B773" s="216" t="s">
        <v>3140</v>
      </c>
      <c r="C773" s="223" t="s">
        <v>1008</v>
      </c>
      <c r="D773" s="221" t="s">
        <v>348</v>
      </c>
      <c r="E773" s="222">
        <v>2101262</v>
      </c>
      <c r="F773" s="232">
        <v>0</v>
      </c>
    </row>
    <row r="774" spans="2:6" ht="15" thickBot="1">
      <c r="B774" s="216" t="s">
        <v>3142</v>
      </c>
      <c r="C774" s="223" t="s">
        <v>3139</v>
      </c>
      <c r="D774" s="221" t="s">
        <v>348</v>
      </c>
      <c r="E774" s="222">
        <v>2156873</v>
      </c>
      <c r="F774" s="232">
        <v>0</v>
      </c>
    </row>
    <row r="775" spans="2:6" ht="15" thickBot="1">
      <c r="B775" s="216" t="s">
        <v>3144</v>
      </c>
      <c r="C775" s="223" t="s">
        <v>3141</v>
      </c>
      <c r="D775" s="221" t="s">
        <v>348</v>
      </c>
      <c r="E775" s="222">
        <v>2370743</v>
      </c>
      <c r="F775" s="232">
        <v>0</v>
      </c>
    </row>
    <row r="776" spans="2:6" ht="15" thickBot="1">
      <c r="B776" s="216" t="s">
        <v>3145</v>
      </c>
      <c r="C776" s="223" t="s">
        <v>3143</v>
      </c>
      <c r="D776" s="221" t="s">
        <v>348</v>
      </c>
      <c r="E776" s="222">
        <v>2156881</v>
      </c>
      <c r="F776" s="232">
        <v>0</v>
      </c>
    </row>
    <row r="777" spans="2:6" ht="15" thickBot="1">
      <c r="B777" s="216" t="s">
        <v>3146</v>
      </c>
      <c r="C777" s="223" t="s">
        <v>3056</v>
      </c>
      <c r="D777" s="221" t="s">
        <v>348</v>
      </c>
      <c r="E777" s="222">
        <v>2156903</v>
      </c>
      <c r="F777" s="232">
        <v>0</v>
      </c>
    </row>
    <row r="778" spans="2:6" ht="15" thickBot="1">
      <c r="B778" s="216" t="s">
        <v>3147</v>
      </c>
      <c r="C778" s="223" t="s">
        <v>3054</v>
      </c>
      <c r="D778" s="221" t="s">
        <v>348</v>
      </c>
      <c r="E778" s="222">
        <v>2156911</v>
      </c>
      <c r="F778" s="232">
        <v>0</v>
      </c>
    </row>
    <row r="779" spans="2:6" ht="15" thickBot="1">
      <c r="B779" s="216" t="s">
        <v>3149</v>
      </c>
      <c r="C779" s="223" t="s">
        <v>2678</v>
      </c>
      <c r="D779" s="221" t="s">
        <v>348</v>
      </c>
      <c r="E779" s="222">
        <v>5121744</v>
      </c>
      <c r="F779" s="232">
        <v>0</v>
      </c>
    </row>
    <row r="780" spans="2:6" ht="15" thickBot="1">
      <c r="B780" s="216" t="s">
        <v>3151</v>
      </c>
      <c r="C780" s="223" t="s">
        <v>3148</v>
      </c>
      <c r="D780" s="221" t="s">
        <v>348</v>
      </c>
      <c r="E780" s="222">
        <v>2156938</v>
      </c>
      <c r="F780" s="232">
        <v>0</v>
      </c>
    </row>
    <row r="781" spans="2:6" ht="15" thickBot="1">
      <c r="B781" s="216" t="s">
        <v>3153</v>
      </c>
      <c r="C781" s="223" t="s">
        <v>3150</v>
      </c>
      <c r="D781" s="221" t="s">
        <v>348</v>
      </c>
      <c r="E781" s="222">
        <v>2154765</v>
      </c>
      <c r="F781" s="232">
        <v>0</v>
      </c>
    </row>
    <row r="782" spans="2:6" ht="15" thickBot="1">
      <c r="B782" s="216" t="s">
        <v>3155</v>
      </c>
      <c r="C782" s="223" t="s">
        <v>3152</v>
      </c>
      <c r="D782" s="221" t="s">
        <v>348</v>
      </c>
      <c r="E782" s="222">
        <v>6233228</v>
      </c>
      <c r="F782" s="232">
        <v>0</v>
      </c>
    </row>
    <row r="783" spans="2:6" ht="15" thickBot="1">
      <c r="B783" s="216" t="s">
        <v>3156</v>
      </c>
      <c r="C783" s="223" t="s">
        <v>3154</v>
      </c>
      <c r="D783" s="221" t="s">
        <v>348</v>
      </c>
      <c r="E783" s="222">
        <v>2421712</v>
      </c>
      <c r="F783" s="232">
        <v>0</v>
      </c>
    </row>
    <row r="784" spans="2:6" ht="15" thickBot="1">
      <c r="B784" s="216" t="s">
        <v>3157</v>
      </c>
      <c r="C784" s="223" t="s">
        <v>2614</v>
      </c>
      <c r="D784" s="221" t="s">
        <v>348</v>
      </c>
      <c r="E784" s="222">
        <v>2154773</v>
      </c>
      <c r="F784" s="232">
        <v>0</v>
      </c>
    </row>
    <row r="785" spans="2:6" ht="15" thickBot="1">
      <c r="B785" s="216" t="s">
        <v>3158</v>
      </c>
      <c r="C785" s="223" t="s">
        <v>2612</v>
      </c>
      <c r="D785" s="221" t="s">
        <v>348</v>
      </c>
      <c r="E785" s="222">
        <v>2154765</v>
      </c>
      <c r="F785" s="232">
        <v>0</v>
      </c>
    </row>
    <row r="786" spans="2:6" ht="15" thickBot="1">
      <c r="B786" s="216" t="s">
        <v>3159</v>
      </c>
      <c r="C786" s="223" t="s">
        <v>2612</v>
      </c>
      <c r="D786" s="221" t="s">
        <v>348</v>
      </c>
      <c r="E786" s="222">
        <v>2156369</v>
      </c>
      <c r="F786" s="232">
        <v>0</v>
      </c>
    </row>
    <row r="787" spans="2:6" ht="15" thickBot="1">
      <c r="B787" s="216" t="s">
        <v>3161</v>
      </c>
      <c r="C787" s="223" t="s">
        <v>2618</v>
      </c>
      <c r="D787" s="221" t="s">
        <v>348</v>
      </c>
      <c r="E787" s="222">
        <v>2154161</v>
      </c>
      <c r="F787" s="232">
        <v>0</v>
      </c>
    </row>
    <row r="788" spans="2:6" ht="15" thickBot="1">
      <c r="B788" s="216" t="s">
        <v>3163</v>
      </c>
      <c r="C788" s="223" t="s">
        <v>3160</v>
      </c>
      <c r="D788" s="221" t="s">
        <v>348</v>
      </c>
      <c r="E788" s="222">
        <v>2156229</v>
      </c>
      <c r="F788" s="232">
        <v>0</v>
      </c>
    </row>
    <row r="789" spans="2:6" ht="15" thickBot="1">
      <c r="B789" s="216" t="s">
        <v>3164</v>
      </c>
      <c r="C789" s="223" t="s">
        <v>3162</v>
      </c>
      <c r="D789" s="221" t="s">
        <v>348</v>
      </c>
      <c r="E789" s="222">
        <v>6467725</v>
      </c>
      <c r="F789" s="232">
        <v>0</v>
      </c>
    </row>
    <row r="790" spans="2:6" ht="15" thickBot="1">
      <c r="B790" s="216" t="s">
        <v>3165</v>
      </c>
      <c r="C790" s="223" t="s">
        <v>3136</v>
      </c>
      <c r="D790" s="221" t="s">
        <v>348</v>
      </c>
      <c r="E790" s="222">
        <v>2154013</v>
      </c>
      <c r="F790" s="232">
        <v>0</v>
      </c>
    </row>
    <row r="791" spans="2:6" ht="15" thickBot="1">
      <c r="B791" s="216" t="s">
        <v>3167</v>
      </c>
      <c r="C791" s="223" t="s">
        <v>1008</v>
      </c>
      <c r="D791" s="221" t="s">
        <v>348</v>
      </c>
      <c r="E791" s="222">
        <v>2109743</v>
      </c>
      <c r="F791" s="232">
        <v>0</v>
      </c>
    </row>
    <row r="792" spans="2:6" ht="15" thickBot="1">
      <c r="B792" s="216" t="s">
        <v>3168</v>
      </c>
      <c r="C792" s="223" t="s">
        <v>3166</v>
      </c>
      <c r="D792" s="221" t="s">
        <v>348</v>
      </c>
      <c r="E792" s="222">
        <v>2333384</v>
      </c>
      <c r="F792" s="232">
        <v>0</v>
      </c>
    </row>
    <row r="793" spans="2:6" ht="15" thickBot="1">
      <c r="B793" s="216" t="s">
        <v>3169</v>
      </c>
      <c r="C793" s="223" t="s">
        <v>2442</v>
      </c>
      <c r="D793" s="221" t="s">
        <v>348</v>
      </c>
      <c r="E793" s="222">
        <v>2100401</v>
      </c>
      <c r="F793" s="232">
        <v>0</v>
      </c>
    </row>
    <row r="794" spans="2:6" ht="15" thickBot="1">
      <c r="B794" s="216" t="s">
        <v>3170</v>
      </c>
      <c r="C794" s="223" t="s">
        <v>2576</v>
      </c>
      <c r="D794" s="221" t="s">
        <v>348</v>
      </c>
      <c r="E794" s="222">
        <v>2330237</v>
      </c>
      <c r="F794" s="232">
        <v>0</v>
      </c>
    </row>
    <row r="795" spans="2:6" ht="15" thickBot="1">
      <c r="B795" s="216" t="s">
        <v>3171</v>
      </c>
      <c r="C795" s="223" t="s">
        <v>3166</v>
      </c>
      <c r="D795" s="221" t="s">
        <v>348</v>
      </c>
      <c r="E795" s="222">
        <v>6487599</v>
      </c>
      <c r="F795" s="232">
        <v>0</v>
      </c>
    </row>
    <row r="796" spans="2:6" ht="15" thickBot="1">
      <c r="B796" s="216" t="s">
        <v>3173</v>
      </c>
      <c r="C796" s="223" t="s">
        <v>3109</v>
      </c>
      <c r="D796" s="221" t="s">
        <v>348</v>
      </c>
      <c r="E796" s="222">
        <v>6217486</v>
      </c>
      <c r="F796" s="232">
        <v>0</v>
      </c>
    </row>
    <row r="797" spans="2:6" ht="15" thickBot="1">
      <c r="B797" s="216" t="s">
        <v>3174</v>
      </c>
      <c r="C797" s="223" t="s">
        <v>3172</v>
      </c>
      <c r="D797" s="221" t="s">
        <v>348</v>
      </c>
      <c r="E797" s="222">
        <v>2321890</v>
      </c>
      <c r="F797" s="232">
        <v>0</v>
      </c>
    </row>
    <row r="798" spans="2:6" ht="15" thickBot="1">
      <c r="B798" s="216" t="s">
        <v>3175</v>
      </c>
      <c r="C798" s="223" t="s">
        <v>593</v>
      </c>
      <c r="D798" s="221" t="s">
        <v>348</v>
      </c>
      <c r="E798" s="222">
        <v>2156091</v>
      </c>
      <c r="F798" s="232">
        <v>0</v>
      </c>
    </row>
    <row r="799" spans="2:6" ht="15" thickBot="1">
      <c r="B799" s="216" t="s">
        <v>3176</v>
      </c>
      <c r="C799" s="223" t="s">
        <v>593</v>
      </c>
      <c r="D799" s="221" t="s">
        <v>348</v>
      </c>
      <c r="E799" s="222">
        <v>6467865</v>
      </c>
      <c r="F799" s="232">
        <v>0</v>
      </c>
    </row>
    <row r="800" spans="2:6" ht="15" thickBot="1">
      <c r="B800" s="216" t="s">
        <v>3177</v>
      </c>
      <c r="C800" s="223" t="s">
        <v>2631</v>
      </c>
      <c r="D800" s="221" t="s">
        <v>348</v>
      </c>
      <c r="E800" s="222">
        <v>2150158</v>
      </c>
      <c r="F800" s="232">
        <v>0</v>
      </c>
    </row>
    <row r="801" spans="2:6" ht="15" thickBot="1">
      <c r="B801" s="216" t="s">
        <v>3178</v>
      </c>
      <c r="C801" s="223" t="s">
        <v>2645</v>
      </c>
      <c r="D801" s="221" t="s">
        <v>348</v>
      </c>
      <c r="E801" s="222">
        <v>2152320</v>
      </c>
      <c r="F801" s="232">
        <v>0</v>
      </c>
    </row>
    <row r="802" spans="2:6" ht="15" thickBot="1">
      <c r="B802" s="216" t="s">
        <v>3179</v>
      </c>
      <c r="C802" s="223" t="s">
        <v>593</v>
      </c>
      <c r="D802" s="221" t="s">
        <v>348</v>
      </c>
      <c r="E802" s="222">
        <v>6475434</v>
      </c>
      <c r="F802" s="232">
        <v>0</v>
      </c>
    </row>
    <row r="803" spans="2:6" ht="15" thickBot="1">
      <c r="B803" s="216" t="s">
        <v>3180</v>
      </c>
      <c r="C803" s="223" t="s">
        <v>1581</v>
      </c>
      <c r="D803" s="221" t="s">
        <v>348</v>
      </c>
      <c r="E803" s="222">
        <v>4553799</v>
      </c>
      <c r="F803" s="232">
        <v>0</v>
      </c>
    </row>
    <row r="804" spans="2:6" ht="15" thickBot="1">
      <c r="B804" s="216" t="s">
        <v>3181</v>
      </c>
      <c r="C804" s="223" t="s">
        <v>593</v>
      </c>
      <c r="D804" s="221" t="s">
        <v>348</v>
      </c>
      <c r="E804" s="222">
        <v>4553780</v>
      </c>
      <c r="F804" s="232">
        <v>0</v>
      </c>
    </row>
    <row r="805" spans="2:6" ht="15" thickBot="1">
      <c r="B805" s="216" t="s">
        <v>3182</v>
      </c>
      <c r="C805" s="223" t="s">
        <v>593</v>
      </c>
      <c r="D805" s="221" t="s">
        <v>348</v>
      </c>
      <c r="E805" s="222">
        <v>2151928</v>
      </c>
      <c r="F805" s="232">
        <v>0</v>
      </c>
    </row>
    <row r="806" spans="2:6" ht="15" thickBot="1">
      <c r="B806" s="216" t="s">
        <v>3184</v>
      </c>
      <c r="C806" s="223" t="s">
        <v>593</v>
      </c>
      <c r="D806" s="221" t="s">
        <v>348</v>
      </c>
      <c r="E806" s="222">
        <v>6475868</v>
      </c>
      <c r="F806" s="232">
        <v>0</v>
      </c>
    </row>
    <row r="807" spans="2:6" ht="15" thickBot="1">
      <c r="B807" s="216" t="s">
        <v>3185</v>
      </c>
      <c r="C807" s="223" t="s">
        <v>3183</v>
      </c>
      <c r="D807" s="221" t="s">
        <v>348</v>
      </c>
      <c r="E807" s="222">
        <v>2421208</v>
      </c>
      <c r="F807" s="232">
        <v>0</v>
      </c>
    </row>
    <row r="808" spans="2:6" ht="15" thickBot="1">
      <c r="B808" s="216" t="s">
        <v>3186</v>
      </c>
      <c r="C808" s="223" t="s">
        <v>2551</v>
      </c>
      <c r="D808" s="221" t="s">
        <v>348</v>
      </c>
      <c r="E808" s="222">
        <v>4477588</v>
      </c>
      <c r="F808" s="232">
        <v>0</v>
      </c>
    </row>
    <row r="809" spans="2:6" ht="15" thickBot="1">
      <c r="B809" s="216" t="s">
        <v>3187</v>
      </c>
      <c r="C809" s="223" t="s">
        <v>2647</v>
      </c>
      <c r="D809" s="221" t="s">
        <v>348</v>
      </c>
      <c r="E809" s="222">
        <v>6474993</v>
      </c>
      <c r="F809" s="232">
        <v>0</v>
      </c>
    </row>
    <row r="810" spans="2:6" ht="15" thickBot="1">
      <c r="B810" s="216" t="s">
        <v>3188</v>
      </c>
      <c r="C810" s="223" t="s">
        <v>2569</v>
      </c>
      <c r="D810" s="221" t="s">
        <v>348</v>
      </c>
      <c r="E810" s="222">
        <v>2323893</v>
      </c>
      <c r="F810" s="232">
        <v>0</v>
      </c>
    </row>
    <row r="811" spans="2:6" ht="15" thickBot="1">
      <c r="B811" s="216" t="s">
        <v>3190</v>
      </c>
      <c r="C811" s="223" t="s">
        <v>3080</v>
      </c>
      <c r="D811" s="221" t="s">
        <v>348</v>
      </c>
      <c r="E811" s="222">
        <v>2321823</v>
      </c>
      <c r="F811" s="232">
        <v>0</v>
      </c>
    </row>
    <row r="812" spans="2:6" ht="15" thickBot="1">
      <c r="B812" s="216" t="s">
        <v>3192</v>
      </c>
      <c r="C812" s="223" t="s">
        <v>3189</v>
      </c>
      <c r="D812" s="221" t="s">
        <v>348</v>
      </c>
      <c r="E812" s="222">
        <v>4571657</v>
      </c>
      <c r="F812" s="232">
        <v>0</v>
      </c>
    </row>
    <row r="813" spans="2:6" ht="15" thickBot="1">
      <c r="B813" s="216" t="s">
        <v>3194</v>
      </c>
      <c r="C813" s="223" t="s">
        <v>3191</v>
      </c>
      <c r="D813" s="221" t="s">
        <v>348</v>
      </c>
      <c r="E813" s="222">
        <v>6555918</v>
      </c>
      <c r="F813" s="232">
        <v>0</v>
      </c>
    </row>
    <row r="814" spans="2:6" ht="15" thickBot="1">
      <c r="B814" s="216" t="s">
        <v>3195</v>
      </c>
      <c r="C814" s="223" t="s">
        <v>3193</v>
      </c>
      <c r="D814" s="221" t="s">
        <v>348</v>
      </c>
      <c r="E814" s="222">
        <v>4564928</v>
      </c>
      <c r="F814" s="232">
        <v>0</v>
      </c>
    </row>
    <row r="815" spans="2:6" ht="15" thickBot="1">
      <c r="B815" s="216" t="s">
        <v>3197</v>
      </c>
      <c r="C815" s="223" t="s">
        <v>2723</v>
      </c>
      <c r="D815" s="221" t="s">
        <v>348</v>
      </c>
      <c r="E815" s="222">
        <v>4565444</v>
      </c>
      <c r="F815" s="232">
        <v>0</v>
      </c>
    </row>
    <row r="816" spans="2:6" ht="15" thickBot="1">
      <c r="B816" s="216" t="s">
        <v>3199</v>
      </c>
      <c r="C816" s="223" t="s">
        <v>3196</v>
      </c>
      <c r="D816" s="221" t="s">
        <v>348</v>
      </c>
      <c r="E816" s="222">
        <v>6333737</v>
      </c>
      <c r="F816" s="232">
        <v>0</v>
      </c>
    </row>
    <row r="817" spans="2:6" ht="15" thickBot="1">
      <c r="B817" s="216" t="s">
        <v>3201</v>
      </c>
      <c r="C817" s="223" t="s">
        <v>3198</v>
      </c>
      <c r="D817" s="221" t="s">
        <v>348</v>
      </c>
      <c r="E817" s="222">
        <v>2328321</v>
      </c>
      <c r="F817" s="232">
        <v>0</v>
      </c>
    </row>
    <row r="818" spans="2:6" ht="15" thickBot="1">
      <c r="B818" s="216" t="s">
        <v>3202</v>
      </c>
      <c r="C818" s="223" t="s">
        <v>3200</v>
      </c>
      <c r="D818" s="221" t="s">
        <v>348</v>
      </c>
      <c r="E818" s="222">
        <v>11002</v>
      </c>
      <c r="F818" s="232">
        <v>0</v>
      </c>
    </row>
    <row r="819" spans="2:6" ht="15" thickBot="1">
      <c r="B819" s="216" t="s">
        <v>3203</v>
      </c>
      <c r="C819" s="223" t="s">
        <v>2578</v>
      </c>
      <c r="D819" s="221" t="s">
        <v>348</v>
      </c>
      <c r="E819" s="222">
        <v>51567</v>
      </c>
      <c r="F819" s="232">
        <v>0</v>
      </c>
    </row>
    <row r="820" spans="2:6" ht="15" thickBot="1">
      <c r="B820" s="216" t="s">
        <v>3204</v>
      </c>
      <c r="C820" s="223" t="s">
        <v>1107</v>
      </c>
      <c r="D820" s="221" t="s">
        <v>348</v>
      </c>
      <c r="E820" s="222">
        <v>2157659</v>
      </c>
      <c r="F820" s="232">
        <v>0</v>
      </c>
    </row>
    <row r="821" spans="2:6" ht="15" thickBot="1">
      <c r="B821" s="216" t="s">
        <v>3317</v>
      </c>
      <c r="C821" s="223" t="s">
        <v>956</v>
      </c>
      <c r="D821" s="221" t="s">
        <v>348</v>
      </c>
      <c r="E821" s="222">
        <v>2116472</v>
      </c>
      <c r="F821" s="232">
        <v>0</v>
      </c>
    </row>
    <row r="822" spans="2:6" ht="15" thickBot="1">
      <c r="B822" s="246" t="s">
        <v>3318</v>
      </c>
      <c r="C822" s="245" t="s">
        <v>3205</v>
      </c>
      <c r="D822" s="228" t="s">
        <v>348</v>
      </c>
      <c r="E822" s="229">
        <v>5137365</v>
      </c>
      <c r="F822" s="232">
        <v>0</v>
      </c>
    </row>
    <row r="823" spans="2:6" ht="15" thickBot="1">
      <c r="B823" s="213"/>
      <c r="D823" s="364" t="s">
        <v>3206</v>
      </c>
      <c r="E823" s="365"/>
      <c r="F823" s="233">
        <f>SUM(F159:F822)</f>
        <v>0</v>
      </c>
    </row>
    <row r="824" spans="2:6" ht="15" thickBot="1"/>
    <row r="825" spans="2:6" ht="19" thickBot="1">
      <c r="C825" s="350" t="s">
        <v>3207</v>
      </c>
      <c r="D825" s="351"/>
      <c r="E825" s="352"/>
      <c r="F825" s="140">
        <f>F823+F156+F48</f>
        <v>0</v>
      </c>
    </row>
    <row r="826" spans="2:6" ht="21.5" thickBot="1">
      <c r="C826" s="295" t="s">
        <v>1816</v>
      </c>
      <c r="D826" s="296"/>
      <c r="E826" s="308"/>
      <c r="F826" s="152">
        <v>0.2</v>
      </c>
    </row>
    <row r="827" spans="2:6" ht="21.5" thickBot="1">
      <c r="C827" s="346" t="s">
        <v>1843</v>
      </c>
      <c r="D827" s="347"/>
      <c r="E827" s="348"/>
      <c r="F827" s="140">
        <f>F825*F826</f>
        <v>0</v>
      </c>
    </row>
    <row r="830" spans="2:6">
      <c r="C830" s="130" t="s">
        <v>1810</v>
      </c>
      <c r="D830" s="131"/>
    </row>
    <row r="831" spans="2:6">
      <c r="C831" s="130"/>
      <c r="D831" s="131"/>
    </row>
    <row r="832" spans="2:6">
      <c r="C832" s="130" t="s">
        <v>1811</v>
      </c>
      <c r="D832" s="131"/>
    </row>
    <row r="833" spans="3:4">
      <c r="C833" s="133"/>
      <c r="D833" s="134"/>
    </row>
    <row r="834" spans="3:4">
      <c r="C834" s="135" t="s">
        <v>1812</v>
      </c>
      <c r="D834" s="131"/>
    </row>
    <row r="835" spans="3:4">
      <c r="C835" s="130" t="s">
        <v>1813</v>
      </c>
      <c r="D835" s="131"/>
    </row>
    <row r="836" spans="3:4">
      <c r="C836" s="130" t="s">
        <v>1814</v>
      </c>
      <c r="D836" s="131"/>
    </row>
  </sheetData>
  <mergeCells count="13">
    <mergeCell ref="C826:E826"/>
    <mergeCell ref="C827:E827"/>
    <mergeCell ref="G3:J3"/>
    <mergeCell ref="C5:E5"/>
    <mergeCell ref="C50:E50"/>
    <mergeCell ref="D48:E48"/>
    <mergeCell ref="D156:E156"/>
    <mergeCell ref="C158:E158"/>
    <mergeCell ref="B1:C2"/>
    <mergeCell ref="E1:F2"/>
    <mergeCell ref="B3:F3"/>
    <mergeCell ref="D823:E823"/>
    <mergeCell ref="C825:E825"/>
  </mergeCells>
  <phoneticPr fontId="47" type="noConversion"/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5</vt:i4>
      </vt:variant>
    </vt:vector>
  </HeadingPairs>
  <TitlesOfParts>
    <vt:vector size="11" baseType="lpstr">
      <vt:lpstr>cz.1 - Agr. zasilające AZ</vt:lpstr>
      <vt:lpstr>cz.2 - Agr. Tiefenbach</vt:lpstr>
      <vt:lpstr>cz.3 -zespoły pompowe ZPI</vt:lpstr>
      <vt:lpstr>Arkusz4</vt:lpstr>
      <vt:lpstr>cz.4 - pompy HDP</vt:lpstr>
      <vt:lpstr>cz.5 - pompy Hauhinco </vt:lpstr>
      <vt:lpstr>'cz.1 - Agr. zasilające AZ'!Obszar_wydruku</vt:lpstr>
      <vt:lpstr>'cz.2 - Agr. Tiefenbach'!Obszar_wydruku</vt:lpstr>
      <vt:lpstr>'cz.3 -zespoły pompowe ZPI'!Obszar_wydruku</vt:lpstr>
      <vt:lpstr>'cz.4 - pompy HDP'!Obszar_wydruku</vt:lpstr>
      <vt:lpstr>'cz.5 - pompy Hauhinco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2025-04-08T04:49:50Z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2024-10-04T09:19:18Z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4dedb438-f223-4c0b-a17d-2bec9de05c7e</vt:lpwstr>
  </property>
  <property fmtid="{D5CDD505-2E9C-101B-9397-08002B2CF9AE}" pid="8" name="MSIP_Label_defa4170-0d19-0005-0004-bc88714345d2_ContentBits">
    <vt:lpwstr>0</vt:lpwstr>
  </property>
</Properties>
</file>