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ehendel\Desktop\w toku\RUZ 51. Odpady 11 części\SWZ\"/>
    </mc:Choice>
  </mc:AlternateContent>
  <xr:revisionPtr revIDLastSave="0" documentId="13_ncr:1_{1B407170-D7EB-4281-9E77-9E81DB7FE63F}" xr6:coauthVersionLast="47" xr6:coauthVersionMax="47" xr10:uidLastSave="{00000000-0000-0000-0000-000000000000}"/>
  <bookViews>
    <workbookView xWindow="-110" yWindow="-110" windowWidth="19420" windowHeight="11620" xr2:uid="{EEAD1316-DA69-4B14-8C1E-15A1CBE9A81E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9" i="1" l="1"/>
  <c r="K16" i="1"/>
  <c r="J15" i="1"/>
  <c r="K15" i="1" s="1"/>
  <c r="J14" i="1"/>
  <c r="K14" i="1" s="1"/>
  <c r="J13" i="1"/>
  <c r="K13" i="1" s="1"/>
  <c r="J12" i="1"/>
  <c r="K12" i="1" s="1"/>
  <c r="J11" i="1"/>
  <c r="K11" i="1" s="1"/>
  <c r="J10" i="1"/>
  <c r="K10" i="1" s="1"/>
  <c r="J9" i="1"/>
  <c r="J8" i="1"/>
  <c r="K8" i="1" s="1"/>
  <c r="J7" i="1"/>
  <c r="K7" i="1" s="1"/>
  <c r="J6" i="1"/>
  <c r="K6" i="1" s="1"/>
  <c r="J5" i="1"/>
  <c r="K5" i="1" s="1"/>
  <c r="J4" i="1"/>
  <c r="K4" i="1" s="1"/>
  <c r="J3" i="1"/>
  <c r="K3" i="1" s="1"/>
  <c r="K17" i="1" l="1"/>
</calcChain>
</file>

<file path=xl/sharedStrings.xml><?xml version="1.0" encoding="utf-8"?>
<sst xmlns="http://schemas.openxmlformats.org/spreadsheetml/2006/main" count="87" uniqueCount="44">
  <si>
    <t>Lp.</t>
  </si>
  <si>
    <t>Lokalizacja</t>
  </si>
  <si>
    <t>Kod odpadu</t>
  </si>
  <si>
    <t>Rodzaj odpadu</t>
  </si>
  <si>
    <t>Pojemność pojemnika/ kontenera</t>
  </si>
  <si>
    <t>Przewidywana ilość wywożonych pojemników/    kontenerów       w ciągu 1 roku</t>
  </si>
  <si>
    <t>Przewidywana ilość dzierżawy kontenera         w ciągu 1 roku</t>
  </si>
  <si>
    <t>Cena netto za  dzierżawę  pojemnika/    kontenera               za 1 miesiąc</t>
  </si>
  <si>
    <t>Jednorazowa cena netto za wywóz jednego pojemnika wraz z dzierżawą</t>
  </si>
  <si>
    <t>załadunek, odbiór, transport                            i zagospoda-      rowanie</t>
  </si>
  <si>
    <t>Szacowana częstotliwość odbioru</t>
  </si>
  <si>
    <t>Elektrociepłownia Katowice, ul. Siemianowicka 60</t>
  </si>
  <si>
    <t>20 03 01</t>
  </si>
  <si>
    <t>niesegregowane (zmieszane) odpady komunalne</t>
  </si>
  <si>
    <t>PA 1100 I</t>
  </si>
  <si>
    <t>tak</t>
  </si>
  <si>
    <t xml:space="preserve">co dwa tygodnie </t>
  </si>
  <si>
    <t>KP7</t>
  </si>
  <si>
    <t>co około dwa tygodnie po zgłoszeniu telefonicznym w razie wystąpienia takiej potrzeby u Zamawiającego</t>
  </si>
  <si>
    <t>240 l</t>
  </si>
  <si>
    <t>120 l</t>
  </si>
  <si>
    <t>15 01 01</t>
  </si>
  <si>
    <t>opakowania z papieru i tektury</t>
  </si>
  <si>
    <t xml:space="preserve">co cztery tygodnie </t>
  </si>
  <si>
    <t>15 01 06</t>
  </si>
  <si>
    <t>zmieszane odpady opakowaniowe</t>
  </si>
  <si>
    <t>15 01 07</t>
  </si>
  <si>
    <t>opakowania ze szkła</t>
  </si>
  <si>
    <t xml:space="preserve">20 03 07 </t>
  </si>
  <si>
    <t>odpady wielkogabarytowe (dzierżawa na okres do 5 dni roboczych)</t>
  </si>
  <si>
    <t>KP7 otwarty</t>
  </si>
  <si>
    <t>4 razy na rok po zgłoszeniu telefonicznym w razie wystąpienia takiej potrzeby u Zamawiającego</t>
  </si>
  <si>
    <t>20 02 01</t>
  </si>
  <si>
    <t>Odpady ulegające biodegradacji  (dzierżawa na okres do 5 dni roboczych)</t>
  </si>
  <si>
    <t xml:space="preserve">Odpady ulegające biodegradacji  </t>
  </si>
  <si>
    <t>Dzierżawa kontenera na magazynowanie wełny mineralnej</t>
  </si>
  <si>
    <t>nie</t>
  </si>
  <si>
    <t>tylko dzierżawa kontenera</t>
  </si>
  <si>
    <t>SUMA</t>
  </si>
  <si>
    <r>
      <t xml:space="preserve">Wartość odbioru odpadów  za 1 rok w zł netto
</t>
    </r>
    <r>
      <rPr>
        <sz val="10"/>
        <rFont val="Arial"/>
        <family val="2"/>
        <charset val="238"/>
      </rPr>
      <t>(6x9)</t>
    </r>
  </si>
  <si>
    <r>
      <t xml:space="preserve">Wartość odbioru odpadów wraz z kosztem dzierżawy pojemnika 
</t>
    </r>
    <r>
      <rPr>
        <sz val="10"/>
        <rFont val="Arial"/>
        <family val="2"/>
        <charset val="238"/>
      </rPr>
      <t>(7x8)+10</t>
    </r>
  </si>
  <si>
    <t xml:space="preserve">Podane ilości nie zostaną przeniesione do Umowy. </t>
  </si>
  <si>
    <t>Wartość z komórki K17 należy wpisać w Formularzu elektronicznym SWOZ.</t>
  </si>
  <si>
    <t>UWAGA - szacowane ilości przewidywanych wywozów i dzierżawy
 pojemników  w powyższej tabeli zostały podane wyłącznie na potrzeby wyceny usług  i porównania ofert.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</si>
</sst>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6" x14ac:knownFonts="1">
    <font>
      <sz val="11"/>
      <color theme="1"/>
      <name val="Aptos Narrow"/>
      <family val="2"/>
      <charset val="238"/>
      <scheme val="minor"/>
    </font>
    <font>
      <sz val="10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0"/>
      <name val="Arial"/>
      <family val="2"/>
      <charset val="238"/>
    </font>
    <font>
      <sz val="8"/>
      <color theme="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4" fillId="0" borderId="1" xfId="0" applyFont="1" applyBorder="1" applyAlignment="1" applyProtection="1">
      <alignment horizontal="center" vertical="center" wrapText="1"/>
      <protection locked="0"/>
    </xf>
    <xf numFmtId="0" fontId="2" fillId="0" borderId="0" xfId="0" applyFont="1" applyProtection="1">
      <protection locked="0"/>
    </xf>
    <xf numFmtId="0" fontId="5" fillId="0" borderId="2" xfId="0" applyFont="1" applyBorder="1" applyAlignment="1" applyProtection="1">
      <alignment horizontal="center" vertical="center"/>
      <protection locked="0"/>
    </xf>
    <xf numFmtId="0" fontId="5" fillId="0" borderId="0" xfId="0" applyFont="1" applyProtection="1">
      <protection locked="0"/>
    </xf>
    <xf numFmtId="164" fontId="2" fillId="0" borderId="4" xfId="0" applyNumberFormat="1" applyFont="1" applyBorder="1" applyAlignment="1" applyProtection="1">
      <alignment horizontal="right" vertical="center"/>
      <protection locked="0"/>
    </xf>
    <xf numFmtId="164" fontId="2" fillId="0" borderId="3" xfId="0" applyNumberFormat="1" applyFont="1" applyBorder="1" applyAlignment="1" applyProtection="1">
      <alignment horizontal="right" vertical="center"/>
      <protection locked="0"/>
    </xf>
    <xf numFmtId="164" fontId="2" fillId="0" borderId="1" xfId="0" applyNumberFormat="1" applyFont="1" applyBorder="1" applyAlignment="1" applyProtection="1">
      <alignment horizontal="right" vertical="center"/>
      <protection locked="0"/>
    </xf>
    <xf numFmtId="0" fontId="3" fillId="0" borderId="3" xfId="0" applyFont="1" applyBorder="1" applyAlignment="1" applyProtection="1">
      <alignment vertical="top"/>
      <protection locked="0"/>
    </xf>
    <xf numFmtId="0" fontId="3" fillId="0" borderId="7" xfId="0" applyFont="1" applyBorder="1" applyAlignment="1" applyProtection="1">
      <alignment vertical="top"/>
      <protection locked="0"/>
    </xf>
    <xf numFmtId="164" fontId="3" fillId="0" borderId="7" xfId="0" applyNumberFormat="1" applyFont="1" applyBorder="1" applyAlignment="1" applyProtection="1">
      <alignment vertical="top"/>
      <protection locked="0"/>
    </xf>
    <xf numFmtId="164" fontId="2" fillId="0" borderId="4" xfId="0" applyNumberFormat="1" applyFont="1" applyBorder="1" applyAlignment="1" applyProtection="1">
      <alignment vertical="top"/>
      <protection locked="0"/>
    </xf>
    <xf numFmtId="164" fontId="3" fillId="3" borderId="4" xfId="0" applyNumberFormat="1" applyFont="1" applyFill="1" applyBorder="1" applyAlignment="1" applyProtection="1">
      <alignment vertical="top"/>
      <protection locked="0"/>
    </xf>
    <xf numFmtId="0" fontId="3" fillId="0" borderId="0" xfId="0" applyFont="1" applyAlignment="1" applyProtection="1">
      <alignment vertical="top"/>
      <protection locked="0"/>
    </xf>
    <xf numFmtId="2" fontId="2" fillId="0" borderId="0" xfId="0" applyNumberFormat="1" applyFont="1" applyAlignment="1" applyProtection="1">
      <alignment vertical="top"/>
      <protection locked="0"/>
    </xf>
    <xf numFmtId="2" fontId="3" fillId="0" borderId="0" xfId="0" applyNumberFormat="1" applyFont="1" applyAlignment="1" applyProtection="1">
      <alignment vertical="top"/>
      <protection locked="0"/>
    </xf>
    <xf numFmtId="0" fontId="2" fillId="3" borderId="0" xfId="0" applyFont="1" applyFill="1" applyProtection="1">
      <protection locked="0"/>
    </xf>
    <xf numFmtId="0" fontId="2" fillId="2" borderId="0" xfId="0" applyFont="1" applyFill="1" applyProtection="1">
      <protection locked="0"/>
    </xf>
    <xf numFmtId="0" fontId="0" fillId="2" borderId="0" xfId="0" applyFill="1" applyProtection="1">
      <protection locked="0"/>
    </xf>
    <xf numFmtId="0" fontId="3" fillId="0" borderId="1" xfId="0" applyFont="1" applyBorder="1" applyAlignment="1" applyProtection="1">
      <alignment horizontal="center" vertical="center"/>
    </xf>
    <xf numFmtId="0" fontId="3" fillId="0" borderId="1" xfId="0" applyFont="1" applyBorder="1" applyAlignment="1" applyProtection="1">
      <alignment horizontal="center" vertical="center" wrapText="1"/>
    </xf>
    <xf numFmtId="0" fontId="3" fillId="0" borderId="2" xfId="0" applyFont="1" applyBorder="1" applyAlignment="1" applyProtection="1">
      <alignment horizontal="center" vertical="center"/>
    </xf>
    <xf numFmtId="0" fontId="3" fillId="0" borderId="2" xfId="0" applyFont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center" vertical="center" wrapText="1"/>
    </xf>
    <xf numFmtId="0" fontId="5" fillId="0" borderId="2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 textRotation="90"/>
    </xf>
    <xf numFmtId="0" fontId="1" fillId="0" borderId="3" xfId="0" applyFont="1" applyBorder="1" applyProtection="1"/>
    <xf numFmtId="0" fontId="1" fillId="0" borderId="1" xfId="0" applyFont="1" applyBorder="1" applyAlignment="1" applyProtection="1">
      <alignment vertical="center" wrapText="1"/>
    </xf>
    <xf numFmtId="0" fontId="1" fillId="0" borderId="1" xfId="0" applyFont="1" applyBorder="1" applyAlignment="1" applyProtection="1">
      <alignment vertical="center"/>
    </xf>
    <xf numFmtId="0" fontId="1" fillId="0" borderId="4" xfId="0" applyFont="1" applyBorder="1" applyAlignment="1" applyProtection="1">
      <alignment horizontal="center" vertical="center" wrapText="1"/>
    </xf>
    <xf numFmtId="0" fontId="3" fillId="4" borderId="1" xfId="0" applyFont="1" applyFill="1" applyBorder="1" applyAlignment="1" applyProtection="1">
      <alignment vertical="top"/>
    </xf>
    <xf numFmtId="0" fontId="2" fillId="0" borderId="5" xfId="0" applyFont="1" applyBorder="1" applyAlignment="1" applyProtection="1">
      <alignment horizontal="center" vertical="center"/>
    </xf>
    <xf numFmtId="0" fontId="2" fillId="0" borderId="5" xfId="0" applyFont="1" applyBorder="1" applyAlignment="1" applyProtection="1">
      <alignment horizontal="center" vertical="center" textRotation="90"/>
    </xf>
    <xf numFmtId="0" fontId="2" fillId="0" borderId="3" xfId="0" applyFont="1" applyBorder="1" applyProtection="1"/>
    <xf numFmtId="0" fontId="2" fillId="0" borderId="1" xfId="0" applyFont="1" applyBorder="1" applyAlignment="1" applyProtection="1">
      <alignment vertical="center" wrapText="1"/>
    </xf>
    <xf numFmtId="0" fontId="2" fillId="0" borderId="1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left" vertical="center"/>
    </xf>
    <xf numFmtId="0" fontId="2" fillId="0" borderId="6" xfId="0" applyFont="1" applyBorder="1" applyAlignment="1" applyProtection="1">
      <alignment horizontal="center" vertical="center"/>
    </xf>
    <xf numFmtId="0" fontId="2" fillId="0" borderId="6" xfId="0" applyFont="1" applyBorder="1" applyAlignment="1" applyProtection="1">
      <alignment horizontal="center" vertical="center" textRotation="90"/>
    </xf>
    <xf numFmtId="0" fontId="3" fillId="4" borderId="2" xfId="0" applyFont="1" applyFill="1" applyBorder="1" applyAlignment="1" applyProtection="1">
      <alignment vertical="top"/>
    </xf>
    <xf numFmtId="0" fontId="1" fillId="0" borderId="2" xfId="0" applyFont="1" applyBorder="1" applyAlignment="1" applyProtection="1">
      <alignment horizontal="center" vertical="center" wrapText="1"/>
    </xf>
    <xf numFmtId="0" fontId="4" fillId="0" borderId="3" xfId="0" applyFont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 wrapText="1"/>
    </xf>
    <xf numFmtId="0" fontId="2" fillId="0" borderId="3" xfId="0" applyFont="1" applyBorder="1" applyAlignment="1" applyProtection="1">
      <alignment horizontal="center" vertical="center"/>
    </xf>
    <xf numFmtId="164" fontId="2" fillId="0" borderId="1" xfId="0" applyNumberFormat="1" applyFont="1" applyBorder="1" applyAlignment="1" applyProtection="1">
      <alignment vertical="center" wrapText="1"/>
      <protection locked="0"/>
    </xf>
    <xf numFmtId="164" fontId="2" fillId="0" borderId="2" xfId="0" applyNumberFormat="1" applyFont="1" applyBorder="1" applyAlignment="1" applyProtection="1">
      <alignment vertical="center" wrapText="1"/>
      <protection locked="0"/>
    </xf>
  </cellXfs>
  <cellStyles count="1">
    <cellStyle name="Normalny" xfId="0" builtinId="0"/>
  </cellStyles>
  <dxfs count="2">
    <dxf>
      <fill>
        <patternFill>
          <bgColor rgb="FFFFCCFF"/>
        </patternFill>
      </fill>
    </dxf>
    <dxf>
      <fill>
        <patternFill>
          <bgColor rgb="FFFFCCF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CA00D0-A792-4E48-8F0D-75856C152FB7}">
  <sheetPr>
    <pageSetUpPr fitToPage="1"/>
  </sheetPr>
  <dimension ref="A1:M21"/>
  <sheetViews>
    <sheetView tabSelected="1" topLeftCell="E11" workbookViewId="0">
      <selection activeCell="J14" sqref="J14"/>
    </sheetView>
  </sheetViews>
  <sheetFormatPr defaultColWidth="8.90625" defaultRowHeight="12.5" x14ac:dyDescent="0.25"/>
  <cols>
    <col min="1" max="1" width="4.36328125" style="2" customWidth="1"/>
    <col min="2" max="2" width="11.6328125" style="2" customWidth="1"/>
    <col min="3" max="3" width="8.08984375" style="2" customWidth="1"/>
    <col min="4" max="4" width="18.08984375" style="2" customWidth="1"/>
    <col min="5" max="5" width="12" style="2" customWidth="1"/>
    <col min="6" max="8" width="14.36328125" style="2" customWidth="1"/>
    <col min="9" max="9" width="16.453125" style="2" customWidth="1"/>
    <col min="10" max="11" width="15.6328125" style="2" customWidth="1"/>
    <col min="12" max="12" width="11.36328125" style="2" customWidth="1"/>
    <col min="13" max="13" width="27.1796875" style="2" customWidth="1"/>
    <col min="14" max="16384" width="8.90625" style="2"/>
  </cols>
  <sheetData>
    <row r="1" spans="1:13" ht="78" x14ac:dyDescent="0.25">
      <c r="A1" s="19" t="s">
        <v>0</v>
      </c>
      <c r="B1" s="19" t="s">
        <v>1</v>
      </c>
      <c r="C1" s="20" t="s">
        <v>2</v>
      </c>
      <c r="D1" s="21" t="s">
        <v>3</v>
      </c>
      <c r="E1" s="22" t="s">
        <v>4</v>
      </c>
      <c r="F1" s="23" t="s">
        <v>5</v>
      </c>
      <c r="G1" s="23" t="s">
        <v>6</v>
      </c>
      <c r="H1" s="23" t="s">
        <v>7</v>
      </c>
      <c r="I1" s="1" t="s">
        <v>8</v>
      </c>
      <c r="J1" s="23" t="s">
        <v>39</v>
      </c>
      <c r="K1" s="42" t="s">
        <v>40</v>
      </c>
      <c r="L1" s="43" t="s">
        <v>9</v>
      </c>
      <c r="M1" s="23" t="s">
        <v>10</v>
      </c>
    </row>
    <row r="2" spans="1:13" s="4" customFormat="1" ht="10" x14ac:dyDescent="0.2">
      <c r="A2" s="24">
        <v>1</v>
      </c>
      <c r="B2" s="24">
        <v>2</v>
      </c>
      <c r="C2" s="24">
        <v>3</v>
      </c>
      <c r="D2" s="24">
        <v>4</v>
      </c>
      <c r="E2" s="24">
        <v>5</v>
      </c>
      <c r="F2" s="24">
        <v>6</v>
      </c>
      <c r="G2" s="24">
        <v>7</v>
      </c>
      <c r="H2" s="24">
        <v>8</v>
      </c>
      <c r="I2" s="3">
        <v>9</v>
      </c>
      <c r="J2" s="3">
        <v>10</v>
      </c>
      <c r="K2" s="3">
        <v>11</v>
      </c>
      <c r="L2" s="3">
        <v>12</v>
      </c>
      <c r="M2" s="3">
        <v>13</v>
      </c>
    </row>
    <row r="3" spans="1:13" ht="47.75" customHeight="1" x14ac:dyDescent="0.25">
      <c r="A3" s="25">
        <v>1</v>
      </c>
      <c r="B3" s="26" t="s">
        <v>11</v>
      </c>
      <c r="C3" s="27" t="s">
        <v>12</v>
      </c>
      <c r="D3" s="28" t="s">
        <v>13</v>
      </c>
      <c r="E3" s="29" t="s">
        <v>14</v>
      </c>
      <c r="F3" s="30">
        <v>200</v>
      </c>
      <c r="G3" s="31"/>
      <c r="H3" s="31"/>
      <c r="I3" s="45"/>
      <c r="J3" s="5">
        <f t="shared" ref="J3:J15" si="0">F3*I3</f>
        <v>0</v>
      </c>
      <c r="K3" s="6">
        <f>(G3*H3)+J3</f>
        <v>0</v>
      </c>
      <c r="L3" s="44" t="s">
        <v>15</v>
      </c>
      <c r="M3" s="35" t="s">
        <v>16</v>
      </c>
    </row>
    <row r="4" spans="1:13" ht="63" customHeight="1" x14ac:dyDescent="0.25">
      <c r="A4" s="32"/>
      <c r="B4" s="33"/>
      <c r="C4" s="27" t="s">
        <v>12</v>
      </c>
      <c r="D4" s="28" t="s">
        <v>13</v>
      </c>
      <c r="E4" s="29" t="s">
        <v>17</v>
      </c>
      <c r="F4" s="30">
        <v>85</v>
      </c>
      <c r="G4" s="31"/>
      <c r="H4" s="31"/>
      <c r="I4" s="45"/>
      <c r="J4" s="5">
        <f t="shared" si="0"/>
        <v>0</v>
      </c>
      <c r="K4" s="6">
        <f t="shared" ref="K4:K16" si="1">(G4*H4)+J4</f>
        <v>0</v>
      </c>
      <c r="L4" s="44" t="s">
        <v>15</v>
      </c>
      <c r="M4" s="35" t="s">
        <v>18</v>
      </c>
    </row>
    <row r="5" spans="1:13" ht="37.5" customHeight="1" x14ac:dyDescent="0.25">
      <c r="A5" s="32"/>
      <c r="B5" s="33"/>
      <c r="C5" s="27" t="s">
        <v>12</v>
      </c>
      <c r="D5" s="28" t="s">
        <v>13</v>
      </c>
      <c r="E5" s="29" t="s">
        <v>19</v>
      </c>
      <c r="F5" s="30">
        <v>150</v>
      </c>
      <c r="G5" s="31"/>
      <c r="H5" s="31"/>
      <c r="I5" s="45"/>
      <c r="J5" s="5">
        <f t="shared" si="0"/>
        <v>0</v>
      </c>
      <c r="K5" s="6">
        <f t="shared" si="1"/>
        <v>0</v>
      </c>
      <c r="L5" s="44" t="s">
        <v>15</v>
      </c>
      <c r="M5" s="35" t="s">
        <v>16</v>
      </c>
    </row>
    <row r="6" spans="1:13" ht="37.5" customHeight="1" x14ac:dyDescent="0.25">
      <c r="A6" s="32"/>
      <c r="B6" s="33"/>
      <c r="C6" s="27" t="s">
        <v>12</v>
      </c>
      <c r="D6" s="28" t="s">
        <v>13</v>
      </c>
      <c r="E6" s="29" t="s">
        <v>20</v>
      </c>
      <c r="F6" s="30">
        <v>130</v>
      </c>
      <c r="G6" s="31"/>
      <c r="H6" s="31"/>
      <c r="I6" s="45"/>
      <c r="J6" s="7">
        <f t="shared" si="0"/>
        <v>0</v>
      </c>
      <c r="K6" s="6">
        <f t="shared" si="1"/>
        <v>0</v>
      </c>
      <c r="L6" s="44" t="s">
        <v>15</v>
      </c>
      <c r="M6" s="35" t="s">
        <v>16</v>
      </c>
    </row>
    <row r="7" spans="1:13" ht="37.5" customHeight="1" x14ac:dyDescent="0.25">
      <c r="A7" s="32"/>
      <c r="B7" s="33"/>
      <c r="C7" s="27" t="s">
        <v>21</v>
      </c>
      <c r="D7" s="28" t="s">
        <v>22</v>
      </c>
      <c r="E7" s="29" t="s">
        <v>19</v>
      </c>
      <c r="F7" s="30">
        <v>330</v>
      </c>
      <c r="G7" s="31"/>
      <c r="H7" s="31"/>
      <c r="I7" s="45"/>
      <c r="J7" s="7">
        <f t="shared" si="0"/>
        <v>0</v>
      </c>
      <c r="K7" s="6">
        <f t="shared" si="1"/>
        <v>0</v>
      </c>
      <c r="L7" s="44" t="s">
        <v>15</v>
      </c>
      <c r="M7" s="35" t="s">
        <v>16</v>
      </c>
    </row>
    <row r="8" spans="1:13" ht="30" customHeight="1" x14ac:dyDescent="0.25">
      <c r="A8" s="32"/>
      <c r="B8" s="33"/>
      <c r="C8" s="27" t="s">
        <v>21</v>
      </c>
      <c r="D8" s="28" t="s">
        <v>22</v>
      </c>
      <c r="E8" s="29" t="s">
        <v>20</v>
      </c>
      <c r="F8" s="30">
        <v>50</v>
      </c>
      <c r="G8" s="31"/>
      <c r="H8" s="31"/>
      <c r="I8" s="45"/>
      <c r="J8" s="7">
        <f t="shared" si="0"/>
        <v>0</v>
      </c>
      <c r="K8" s="6">
        <f t="shared" si="1"/>
        <v>0</v>
      </c>
      <c r="L8" s="44" t="s">
        <v>15</v>
      </c>
      <c r="M8" s="35" t="s">
        <v>23</v>
      </c>
    </row>
    <row r="9" spans="1:13" ht="30" customHeight="1" x14ac:dyDescent="0.25">
      <c r="A9" s="32"/>
      <c r="B9" s="33"/>
      <c r="C9" s="27" t="s">
        <v>24</v>
      </c>
      <c r="D9" s="28" t="s">
        <v>25</v>
      </c>
      <c r="E9" s="29" t="s">
        <v>19</v>
      </c>
      <c r="F9" s="30">
        <v>330</v>
      </c>
      <c r="G9" s="31"/>
      <c r="H9" s="31"/>
      <c r="I9" s="45"/>
      <c r="J9" s="7">
        <f t="shared" si="0"/>
        <v>0</v>
      </c>
      <c r="K9" s="6">
        <f t="shared" si="1"/>
        <v>0</v>
      </c>
      <c r="L9" s="44" t="s">
        <v>15</v>
      </c>
      <c r="M9" s="35" t="s">
        <v>16</v>
      </c>
    </row>
    <row r="10" spans="1:13" ht="30" customHeight="1" x14ac:dyDescent="0.25">
      <c r="A10" s="32"/>
      <c r="B10" s="33"/>
      <c r="C10" s="27" t="s">
        <v>24</v>
      </c>
      <c r="D10" s="28" t="s">
        <v>25</v>
      </c>
      <c r="E10" s="29" t="s">
        <v>20</v>
      </c>
      <c r="F10" s="30">
        <v>120</v>
      </c>
      <c r="G10" s="31"/>
      <c r="H10" s="31"/>
      <c r="I10" s="45"/>
      <c r="J10" s="7">
        <f t="shared" si="0"/>
        <v>0</v>
      </c>
      <c r="K10" s="6">
        <f t="shared" si="1"/>
        <v>0</v>
      </c>
      <c r="L10" s="44" t="s">
        <v>15</v>
      </c>
      <c r="M10" s="35" t="s">
        <v>16</v>
      </c>
    </row>
    <row r="11" spans="1:13" ht="30" customHeight="1" x14ac:dyDescent="0.25">
      <c r="A11" s="32"/>
      <c r="B11" s="33"/>
      <c r="C11" s="27" t="s">
        <v>26</v>
      </c>
      <c r="D11" s="28" t="s">
        <v>27</v>
      </c>
      <c r="E11" s="29" t="s">
        <v>19</v>
      </c>
      <c r="F11" s="30">
        <v>30</v>
      </c>
      <c r="G11" s="31"/>
      <c r="H11" s="31"/>
      <c r="I11" s="45"/>
      <c r="J11" s="7">
        <f t="shared" si="0"/>
        <v>0</v>
      </c>
      <c r="K11" s="6">
        <f t="shared" si="1"/>
        <v>0</v>
      </c>
      <c r="L11" s="44" t="s">
        <v>15</v>
      </c>
      <c r="M11" s="35" t="s">
        <v>23</v>
      </c>
    </row>
    <row r="12" spans="1:13" ht="33.75" customHeight="1" x14ac:dyDescent="0.25">
      <c r="A12" s="32"/>
      <c r="B12" s="33"/>
      <c r="C12" s="27" t="s">
        <v>26</v>
      </c>
      <c r="D12" s="29" t="s">
        <v>27</v>
      </c>
      <c r="E12" s="29" t="s">
        <v>20</v>
      </c>
      <c r="F12" s="30">
        <v>60</v>
      </c>
      <c r="G12" s="31"/>
      <c r="H12" s="31"/>
      <c r="I12" s="45"/>
      <c r="J12" s="7">
        <f t="shared" si="0"/>
        <v>0</v>
      </c>
      <c r="K12" s="6">
        <f t="shared" si="1"/>
        <v>0</v>
      </c>
      <c r="L12" s="44" t="s">
        <v>15</v>
      </c>
      <c r="M12" s="35" t="s">
        <v>23</v>
      </c>
    </row>
    <row r="13" spans="1:13" ht="54" customHeight="1" x14ac:dyDescent="0.25">
      <c r="A13" s="32"/>
      <c r="B13" s="33"/>
      <c r="C13" s="34" t="s">
        <v>28</v>
      </c>
      <c r="D13" s="35" t="s">
        <v>29</v>
      </c>
      <c r="E13" s="36" t="s">
        <v>30</v>
      </c>
      <c r="F13" s="30">
        <v>4</v>
      </c>
      <c r="G13" s="31"/>
      <c r="H13" s="31"/>
      <c r="I13" s="45"/>
      <c r="J13" s="7">
        <f t="shared" si="0"/>
        <v>0</v>
      </c>
      <c r="K13" s="6">
        <f t="shared" si="1"/>
        <v>0</v>
      </c>
      <c r="L13" s="44" t="s">
        <v>15</v>
      </c>
      <c r="M13" s="35" t="s">
        <v>31</v>
      </c>
    </row>
    <row r="14" spans="1:13" ht="52.5" customHeight="1" x14ac:dyDescent="0.25">
      <c r="A14" s="32"/>
      <c r="B14" s="33"/>
      <c r="C14" s="37" t="s">
        <v>32</v>
      </c>
      <c r="D14" s="35" t="s">
        <v>33</v>
      </c>
      <c r="E14" s="36" t="s">
        <v>30</v>
      </c>
      <c r="F14" s="30">
        <v>4</v>
      </c>
      <c r="G14" s="31"/>
      <c r="H14" s="31"/>
      <c r="I14" s="45"/>
      <c r="J14" s="7">
        <f t="shared" si="0"/>
        <v>0</v>
      </c>
      <c r="K14" s="6">
        <f t="shared" si="1"/>
        <v>0</v>
      </c>
      <c r="L14" s="44" t="s">
        <v>15</v>
      </c>
      <c r="M14" s="35" t="s">
        <v>31</v>
      </c>
    </row>
    <row r="15" spans="1:13" ht="52.5" customHeight="1" x14ac:dyDescent="0.25">
      <c r="A15" s="32"/>
      <c r="B15" s="33"/>
      <c r="C15" s="37" t="s">
        <v>32</v>
      </c>
      <c r="D15" s="35" t="s">
        <v>34</v>
      </c>
      <c r="E15" s="36" t="s">
        <v>20</v>
      </c>
      <c r="F15" s="30">
        <v>55</v>
      </c>
      <c r="G15" s="31"/>
      <c r="H15" s="31"/>
      <c r="I15" s="45"/>
      <c r="J15" s="7">
        <f t="shared" si="0"/>
        <v>0</v>
      </c>
      <c r="K15" s="6">
        <f t="shared" si="1"/>
        <v>0</v>
      </c>
      <c r="L15" s="44" t="s">
        <v>15</v>
      </c>
      <c r="M15" s="35" t="s">
        <v>16</v>
      </c>
    </row>
    <row r="16" spans="1:13" ht="59" customHeight="1" x14ac:dyDescent="0.25">
      <c r="A16" s="38"/>
      <c r="B16" s="39"/>
      <c r="C16" s="31"/>
      <c r="D16" s="35" t="s">
        <v>35</v>
      </c>
      <c r="E16" s="36" t="s">
        <v>30</v>
      </c>
      <c r="F16" s="40"/>
      <c r="G16" s="41">
        <v>24</v>
      </c>
      <c r="H16" s="46"/>
      <c r="I16" s="40"/>
      <c r="J16" s="40"/>
      <c r="K16" s="6">
        <f t="shared" si="1"/>
        <v>0</v>
      </c>
      <c r="L16" s="44" t="s">
        <v>36</v>
      </c>
      <c r="M16" s="35" t="s">
        <v>37</v>
      </c>
    </row>
    <row r="17" spans="1:11" ht="34.5" customHeight="1" x14ac:dyDescent="0.25">
      <c r="F17" s="8" t="s">
        <v>38</v>
      </c>
      <c r="G17" s="9"/>
      <c r="H17" s="9"/>
      <c r="I17" s="10"/>
      <c r="J17" s="11"/>
      <c r="K17" s="12">
        <f>SUM(K3:K16)</f>
        <v>0</v>
      </c>
    </row>
    <row r="18" spans="1:11" ht="34.5" customHeight="1" x14ac:dyDescent="0.25">
      <c r="F18" s="13"/>
      <c r="G18" s="13"/>
      <c r="H18" s="13"/>
      <c r="I18" s="13"/>
      <c r="J18" s="14"/>
      <c r="K18" s="15"/>
    </row>
    <row r="19" spans="1:11" x14ac:dyDescent="0.25">
      <c r="A19" s="16" t="s">
        <v>42</v>
      </c>
      <c r="B19" s="16"/>
      <c r="C19" s="16"/>
      <c r="D19" s="16"/>
      <c r="E19" s="16"/>
    </row>
    <row r="20" spans="1:11" x14ac:dyDescent="0.25">
      <c r="A20" s="17" t="s">
        <v>43</v>
      </c>
      <c r="B20" s="17"/>
      <c r="C20" s="17"/>
      <c r="D20" s="17"/>
      <c r="E20" s="17"/>
      <c r="F20" s="17"/>
      <c r="G20" s="17"/>
      <c r="H20" s="17"/>
      <c r="I20" s="17"/>
      <c r="J20" s="17"/>
    </row>
    <row r="21" spans="1:11" ht="14.5" x14ac:dyDescent="0.35">
      <c r="A21" s="18" t="s">
        <v>41</v>
      </c>
      <c r="B21" s="17"/>
      <c r="C21" s="17"/>
      <c r="D21" s="17"/>
      <c r="E21" s="17"/>
      <c r="F21" s="17"/>
      <c r="G21" s="17"/>
      <c r="H21" s="17"/>
      <c r="I21" s="17"/>
      <c r="J21" s="17"/>
    </row>
  </sheetData>
  <sheetProtection algorithmName="SHA-512" hashValue="p4HH+4LXgeq5qq4ycbIZ3NLdNakz/C19EvBC01y8LvkqN6G7RxhENRDik0iz2tRPeLsyUNsmHsKxBnEpRB38OA==" saltValue="9q+c+f5uaGxTG5jCo6bgnQ==" spinCount="100000" sheet="1" objects="1" scenarios="1" formatCells="0" formatColumns="0"/>
  <mergeCells count="2">
    <mergeCell ref="A3:A16"/>
    <mergeCell ref="B3:B16"/>
  </mergeCells>
  <conditionalFormatting sqref="H16">
    <cfRule type="expression" dxfId="1" priority="1">
      <formula>ISBLANK(H16)</formula>
    </cfRule>
  </conditionalFormatting>
  <conditionalFormatting sqref="I3:I15">
    <cfRule type="expression" dxfId="0" priority="2">
      <formula>ISBLANK(I3)</formula>
    </cfRule>
  </conditionalFormatting>
  <pageMargins left="0.31496062992125984" right="0.31496062992125984" top="0.74803149606299213" bottom="0.74803149606299213" header="0.31496062992125984" footer="0.31496062992125984"/>
  <pageSetup paperSize="9" scale="76" fitToHeight="0" orientation="landscape" r:id="rId1"/>
  <headerFooter>
    <oddHeader>&amp;L&amp;F &amp;CPNP/TC/06886/2024</oddHeader>
    <oddFooter>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 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Hendel Elżbieta (TC ZZ)</dc:creator>
  <cp:lastModifiedBy>Hendel Elżbieta (TC ZZ)</cp:lastModifiedBy>
  <cp:lastPrinted>2024-10-07T09:27:22Z</cp:lastPrinted>
  <dcterms:created xsi:type="dcterms:W3CDTF">2024-10-02T10:24:22Z</dcterms:created>
  <dcterms:modified xsi:type="dcterms:W3CDTF">2024-10-07T09:31:05Z</dcterms:modified>
</cp:coreProperties>
</file>