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15BDF76E-07ED-4D6F-8582-E7CBD3F171B1}" xr6:coauthVersionLast="47" xr6:coauthVersionMax="47" xr10:uidLastSave="{00000000-0000-0000-0000-000000000000}"/>
  <bookViews>
    <workbookView xWindow="28680" yWindow="-120" windowWidth="20640" windowHeight="11040" xr2:uid="{00000000-000D-0000-FFFF-FFFF00000000}"/>
  </bookViews>
  <sheets>
    <sheet name="Za przeprowadzone badania" sheetId="2" r:id="rId1"/>
  </sheets>
  <definedNames>
    <definedName name="_xlnm.Print_Area" localSheetId="0">'Za przeprowadzone badania'!$A$2:$H$25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2" l="1"/>
  <c r="H9" i="2"/>
  <c r="H10" i="2"/>
  <c r="H8" i="2"/>
  <c r="E9" i="2"/>
  <c r="E10" i="2"/>
  <c r="E8" i="2"/>
  <c r="H11" i="2" l="1"/>
  <c r="E11" i="2"/>
</calcChain>
</file>

<file path=xl/sharedStrings.xml><?xml version="1.0" encoding="utf-8"?>
<sst xmlns="http://schemas.openxmlformats.org/spreadsheetml/2006/main" count="27" uniqueCount="22">
  <si>
    <t>Nazwa</t>
  </si>
  <si>
    <t>A</t>
  </si>
  <si>
    <t>B</t>
  </si>
  <si>
    <t>C</t>
  </si>
  <si>
    <t>D</t>
  </si>
  <si>
    <t>L.p.</t>
  </si>
  <si>
    <t>Jednostkowa cena netto [zł]</t>
  </si>
  <si>
    <t>Wartość netto[zł]</t>
  </si>
  <si>
    <t>E
 [CxD]</t>
  </si>
  <si>
    <t>BADANIA OKRESOWE</t>
  </si>
  <si>
    <t>BADANIA KONTROLNE</t>
  </si>
  <si>
    <t>C
 [AxB]</t>
  </si>
  <si>
    <t>Szacunkowa ilość pracowników przewidzianych do badań w 2025r.</t>
  </si>
  <si>
    <t>Szacunkowa ilość pracowników przewidzianych do badań kontrolnych 
w 2025r.</t>
  </si>
  <si>
    <t xml:space="preserve">Przeprowadzenie badań lekarskich w zakresie medycyny pracy dla pracownika zatrudnionego na stanowisku administracyjno-biurowym wraz z wydaniem orzeczenia lekarza medycyny pracy: 
Występujące zagrożenia:
- obsługa monitorów ekranowych pow. 4 godziny; 
- kierowanie pojazdem w ramach obowiązków służbowych kat. B; </t>
  </si>
  <si>
    <t>Przeprowadzenie badań lekarskich w zakresie medycyny pracy dla pracownika zatrudnionego na stanowisku inżynieryjno-technicznym wraz z wydaniem orzeczenia lekarza medycyny pracy:
Występujące zagrożenia:
- obsługa monitorów ekranowych pow. 4 godz.; 
- kierowanie pojazdem w ramach obowiązków służbowych kat. B; 
- hałas powyżej 65 dB.</t>
  </si>
  <si>
    <t>Przeprowadzenie badań lekarskich w zakresie medycyny pracy dla pracownika zatrudnionego na stanowisku Starszy Magazynier wraz z wydaniem orzeczenia lekarza medycyny pracy:
Występujące zagrożenia:
- obsługa monitorów ekranowych pow. 4 godz.; 
- kierowanie wózkiem widłowym w ramach obowiązków służbowych.</t>
  </si>
  <si>
    <t>Suma netto</t>
  </si>
  <si>
    <t xml:space="preserve">miejscowość, data </t>
  </si>
  <si>
    <t>Odległosć (w km) poradni medycyny pracy od Elektrowni Stalowa Wola w Stalowej Woli ul. Energetyków 13 -…......km</t>
  </si>
  <si>
    <r>
      <t xml:space="preserve">
FORMULARZ CENOWY "</t>
    </r>
    <r>
      <rPr>
        <sz val="12"/>
        <color theme="1"/>
        <rFont val="Arial"/>
        <family val="2"/>
        <charset val="238"/>
      </rPr>
      <t xml:space="preserve">Medycyna Pracy </t>
    </r>
    <r>
      <rPr>
        <b/>
        <sz val="12"/>
        <color theme="1"/>
        <rFont val="Arial"/>
        <family val="2"/>
        <charset val="238"/>
      </rPr>
      <t>2025</t>
    </r>
    <r>
      <rPr>
        <sz val="12"/>
        <color theme="1"/>
        <rFont val="Arial"/>
        <family val="2"/>
        <charset val="238"/>
      </rPr>
      <t xml:space="preserve">" TAURON Wytwarzanie Spółka Akcyjna </t>
    </r>
    <r>
      <rPr>
        <b/>
        <sz val="12"/>
        <color theme="1"/>
        <rFont val="Arial"/>
        <family val="2"/>
        <charset val="238"/>
      </rPr>
      <t xml:space="preserve">– CENTRALA SPÓŁKI (Elektrownia Stalowa Wola)
</t>
    </r>
  </si>
  <si>
    <t>Wartość oferty netto (suma pozycji - łącznie [E+C])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</si>
</sst>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/>
    </xf>
    <xf numFmtId="44" fontId="3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/>
    <xf numFmtId="0" fontId="3" fillId="0" borderId="8" xfId="0" applyFont="1" applyBorder="1" applyAlignment="1">
      <alignment horizontal="right"/>
    </xf>
    <xf numFmtId="44" fontId="3" fillId="0" borderId="8" xfId="0" applyNumberFormat="1" applyFont="1" applyBorder="1"/>
    <xf numFmtId="0" fontId="2" fillId="0" borderId="9" xfId="0" applyFont="1" applyBorder="1"/>
    <xf numFmtId="44" fontId="3" fillId="0" borderId="10" xfId="0" applyNumberFormat="1" applyFont="1" applyBorder="1"/>
    <xf numFmtId="0" fontId="0" fillId="0" borderId="11" xfId="0" applyBorder="1"/>
    <xf numFmtId="0" fontId="0" fillId="0" borderId="12" xfId="0" applyBorder="1"/>
    <xf numFmtId="44" fontId="8" fillId="0" borderId="13" xfId="0" applyNumberFormat="1" applyFont="1" applyBorder="1"/>
    <xf numFmtId="0" fontId="8" fillId="0" borderId="11" xfId="0" applyFont="1" applyBorder="1" applyAlignment="1">
      <alignment wrapText="1"/>
    </xf>
    <xf numFmtId="0" fontId="8" fillId="0" borderId="13" xfId="0" applyFont="1" applyBorder="1" applyAlignment="1">
      <alignment wrapText="1"/>
    </xf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767CFDB9-FCDB-4D9D-A798-537511D1CC3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K21"/>
  <sheetViews>
    <sheetView tabSelected="1" topLeftCell="A8" zoomScale="90" zoomScaleNormal="90" workbookViewId="0">
      <selection activeCell="E28" sqref="E28"/>
    </sheetView>
  </sheetViews>
  <sheetFormatPr defaultRowHeight="14.5" x14ac:dyDescent="0.35"/>
  <cols>
    <col min="1" max="1" width="10.1796875" customWidth="1"/>
    <col min="2" max="2" width="43.1796875" customWidth="1"/>
    <col min="3" max="3" width="16.81640625" customWidth="1"/>
    <col min="4" max="4" width="21.453125" customWidth="1"/>
    <col min="5" max="5" width="20.54296875" customWidth="1"/>
    <col min="6" max="6" width="14" customWidth="1"/>
    <col min="7" max="7" width="20.7265625" customWidth="1"/>
    <col min="8" max="8" width="20.26953125" customWidth="1"/>
    <col min="9" max="9" width="18.26953125" bestFit="1" customWidth="1"/>
  </cols>
  <sheetData>
    <row r="1" spans="1:11" x14ac:dyDescent="0.35">
      <c r="A1" s="13"/>
      <c r="B1" s="13"/>
      <c r="C1" s="13"/>
    </row>
    <row r="2" spans="1:11" ht="15.5" x14ac:dyDescent="0.35">
      <c r="A2" s="22" t="s">
        <v>20</v>
      </c>
      <c r="B2" s="23"/>
      <c r="C2" s="23"/>
      <c r="D2" s="23"/>
      <c r="E2" s="23"/>
      <c r="F2" s="23"/>
      <c r="G2" s="23"/>
      <c r="H2" s="23"/>
      <c r="I2" s="1"/>
      <c r="J2" s="1"/>
      <c r="K2" s="1"/>
    </row>
    <row r="3" spans="1:11" ht="15.5" x14ac:dyDescent="0.35">
      <c r="A3" s="23"/>
      <c r="B3" s="23"/>
      <c r="C3" s="23"/>
      <c r="D3" s="23"/>
      <c r="E3" s="23"/>
      <c r="F3" s="23"/>
      <c r="G3" s="23"/>
      <c r="H3" s="23"/>
      <c r="I3" s="1"/>
      <c r="J3" s="1"/>
      <c r="K3" s="1"/>
    </row>
    <row r="4" spans="1:11" ht="15.5" x14ac:dyDescent="0.35">
      <c r="A4" s="2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5.5" x14ac:dyDescent="0.35">
      <c r="A5" s="24" t="s">
        <v>9</v>
      </c>
      <c r="B5" s="24"/>
      <c r="C5" s="24"/>
      <c r="D5" s="24"/>
      <c r="E5" s="24"/>
      <c r="F5" s="25" t="s">
        <v>10</v>
      </c>
      <c r="G5" s="26"/>
      <c r="H5" s="27"/>
      <c r="I5" s="1"/>
      <c r="J5" s="1"/>
      <c r="K5" s="1"/>
    </row>
    <row r="6" spans="1:11" ht="99" customHeight="1" x14ac:dyDescent="0.35">
      <c r="A6" s="6" t="s">
        <v>5</v>
      </c>
      <c r="B6" s="6" t="s">
        <v>0</v>
      </c>
      <c r="C6" s="4" t="s">
        <v>12</v>
      </c>
      <c r="D6" s="4" t="s">
        <v>6</v>
      </c>
      <c r="E6" s="17" t="s">
        <v>7</v>
      </c>
      <c r="F6" s="9" t="s">
        <v>13</v>
      </c>
      <c r="G6" s="4" t="s">
        <v>6</v>
      </c>
      <c r="H6" s="7" t="s">
        <v>7</v>
      </c>
      <c r="I6" s="2"/>
      <c r="J6" s="2"/>
      <c r="K6" s="2"/>
    </row>
    <row r="7" spans="1:11" ht="31" x14ac:dyDescent="0.35">
      <c r="A7" s="5" t="s">
        <v>1</v>
      </c>
      <c r="B7" s="5" t="s">
        <v>2</v>
      </c>
      <c r="C7" s="5" t="s">
        <v>3</v>
      </c>
      <c r="D7" s="5" t="s">
        <v>4</v>
      </c>
      <c r="E7" s="18" t="s">
        <v>8</v>
      </c>
      <c r="F7" s="10" t="s">
        <v>1</v>
      </c>
      <c r="G7" s="11" t="s">
        <v>2</v>
      </c>
      <c r="H7" s="12" t="s">
        <v>11</v>
      </c>
      <c r="I7" s="1"/>
      <c r="J7" s="1"/>
      <c r="K7" s="1"/>
    </row>
    <row r="8" spans="1:11" ht="100" x14ac:dyDescent="0.35">
      <c r="A8" s="3">
        <v>1</v>
      </c>
      <c r="B8" s="4" t="s">
        <v>14</v>
      </c>
      <c r="C8" s="14">
        <v>5</v>
      </c>
      <c r="D8" s="15">
        <v>0</v>
      </c>
      <c r="E8" s="19">
        <f>C8*D8</f>
        <v>0</v>
      </c>
      <c r="F8" s="16">
        <v>2</v>
      </c>
      <c r="G8" s="15">
        <v>0</v>
      </c>
      <c r="H8" s="8">
        <f>F8*G8</f>
        <v>0</v>
      </c>
      <c r="I8" s="2"/>
      <c r="J8" s="2"/>
      <c r="K8" s="2"/>
    </row>
    <row r="9" spans="1:11" ht="112.5" x14ac:dyDescent="0.35">
      <c r="A9" s="3">
        <v>2</v>
      </c>
      <c r="B9" s="4" t="s">
        <v>15</v>
      </c>
      <c r="C9" s="14">
        <v>5</v>
      </c>
      <c r="D9" s="15">
        <v>0</v>
      </c>
      <c r="E9" s="19">
        <f t="shared" ref="E9:E10" si="0">C9*D9</f>
        <v>0</v>
      </c>
      <c r="F9" s="16">
        <v>2</v>
      </c>
      <c r="G9" s="15">
        <v>0</v>
      </c>
      <c r="H9" s="8">
        <f t="shared" ref="H9:H10" si="1">F9*G9</f>
        <v>0</v>
      </c>
      <c r="I9" s="2"/>
      <c r="J9" s="2"/>
      <c r="K9" s="2"/>
    </row>
    <row r="10" spans="1:11" ht="100" x14ac:dyDescent="0.35">
      <c r="A10" s="3">
        <v>3</v>
      </c>
      <c r="B10" s="4" t="s">
        <v>16</v>
      </c>
      <c r="C10" s="14">
        <v>0</v>
      </c>
      <c r="D10" s="15">
        <v>0</v>
      </c>
      <c r="E10" s="19">
        <f t="shared" si="0"/>
        <v>0</v>
      </c>
      <c r="F10" s="16">
        <v>1</v>
      </c>
      <c r="G10" s="15">
        <v>0</v>
      </c>
      <c r="H10" s="8">
        <f t="shared" si="1"/>
        <v>0</v>
      </c>
      <c r="I10" s="2"/>
      <c r="J10" s="2"/>
      <c r="K10" s="2"/>
    </row>
    <row r="11" spans="1:11" ht="16" thickBot="1" x14ac:dyDescent="0.4">
      <c r="A11" s="30"/>
      <c r="B11" s="31"/>
      <c r="C11" s="31"/>
      <c r="D11" s="32" t="s">
        <v>17</v>
      </c>
      <c r="E11" s="33">
        <f>SUM(E8:E10)</f>
        <v>0</v>
      </c>
      <c r="F11" s="34"/>
      <c r="G11" s="32" t="s">
        <v>17</v>
      </c>
      <c r="H11" s="35">
        <f>SUM(H8:H10)</f>
        <v>0</v>
      </c>
      <c r="I11" s="1"/>
      <c r="J11" s="1"/>
      <c r="K11" s="1"/>
    </row>
    <row r="12" spans="1:11" ht="41.5" customHeight="1" thickBot="1" x14ac:dyDescent="0.4">
      <c r="A12" s="36"/>
      <c r="B12" s="37"/>
      <c r="C12" s="37"/>
      <c r="D12" s="37"/>
      <c r="E12" s="37"/>
      <c r="F12" s="39" t="s">
        <v>21</v>
      </c>
      <c r="G12" s="40"/>
      <c r="H12" s="38">
        <f>(E11+H11)</f>
        <v>0</v>
      </c>
    </row>
    <row r="13" spans="1:11" ht="15.5" x14ac:dyDescent="0.35">
      <c r="B13" s="21"/>
      <c r="C13" s="20"/>
    </row>
    <row r="15" spans="1:11" x14ac:dyDescent="0.35">
      <c r="B15" s="29" t="s">
        <v>19</v>
      </c>
      <c r="C15" s="29"/>
      <c r="D15" s="29"/>
      <c r="E15" s="29"/>
      <c r="F15" s="29"/>
      <c r="G15" s="29"/>
      <c r="H15" s="29"/>
    </row>
    <row r="16" spans="1:11" x14ac:dyDescent="0.35">
      <c r="B16" s="29"/>
      <c r="C16" s="29"/>
      <c r="D16" s="29"/>
      <c r="E16" s="29"/>
      <c r="F16" s="29"/>
      <c r="G16" s="29"/>
      <c r="H16" s="29"/>
    </row>
    <row r="18" spans="2:3" x14ac:dyDescent="0.35">
      <c r="B18" s="28" t="s">
        <v>18</v>
      </c>
      <c r="C18" s="28"/>
    </row>
    <row r="19" spans="2:3" x14ac:dyDescent="0.35">
      <c r="B19" s="28"/>
      <c r="C19" s="28"/>
    </row>
    <row r="20" spans="2:3" x14ac:dyDescent="0.35">
      <c r="B20" s="28"/>
      <c r="C20" s="28"/>
    </row>
    <row r="21" spans="2:3" x14ac:dyDescent="0.35">
      <c r="B21" s="28"/>
      <c r="C21" s="28"/>
    </row>
  </sheetData>
  <mergeCells count="6">
    <mergeCell ref="A2:H3"/>
    <mergeCell ref="A5:E5"/>
    <mergeCell ref="F5:H5"/>
    <mergeCell ref="B18:C21"/>
    <mergeCell ref="B15:H16"/>
    <mergeCell ref="F12:G12"/>
  </mergeCells>
  <pageMargins left="0.23622047244094488" right="0.23622047244094488" top="0.74803149606299213" bottom="0.74803149606299213" header="0.31496062992125984" footer="0.31496062992125984"/>
  <pageSetup paperSize="9" scale="6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 przeprowadzone badania</vt:lpstr>
      <vt:lpstr>'Za przeprowadzone badania'!Obszar_wydruku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2024-11-04T06:52:45Z</dcterms:modified>
</cp:coreProperties>
</file>