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/>
  <mc:AlternateContent xmlns:mc="http://schemas.openxmlformats.org/markup-compatibility/2006">
    <mc:Choice Requires="x15">
      <x15ac:absPath xmlns:x15ac="http://schemas.microsoft.com/office/spreadsheetml/2010/11/ac" url="D:\Dane\jamowskaj\Desktop\postępowania 2024\wynajem kontenerów umowa ramowa GK\20241104 dokumentacja wersja OSTATECZNA\"/>
    </mc:Choice>
  </mc:AlternateContent>
  <bookViews>
    <workbookView xWindow="-120" yWindow="-120" windowWidth="29040" windowHeight="17640" tabRatio="700" firstSheet="1" activeTab="1"/>
  </bookViews>
  <sheets>
    <sheet name="Dane do formatowania" sheetId="14" r:id="rId1"/>
    <sheet name="Podmioty" sheetId="1" r:id="rId2"/>
  </sheets>
  <definedNames>
    <definedName name="_xlnm._FilterDatabase" localSheetId="1" hidden="1">Podmioty!$B$2:$N$366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8" i="1" l="1"/>
  <c r="B259" i="1" s="1"/>
  <c r="B260" i="1" s="1"/>
  <c r="B261" i="1" s="1"/>
  <c r="B262" i="1" s="1"/>
  <c r="B263" i="1" s="1"/>
  <c r="B264" i="1" s="1"/>
  <c r="B265" i="1" s="1"/>
  <c r="B266" i="1" s="1"/>
  <c r="B267" i="1" s="1"/>
  <c r="B268" i="1" l="1"/>
  <c r="B269" i="1" s="1"/>
  <c r="B270" i="1" l="1"/>
  <c r="B271" i="1" s="1"/>
  <c r="B272" i="1" s="1"/>
  <c r="B273" i="1" s="1"/>
  <c r="B274" i="1" s="1"/>
  <c r="B4" i="1"/>
  <c r="B5" i="1" s="1"/>
  <c r="B6" i="1" s="1"/>
  <c r="B7" i="1" s="1"/>
  <c r="B8" i="1" s="1"/>
  <c r="B9" i="1" s="1"/>
  <c r="B10" i="1" s="1"/>
  <c r="B275" i="1" l="1"/>
  <c r="B276" i="1" s="1"/>
  <c r="B277" i="1" s="1"/>
  <c r="B278" i="1" s="1"/>
  <c r="B279" i="1" s="1"/>
  <c r="B280" i="1" s="1"/>
  <c r="B281" i="1" s="1"/>
  <c r="B12" i="1"/>
  <c r="B13" i="1" s="1"/>
  <c r="B14" i="1" s="1"/>
  <c r="B15" i="1" s="1"/>
  <c r="B16" i="1" s="1"/>
  <c r="B17" i="1" s="1"/>
  <c r="B18" i="1" l="1"/>
  <c r="B19" i="1" s="1"/>
  <c r="B20" i="1" s="1"/>
  <c r="B282" i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l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21" i="1"/>
  <c r="B22" i="1" s="1"/>
  <c r="B23" i="1" s="1"/>
  <c r="B24" i="1" s="1"/>
  <c r="B25" i="1" s="1"/>
  <c r="B26" i="1" l="1"/>
  <c r="B27" i="1" s="1"/>
  <c r="B28" i="1" s="1"/>
  <c r="B29" i="1" s="1"/>
  <c r="B30" i="1" s="1"/>
  <c r="B31" i="1" l="1"/>
  <c r="B32" i="1" s="1"/>
  <c r="B33" i="1" s="1"/>
  <c r="B34" i="1" s="1"/>
  <c r="B35" i="1" s="1"/>
  <c r="B36" i="1" s="1"/>
  <c r="B37" i="1" s="1"/>
  <c r="B38" i="1" s="1"/>
  <c r="B39" i="1" l="1"/>
  <c r="B40" i="1" s="1"/>
  <c r="B41" i="1" s="1"/>
  <c r="B42" i="1" s="1"/>
  <c r="B43" i="1" l="1"/>
  <c r="B44" i="1" s="1"/>
  <c r="B45" i="1" s="1"/>
  <c r="B46" i="1" s="1"/>
  <c r="B47" i="1" s="1"/>
  <c r="B48" i="1" s="1"/>
  <c r="B49" i="1" s="1"/>
  <c r="B50" i="1" l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l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l="1"/>
  <c r="B79" i="1" s="1"/>
  <c r="B80" i="1" s="1"/>
  <c r="B81" i="1" s="1"/>
  <c r="B82" i="1" s="1"/>
  <c r="B83" i="1" s="1"/>
  <c r="B84" i="1" s="1"/>
  <c r="B85" i="1" s="1"/>
  <c r="B86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l="1"/>
  <c r="B109" i="1" s="1"/>
  <c r="B110" i="1" s="1"/>
  <c r="B111" i="1" s="1"/>
  <c r="B112" i="1" s="1"/>
  <c r="B113" i="1" s="1"/>
  <c r="B114" i="1" l="1"/>
  <c r="B115" i="1" s="1"/>
  <c r="B116" i="1" s="1"/>
  <c r="B117" i="1" s="1"/>
  <c r="B118" i="1" s="1"/>
  <c r="B119" i="1" l="1"/>
  <c r="B120" i="1" s="1"/>
  <c r="B121" i="1" s="1"/>
  <c r="B122" i="1" l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l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l="1"/>
  <c r="B182" i="1" s="1"/>
  <c r="B183" i="1" s="1"/>
  <c r="B184" i="1" s="1"/>
  <c r="B185" i="1" s="1"/>
  <c r="B186" i="1" s="1"/>
  <c r="B187" i="1" s="1"/>
  <c r="B188" i="1" s="1"/>
  <c r="B189" i="1" s="1"/>
  <c r="B190" i="1" l="1"/>
  <c r="B191" i="1" s="1"/>
  <c r="B192" i="1" s="1"/>
  <c r="B193" i="1" s="1"/>
  <c r="B194" i="1" s="1"/>
  <c r="B195" i="1" s="1"/>
  <c r="B196" i="1" s="1"/>
  <c r="B197" i="1" s="1"/>
  <c r="B198" i="1" s="1"/>
  <c r="B199" i="1" l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l="1"/>
  <c r="B219" i="1" s="1"/>
  <c r="B220" i="1" s="1"/>
  <c r="B221" i="1" l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</calcChain>
</file>

<file path=xl/comments1.xml><?xml version="1.0" encoding="utf-8"?>
<comments xmlns="http://schemas.openxmlformats.org/spreadsheetml/2006/main">
  <authors>
    <author>Monika Wiśniewska</author>
    <author>Mikołaj Rałowski</author>
    <author>Sylwia Dymkowska</author>
  </authors>
  <commentList>
    <comment ref="E25" authorId="0" shapeId="0">
      <text>
        <r>
          <rPr>
            <b/>
            <sz val="9"/>
            <color indexed="81"/>
            <rFont val="Tahoma"/>
            <family val="2"/>
            <charset val="238"/>
          </rPr>
          <t>ORLEN Deutschland GmbH w dniu 31 maja 2023 r. sfinalizowała transakcję nabycia 100% udziałów w spółce Avanti Deutschland GmbH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44" authorId="1" shapeId="0">
      <text>
        <r>
          <rPr>
            <sz val="9"/>
            <color indexed="81"/>
            <rFont val="Tahoma"/>
            <family val="2"/>
            <charset val="238"/>
          </rPr>
          <t>Corporate Access Number</t>
        </r>
      </text>
    </comment>
    <comment ref="H48" authorId="1" shapeId="0">
      <text>
        <r>
          <rPr>
            <sz val="9"/>
            <color indexed="81"/>
            <rFont val="Tahoma"/>
            <family val="2"/>
            <charset val="238"/>
          </rPr>
          <t>Siedziba partnera (komplementariusza)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Z dniem 16.12.2023r. zmiana nazwy spółki  Normbenz Magyarország Kft. na ORLEN HUNGARY Kft. </t>
        </r>
      </text>
    </comment>
    <comment ref="E65" authorId="0" shapeId="0">
      <text>
        <r>
          <rPr>
            <b/>
            <sz val="9"/>
            <color indexed="81"/>
            <rFont val="Tahoma"/>
            <family val="2"/>
            <charset val="238"/>
          </rPr>
          <t>Spółka w upadłości.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89" authorId="0" shapeId="0">
      <text>
        <r>
          <rPr>
            <b/>
            <sz val="9"/>
            <color indexed="81"/>
            <rFont val="Tahoma"/>
            <family val="2"/>
            <charset val="238"/>
          </rPr>
          <t>2 października 2023 r. Sąd Rejonowy w MS. Warszawa zarejestrował połączenie spółek ORLEN VC sp. z o.o. i PGNiG Ventures sp. z o.o. poprzez przeniesienie całego majątku PGNiG Ventures sp. z o.o. na spółkę ORLEN VC sp. z o.o.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137" authorId="2" shapeId="0">
      <text>
        <r>
          <rPr>
            <b/>
            <sz val="9"/>
            <color indexed="81"/>
            <rFont val="Tahoma"/>
            <charset val="1"/>
          </rPr>
          <t>Z dn. 09.07.2024r. zmiana firmy spółki  Doppler Energie na ORLEN Austria GmbH</t>
        </r>
      </text>
    </comment>
    <comment ref="E167" authorId="2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W dniu 03.07.2023 r.,  zarejestrowane zostało połączenie LOTOS Kolej Sp. z o.o. z ORLEN KolTrans S.A. poprzez przeniesienie całego majątku spółki ORLEN KolTrans S.A. na spółkę LOTOS Kolej Sp. z o.o.
</t>
        </r>
      </text>
    </comment>
    <comment ref="E168" authorId="2" shapeId="0">
      <text>
        <r>
          <rPr>
            <b/>
            <sz val="9"/>
            <color indexed="81"/>
            <rFont val="Tahoma"/>
            <family val="2"/>
            <charset val="238"/>
          </rPr>
          <t>W dniu 30.11.2022 r. podpisano z Aramco Overseas Company B.V. przyrzeczoną umowę sprzedaży na rzecz Aramco 30% udziałów w Rafinerii Gdańskiej Sp. z o.o.</t>
        </r>
      </text>
    </comment>
    <comment ref="B208" authorId="0" shapeId="0">
      <text>
        <r>
          <rPr>
            <b/>
            <sz val="9"/>
            <color indexed="10"/>
            <rFont val="Tahoma"/>
            <family val="2"/>
            <charset val="238"/>
          </rPr>
          <t xml:space="preserve">Uwaga! Spółka GAS-TRADING S.A. jest uwzględniona w pozycji 53.1 (jako spółka z GK PGNiG SPV6) oraz pozacji 65 (jako spólka bezpośrednio zależna ORLEN S.A.) </t>
        </r>
      </text>
    </comment>
    <comment ref="E213" authorId="0" shapeId="0">
      <text>
        <r>
          <rPr>
            <b/>
            <sz val="9"/>
            <color indexed="81"/>
            <rFont val="Tahoma"/>
            <family val="2"/>
            <charset val="238"/>
          </rPr>
          <t>wcześniej PGNiG SPV 8 Sp. z o.o.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214" authorId="0" shapeId="0">
      <text>
        <r>
          <rPr>
            <b/>
            <sz val="9"/>
            <color indexed="81"/>
            <rFont val="Tahoma"/>
            <family val="2"/>
            <charset val="238"/>
          </rPr>
          <t>wcześniej PGNiG SPV 9 sp. z o.o.</t>
        </r>
      </text>
    </comment>
    <comment ref="E219" authorId="2" shapeId="0">
      <text>
        <r>
          <rPr>
            <b/>
            <sz val="9"/>
            <color indexed="81"/>
            <rFont val="Tahoma"/>
            <charset val="1"/>
          </rPr>
          <t>wcześniej PST LNG SHIPPING LIMITED</t>
        </r>
      </text>
    </comment>
    <comment ref="E220" authorId="2" shapeId="0">
      <text>
        <r>
          <rPr>
            <b/>
            <sz val="9"/>
            <color indexed="81"/>
            <rFont val="Tahoma"/>
            <charset val="1"/>
          </rPr>
          <t>wcześniej PST LNG TRADING LIMITED</t>
        </r>
      </text>
    </comment>
    <comment ref="B222" authorId="2" shapeId="0">
      <text>
        <r>
          <rPr>
            <b/>
            <sz val="9"/>
            <color indexed="10"/>
            <rFont val="Tahoma"/>
            <family val="2"/>
            <charset val="238"/>
          </rPr>
          <t>Uwaga! Spółka Polimex Mostostal S.A. jest uwzględniona w pozycji 58.1 (jako spółka z GK PGNiG Technologie oraz w pozacji 66.17 (jako spółka z GK ENERGA) 
Spółki z GK Polimex Mostostal S.A. zostały wykazane pod pozycją 58.1 (od poz. 58.1.1 do poz. 58.1.34)</t>
        </r>
      </text>
    </comment>
    <comment ref="E229" authorId="2" shapeId="0">
      <text>
        <r>
          <rPr>
            <b/>
            <sz val="9"/>
            <color indexed="81"/>
            <rFont val="Tahoma"/>
            <family val="2"/>
            <charset val="238"/>
          </rPr>
          <t>wcześniej Polimex Budownictwo 1 Sp. z o.o.</t>
        </r>
      </text>
    </comment>
    <comment ref="E230" authorId="2" shapeId="0">
      <text>
        <r>
          <rPr>
            <b/>
            <sz val="9"/>
            <color indexed="81"/>
            <rFont val="Tahoma"/>
            <family val="2"/>
            <charset val="238"/>
          </rPr>
          <t>wcześniej Polimex Budownictwo Sp. z o.o. Sp.k.</t>
        </r>
      </text>
    </comment>
    <comment ref="E231" authorId="0" shapeId="0">
      <text>
        <r>
          <rPr>
            <b/>
            <sz val="9"/>
            <color indexed="81"/>
            <rFont val="Tahoma"/>
            <family val="2"/>
            <charset val="238"/>
          </rPr>
          <t>wcześniej Mostostal Siedlce sp. z o.o.</t>
        </r>
      </text>
    </comment>
    <comment ref="E232" authorId="2" shapeId="0">
      <text>
        <r>
          <rPr>
            <b/>
            <sz val="9"/>
            <color indexed="81"/>
            <rFont val="Tahoma"/>
            <family val="2"/>
            <charset val="238"/>
          </rPr>
          <t>wcześniej Mostostal Siedlce Sp. z o.o. Sp.k.</t>
        </r>
      </text>
    </comment>
    <comment ref="E243" authorId="2" shapeId="0">
      <text>
        <r>
          <rPr>
            <b/>
            <sz val="9"/>
            <color indexed="81"/>
            <rFont val="Tahoma"/>
            <family val="2"/>
            <charset val="238"/>
          </rPr>
          <t>wcześniej Polimex PV2 sp. z o.o.</t>
        </r>
      </text>
    </comment>
    <comment ref="E254" authorId="0" shapeId="0">
      <text>
        <r>
          <rPr>
            <b/>
            <sz val="9"/>
            <color indexed="81"/>
            <rFont val="Tahoma"/>
            <family val="2"/>
            <charset val="238"/>
          </rPr>
          <t>nie prowadzi działalności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275" authorId="0" shapeId="0">
      <text>
        <r>
          <rPr>
            <b/>
            <sz val="9"/>
            <color indexed="10"/>
            <rFont val="Tahoma"/>
            <family val="2"/>
            <charset val="238"/>
          </rPr>
          <t xml:space="preserve">Uwaga! Spółka GAS-TRADING S.A. jest uwzględniona w pozycji 53.1 (jako spółka z GK PGNiG SPV6) oraz pozacji 65 (jako spólka bezpośrednio zależna ORLEN S.A.) </t>
        </r>
      </text>
    </comment>
    <comment ref="E294" authorId="0" shapeId="0">
      <text>
        <r>
          <rPr>
            <b/>
            <sz val="9"/>
            <color indexed="81"/>
            <rFont val="Tahoma"/>
            <family val="2"/>
            <charset val="238"/>
          </rPr>
          <t>Zmiana nazwy spółki od 15.09.2023
(wcześniej ENERGA LBW 1 sp. z o.o.)</t>
        </r>
      </text>
    </comment>
    <comment ref="E295" authorId="2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19.02.2024r. została zawiązana spółka pod firmą: Baltic Offshore Service Solution Sp. z o.o. w organizacji z siedzibą w Gdańsku, w której 50% udziałów zostanie objęte przez Energa Wytwarzanie S.A.
Drugi wspólnik 50,00% Northland Power International Holdings B.V. w Amsterdamie
</t>
        </r>
      </text>
    </comment>
    <comment ref="E296" authorId="2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12 kwietnia 2024 roku Energa Wytwarzanie S.A. nabyła 100% udziałów w spółce Wena Projekt 2 sp. z o.o. </t>
        </r>
      </text>
    </comment>
    <comment ref="B304" authorId="2" shapeId="0">
      <text>
        <r>
          <rPr>
            <b/>
            <sz val="9"/>
            <color indexed="10"/>
            <rFont val="Tahoma"/>
            <family val="2"/>
            <charset val="238"/>
          </rPr>
          <t xml:space="preserve">Uwaga! Spółka CC Ostrołęka Sp. z o.o. jest uwzględniona w pozycji 64.14 (jako spółka z GK ENERGA) oraz pozacji 75 (jako spólka bezpośrednio zależna ORLEN S.A.)  </t>
        </r>
      </text>
    </comment>
    <comment ref="E304" authorId="2" shapeId="0">
      <text>
        <r>
          <rPr>
            <b/>
            <sz val="9"/>
            <color indexed="81"/>
            <rFont val="Tahoma"/>
            <family val="2"/>
            <charset val="238"/>
          </rPr>
          <t>W dniu 26.07.2022 r. KRS dokonał rejestracji podwyższenia kapitału zakładowego CCGT Ostrołęka Sp. z o.o. z dnia 02.06.2022. 
% posiadanych udziałów/akcji po transakcji 49,9999% (ORLEN S.A.), 50,0001% (ENERGA S.A.)</t>
        </r>
      </text>
    </comment>
    <comment ref="E307" authorId="0" shapeId="0">
      <text>
        <r>
          <rPr>
            <b/>
            <sz val="9"/>
            <color indexed="81"/>
            <rFont val="Tahoma"/>
            <family val="2"/>
            <charset val="238"/>
          </rPr>
          <t>W dniu 08.03.2024 r. Energa Green Development Sp. z o.o. nabyła udziały w spółce Farma Wiatrowa Szybowice Sp. z o.o. z siedzibą w Warszawie.</t>
        </r>
      </text>
    </comment>
    <comment ref="B309" authorId="2" shapeId="0">
      <text>
        <r>
          <rPr>
            <b/>
            <sz val="9"/>
            <color indexed="10"/>
            <rFont val="Tahoma"/>
            <family val="2"/>
            <charset val="238"/>
          </rPr>
          <t>Uwaga! Spółka Polimex Mostostal S.A. jest uwzględniona w pozycji 58.1 (jako spółka z GK PGNiG Technologie oraz w pozacji 66.17 (jako spółka z GK ENERGA) 
Spółki z GK Polimex Mostostal S.A. zostały wykazane pod pozycją 58.1 (od poz. 58.1.1 do poz. 58.1.34)</t>
        </r>
      </text>
    </comment>
    <comment ref="E314" authorId="2" shapeId="0">
      <text>
        <r>
          <rPr>
            <sz val="9"/>
            <color indexed="81"/>
            <rFont val="Tahoma"/>
            <family val="2"/>
            <charset val="238"/>
          </rPr>
          <t xml:space="preserve">W dniu 25.08.2023r. zostało zarejestrowane w Krajowym Rejestrze Sądowym połączenie spółek </t>
        </r>
        <r>
          <rPr>
            <b/>
            <sz val="9"/>
            <color indexed="81"/>
            <rFont val="Tahoma"/>
            <family val="2"/>
            <charset val="238"/>
          </rPr>
          <t>RUCH S.A.</t>
        </r>
        <r>
          <rPr>
            <sz val="9"/>
            <color indexed="81"/>
            <rFont val="Tahoma"/>
            <family val="2"/>
            <charset val="238"/>
          </rPr>
          <t xml:space="preserve"> („Spółka Przejmująca”) ze spółkami</t>
        </r>
        <r>
          <rPr>
            <b/>
            <sz val="9"/>
            <color indexed="81"/>
            <rFont val="Tahoma"/>
            <family val="2"/>
            <charset val="238"/>
          </rPr>
          <t xml:space="preserve"> RUCH Nieruchomości V sp. z o.o</t>
        </r>
        <r>
          <rPr>
            <sz val="9"/>
            <color indexed="81"/>
            <rFont val="Tahoma"/>
            <family val="2"/>
            <charset val="238"/>
          </rPr>
          <t xml:space="preserve">. oraz </t>
        </r>
        <r>
          <rPr>
            <b/>
            <sz val="9"/>
            <color indexed="81"/>
            <rFont val="Tahoma"/>
            <family val="2"/>
            <charset val="238"/>
          </rPr>
          <t>RUCH Marketing sp. z o.o.</t>
        </r>
        <r>
          <rPr>
            <sz val="9"/>
            <color indexed="81"/>
            <rFont val="Tahoma"/>
            <family val="2"/>
            <charset val="238"/>
          </rPr>
          <t xml:space="preserve"> („Spółki Przejmowane). Połączenie zostało przeprowadzone w trybie uproszczonym poprzez przeniesienia całego majątku Spółek Przejmowanych na RUCH S.A. </t>
        </r>
      </text>
    </comment>
    <comment ref="E316" authorId="2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W dniu 20.09.2022 r. KRS dokonał rejestracji podwyższenia kapitału zakładowego spółki Baltic Power sp. z o.o. z dnia 15.02.2022 roku. 
PKN ORLEN SA – 6000 udziałów po 100 zł każdy – 51,38%
NP Baltic Wind B.V. – 5.678 udziałów po 100 zł każdy – 48,62%
W dniu 19.10.2022 r. KRS zarejestrował poniższe podwyższenie kapitału zakładowego Baltic Power sp. z o.o. z dnia 14.07.2022r.
PKN ORLEN SA – 6 000 udziałów po 100 zł każdy – 51,34%
NP Baltic Wind B.V. – 5 686 udziałów po 100 zł każdy – 48,66%
W dniu 17.03.2023 r. nastąpiła rejestracja powyższego podwyższenia w KRS.
W wyniku podwyższenia udział w kapitale zakładowym Baltic Power sp. z o.o. wygląda następująco:
PKN ORLEN SA – 6 000 udziałów po 100 zł każdy – 51,32%
NP Baltic Wind B.V. – 5 692 udziałów po 100 zł każdy – 48,68%
W dniu 10.05.2023 r. nastąpiła rejestracja powyższego podwyższenia w KRS. W wyniku podwyższenia udział w kapitale zakładowym Baltic Power sp. z o.o. wygląda następująco:
PKN ORLEN SA – 6 000 udziałów po 100 zł każdy – 51,17%
NP Baltic Wind B.V. – 5 692 udziałów po 100 zł każdy – 48,83%
W dn. 26.07.2023r. KRS dokonał rejestracji podwyższenia kapitału zakładowego z dnia 26 maja br. W wyniku podwyższenia udział w kapitale zakładowym Baltic Power sp. z o.o. wygląda następująco:
PKN ORLEN SA – 11.100 udziałów po 100 zł każdy – 51,14 %                                                                                                                                                                                                                                            
NP Baltic Wind B.V. –  10.604 udziałów po 100 zł każdy – 48,86 %
W dniu  11.10.2023 r. rejestracja w KRS podwyższenia kap zakł Baltic Power sp. z o.o. z dnia 20.09.2023 r. Po transakcji ORLEN S.A. 51,00%, NP Baltic Wind B.V. 49,00%.
</t>
        </r>
      </text>
    </comment>
    <comment ref="E317" authorId="2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W dniu 8.08.2023r. nastąpiła zmiana udziału kapitałowego ORLEN S.A. w spółce SOLGEN sp. z o.o., W wyniku tej transakcji od dnia 8 sierpnia 2023 r. ORLEN S.A. posiada łącznie 500 udziałów (80%) w kapitale zakładowym spółki SOLGEN sp. z o.o. </t>
        </r>
      </text>
    </comment>
    <comment ref="B345" authorId="2" shapeId="0">
      <text>
        <r>
          <rPr>
            <b/>
            <sz val="9"/>
            <color indexed="10"/>
            <rFont val="Tahoma"/>
            <family val="2"/>
            <charset val="238"/>
          </rPr>
          <t xml:space="preserve">Uwaga! Spółka CC Ostrołęka Sp. z o.o. jest uwzględniona w pozycji 64.14 (jako spółka z GK ENERGA) oraz pozacji 75 (jako spólka bezpośrednio zależna ORLEN S.A.)  </t>
        </r>
      </text>
    </comment>
  </commentList>
</comments>
</file>

<file path=xl/sharedStrings.xml><?xml version="1.0" encoding="utf-8"?>
<sst xmlns="http://schemas.openxmlformats.org/spreadsheetml/2006/main" count="3164" uniqueCount="1388">
  <si>
    <t>ORLEN Asfalt Sp. z o.o.</t>
  </si>
  <si>
    <t>ORLEN Serwis S.A.</t>
  </si>
  <si>
    <t>ORLEN Budonaft Sp. z o.o.</t>
  </si>
  <si>
    <t>ORLEN Centrum Serwisowe Sp. z o.o.</t>
  </si>
  <si>
    <t>ORLEN Deutschland GmbH</t>
  </si>
  <si>
    <t>ORLEN EKO Sp. z o.o.</t>
  </si>
  <si>
    <t xml:space="preserve">Orlen Holding Malta Limited </t>
  </si>
  <si>
    <t>ORLEN Centrum Usług Korporacyjnych sp. z o.o.</t>
  </si>
  <si>
    <t>ORLEN Laboratorium S.A.</t>
  </si>
  <si>
    <t>ORLEN Ochrona Sp. z o.o.</t>
  </si>
  <si>
    <t>ORLEN OIL Sp. z o.o.</t>
  </si>
  <si>
    <t>ORLEN Paliwa Sp. z o.o.</t>
  </si>
  <si>
    <t>ORLEN Projekt S.A.</t>
  </si>
  <si>
    <t>ORLEN Usługi finansowe sp. z o.o.</t>
  </si>
  <si>
    <t>ORLEN Upstream Sp. z o.o.</t>
  </si>
  <si>
    <t>AB ORLEN Lietuva</t>
  </si>
  <si>
    <t>ANWIL S.A.</t>
  </si>
  <si>
    <t>Inowrocławskie Kopalnie Soli "SOLINO" S.A.</t>
  </si>
  <si>
    <t>Kopalnia Soli Lubień sp. z o.o.</t>
  </si>
  <si>
    <t>ORLEN Administracja Sp. z o.o.</t>
  </si>
  <si>
    <t>ORLEN Aviation Sp. z o.o.</t>
  </si>
  <si>
    <t>ORLEN Południe S.A.</t>
  </si>
  <si>
    <t>ORLEN Capital AB</t>
  </si>
  <si>
    <t>Baltic Power Sp. z o.o.</t>
  </si>
  <si>
    <t>Basell Orlen Polyolefins Sp. z o.o.</t>
  </si>
  <si>
    <t xml:space="preserve">Płocki Park Przemysłowo-Technologiczny S.A. </t>
  </si>
  <si>
    <t>Naftoport Sp. z o.o.</t>
  </si>
  <si>
    <t>Walcownia Rur Jedność Sp. z o.o. w likwidacji</t>
  </si>
  <si>
    <t>WODKAN S.A.</t>
  </si>
  <si>
    <t>Bank Ochrony Środowiska S.A.</t>
  </si>
  <si>
    <t>Huta Stalowa Wola S.A.</t>
  </si>
  <si>
    <t xml:space="preserve">Ideon S.A. </t>
  </si>
  <si>
    <t>Huta Ostrowiec S.A. w upadłości</t>
  </si>
  <si>
    <t>Stocznia Gdynia SA w upadłości likwidacyjnej</t>
  </si>
  <si>
    <t xml:space="preserve">Orlen Insurance Ltd </t>
  </si>
  <si>
    <t>Juodeikiai</t>
  </si>
  <si>
    <t>Wilno</t>
  </si>
  <si>
    <t>Włocławek</t>
  </si>
  <si>
    <t>Inowrocław</t>
  </si>
  <si>
    <t>Warszawa</t>
  </si>
  <si>
    <t>Płock</t>
  </si>
  <si>
    <t>Limanowa</t>
  </si>
  <si>
    <t>Opole</t>
  </si>
  <si>
    <t>Elmshorn</t>
  </si>
  <si>
    <t>Kraków</t>
  </si>
  <si>
    <t>Widełka</t>
  </si>
  <si>
    <t>Trzebinia</t>
  </si>
  <si>
    <t>Sztokholm</t>
  </si>
  <si>
    <t>Gdańsk</t>
  </si>
  <si>
    <t>Siemianowice Śląskie</t>
  </si>
  <si>
    <t>Ostrów Wielkopolski</t>
  </si>
  <si>
    <t>Stalowa Wola</t>
  </si>
  <si>
    <t>Katowice</t>
  </si>
  <si>
    <t>Gdynia</t>
  </si>
  <si>
    <t xml:space="preserve">Lublin       </t>
  </si>
  <si>
    <t>Jedlicze</t>
  </si>
  <si>
    <t>Litwa</t>
  </si>
  <si>
    <t>Polska</t>
  </si>
  <si>
    <t>Szwecja</t>
  </si>
  <si>
    <t>Niemcy</t>
  </si>
  <si>
    <t>Malta</t>
  </si>
  <si>
    <t>St. Julians</t>
  </si>
  <si>
    <t>Czechy</t>
  </si>
  <si>
    <t>Kralupy</t>
  </si>
  <si>
    <t>PARAMO a.s.</t>
  </si>
  <si>
    <t>HC Verva Litvinov a.s.</t>
  </si>
  <si>
    <t>PETROTRANS s.r.o.</t>
  </si>
  <si>
    <t>Pardubice</t>
  </si>
  <si>
    <t>Litvinov</t>
  </si>
  <si>
    <t>Praga</t>
  </si>
  <si>
    <t>Neratovice</t>
  </si>
  <si>
    <t>Langen</t>
  </si>
  <si>
    <t>Węgry</t>
  </si>
  <si>
    <t>Słowacja</t>
  </si>
  <si>
    <t>Uście nad Łabą</t>
  </si>
  <si>
    <t>UAB Naftelf</t>
  </si>
  <si>
    <t>Estonia</t>
  </si>
  <si>
    <t>WIlno</t>
  </si>
  <si>
    <t>Ryga</t>
  </si>
  <si>
    <t>Tallin</t>
  </si>
  <si>
    <t>Łotwa</t>
  </si>
  <si>
    <t>Kraj</t>
  </si>
  <si>
    <t>Miasto</t>
  </si>
  <si>
    <t>Basell ORLEN Polyolefins Sprzedaż Sp. z o.o.</t>
  </si>
  <si>
    <t>ORLEN Asfalt Ceska Republika s.r.o.</t>
  </si>
  <si>
    <t>Centrum Edukacji Sp. z o.o.</t>
  </si>
  <si>
    <t xml:space="preserve">ORLEN Upstream Canada Ltd. </t>
  </si>
  <si>
    <t>Pieridae Production GP Ltd.</t>
  </si>
  <si>
    <t>671519 N.B. Ltd. (New Brunswick)</t>
  </si>
  <si>
    <t>KCK Atlantic Holdings Ltd.</t>
  </si>
  <si>
    <t>Pieridae Energy Limited (Federal)</t>
  </si>
  <si>
    <t>Kanada</t>
  </si>
  <si>
    <t>Calgary</t>
  </si>
  <si>
    <t>Saint John</t>
  </si>
  <si>
    <t>KRS</t>
  </si>
  <si>
    <t>LT- 89467</t>
  </si>
  <si>
    <t>LT664517219</t>
  </si>
  <si>
    <t>J.Jasinskio st 16B</t>
  </si>
  <si>
    <t>LT669200219</t>
  </si>
  <si>
    <t>87-805</t>
  </si>
  <si>
    <t>ul. Toruńska 222</t>
  </si>
  <si>
    <t>0000015684</t>
  </si>
  <si>
    <t>88-100</t>
  </si>
  <si>
    <t>ul. Św. Ducha 26a</t>
  </si>
  <si>
    <t>0000045258</t>
  </si>
  <si>
    <t>00-085</t>
  </si>
  <si>
    <t>ul. Bielańska 12</t>
  </si>
  <si>
    <t>0000499698</t>
  </si>
  <si>
    <t>09-411</t>
  </si>
  <si>
    <t>ul. Chemików 7</t>
  </si>
  <si>
    <t>774-28-94-628</t>
  </si>
  <si>
    <t>0000252883</t>
  </si>
  <si>
    <t>09-400</t>
  </si>
  <si>
    <t>ul. Łukasiewicza 39</t>
  </si>
  <si>
    <t>628-18-76-045</t>
  </si>
  <si>
    <t>0000044178</t>
  </si>
  <si>
    <t>774-32-21-601</t>
  </si>
  <si>
    <t>0000531983</t>
  </si>
  <si>
    <t>34-600</t>
  </si>
  <si>
    <t>ul. Fabryczna 1c</t>
  </si>
  <si>
    <t>0000132289</t>
  </si>
  <si>
    <t>45-701</t>
  </si>
  <si>
    <t>ul. Wrocławska 58</t>
  </si>
  <si>
    <t>754-26-73-302</t>
  </si>
  <si>
    <t>0000025417</t>
  </si>
  <si>
    <t>Kurt-Wagener-Straße 7</t>
  </si>
  <si>
    <t>DE 813 701 725</t>
  </si>
  <si>
    <t>HRB 8093 PI</t>
  </si>
  <si>
    <t>774-28-16-522</t>
  </si>
  <si>
    <t>0000216932</t>
  </si>
  <si>
    <t>STJ1062</t>
  </si>
  <si>
    <t>The Hedge Business Centre, Level 3, Triq ir-Rampa ta’ San Giljan, Balluta Bay, St Julians</t>
  </si>
  <si>
    <t>No. C39945</t>
  </si>
  <si>
    <t>0000262301</t>
  </si>
  <si>
    <t>774-27-43-094</t>
  </si>
  <si>
    <t>0000628738</t>
  </si>
  <si>
    <t>774-23-96-528</t>
  </si>
  <si>
    <t>0000035335</t>
  </si>
  <si>
    <t>675-11-90-702</t>
  </si>
  <si>
    <t>0000102722</t>
  </si>
  <si>
    <t>36-145</t>
  </si>
  <si>
    <t>Widełka 869</t>
  </si>
  <si>
    <t>814-10-19-514</t>
  </si>
  <si>
    <t>0000126258</t>
  </si>
  <si>
    <t>ul. Zglenickiego 42</t>
  </si>
  <si>
    <t>774-23-72-663</t>
  </si>
  <si>
    <t>0000064194</t>
  </si>
  <si>
    <t>02-159</t>
  </si>
  <si>
    <t>0000785348</t>
  </si>
  <si>
    <t>522-28-08-691</t>
  </si>
  <si>
    <t>0000256011</t>
  </si>
  <si>
    <t>ul. Jamesa Gordona Bennetta 2</t>
  </si>
  <si>
    <t>522-17-76-204</t>
  </si>
  <si>
    <t>0000022177</t>
  </si>
  <si>
    <t>32-540</t>
  </si>
  <si>
    <t>ul. Fabryczna 22</t>
  </si>
  <si>
    <t>628-00-00-977</t>
  </si>
  <si>
    <t>0000125856</t>
  </si>
  <si>
    <t>140 00</t>
  </si>
  <si>
    <t>CZ699000139</t>
  </si>
  <si>
    <t>oddíl B, vložka 3020</t>
  </si>
  <si>
    <t>103 25</t>
  </si>
  <si>
    <t>Sergels Torg 12, PO Box 16286</t>
  </si>
  <si>
    <t>SE556974311401</t>
  </si>
  <si>
    <t>556974-3114</t>
  </si>
  <si>
    <t xml:space="preserve">00-085 </t>
  </si>
  <si>
    <t>774-27-45-992</t>
  </si>
  <si>
    <t>0000143578</t>
  </si>
  <si>
    <t>774-28-16-545</t>
  </si>
  <si>
    <t>0000212700</t>
  </si>
  <si>
    <t>80-958</t>
  </si>
  <si>
    <t>ul. Kpt.Ż. W. Witolda Poinca 1</t>
  </si>
  <si>
    <t>0000065348</t>
  </si>
  <si>
    <t>41-100</t>
  </si>
  <si>
    <t>ul. Stalmacha 8</t>
  </si>
  <si>
    <t>0000057263</t>
  </si>
  <si>
    <t>63-400</t>
  </si>
  <si>
    <t>ul. Partyzancka 27</t>
  </si>
  <si>
    <t>0000039816</t>
  </si>
  <si>
    <t>00-832</t>
  </si>
  <si>
    <t>ul. Żelazna 32</t>
  </si>
  <si>
    <t>0000015525</t>
  </si>
  <si>
    <t>-</t>
  </si>
  <si>
    <t>37-450</t>
  </si>
  <si>
    <t>ul. Kwiatkowskiego 1</t>
  </si>
  <si>
    <t>865-00-04-194</t>
  </si>
  <si>
    <t>0000004324</t>
  </si>
  <si>
    <t>40-085</t>
  </si>
  <si>
    <t>ul. Mickiewicza 29</t>
  </si>
  <si>
    <t>634-01-32-258</t>
  </si>
  <si>
    <t>0000068749</t>
  </si>
  <si>
    <t>27-400</t>
  </si>
  <si>
    <t>Ostrowiec Świętokrzyski</t>
  </si>
  <si>
    <t>ul. Samsonowicza 2</t>
  </si>
  <si>
    <t>661-00-09-741</t>
  </si>
  <si>
    <t>0000014800</t>
  </si>
  <si>
    <t>81-969</t>
  </si>
  <si>
    <t>ul. Czechosłowacka 3</t>
  </si>
  <si>
    <t>0000060409</t>
  </si>
  <si>
    <t>20-952</t>
  </si>
  <si>
    <t>ul. Mełgiewska 7/9</t>
  </si>
  <si>
    <t>0000037343</t>
  </si>
  <si>
    <t>No C39972</t>
  </si>
  <si>
    <t>628-18-75-399</t>
  </si>
  <si>
    <t>0000067731</t>
  </si>
  <si>
    <t>38-460</t>
  </si>
  <si>
    <t>ul. Trzecieskiego 14</t>
  </si>
  <si>
    <t>684-22-76-912</t>
  </si>
  <si>
    <t>0000059362</t>
  </si>
  <si>
    <t>PSČ 400 01</t>
  </si>
  <si>
    <t>Revoluční 1521/84</t>
  </si>
  <si>
    <t>CZ62243136</t>
  </si>
  <si>
    <t>PSČ 278 52</t>
  </si>
  <si>
    <t>O.Wichterleho 810</t>
  </si>
  <si>
    <t xml:space="preserve">CZ27893995 </t>
  </si>
  <si>
    <t>278 93 995</t>
  </si>
  <si>
    <t>PSČ 436 70</t>
  </si>
  <si>
    <t>Záluží 1</t>
  </si>
  <si>
    <t>275 97 075</t>
  </si>
  <si>
    <t>Růžodol č.p. 4</t>
  </si>
  <si>
    <t>SK2020232951</t>
  </si>
  <si>
    <t>ID no. 35 777 087</t>
  </si>
  <si>
    <t xml:space="preserve">PSČ 436 01 </t>
  </si>
  <si>
    <t>S.K. Neumanna 1598</t>
  </si>
  <si>
    <t>CZ64048098</t>
  </si>
  <si>
    <t xml:space="preserve">640 48 098 </t>
  </si>
  <si>
    <t>Paul Ehrlich Str.1/B</t>
  </si>
  <si>
    <t>HU25394711</t>
  </si>
  <si>
    <t>Cg.0109272652</t>
  </si>
  <si>
    <t>PSČ 182 00</t>
  </si>
  <si>
    <t>Střelničná 2221</t>
  </si>
  <si>
    <t>27-711</t>
  </si>
  <si>
    <t>Prace 657</t>
  </si>
  <si>
    <t>PSČ 530 06</t>
  </si>
  <si>
    <t>Přerovská 560</t>
  </si>
  <si>
    <t>481 73 355</t>
  </si>
  <si>
    <t>Mažeikių st. 75, Juodeikiai Village</t>
  </si>
  <si>
    <t>LV-1004</t>
  </si>
  <si>
    <t>Bauskas St. 58a</t>
  </si>
  <si>
    <t>LV40003637994</t>
  </si>
  <si>
    <t>Ahtri 6A</t>
  </si>
  <si>
    <t>EE100842906</t>
  </si>
  <si>
    <t>LT-09312</t>
  </si>
  <si>
    <t>Šeimyniškių st. 22</t>
  </si>
  <si>
    <t>526-27-10-975</t>
  </si>
  <si>
    <t>0000167836</t>
  </si>
  <si>
    <t>CZ24803791</t>
  </si>
  <si>
    <t>248 03 791</t>
  </si>
  <si>
    <t>ul. Kobylińskiego 25</t>
  </si>
  <si>
    <t>774-25-02-290</t>
  </si>
  <si>
    <t>0000099350</t>
  </si>
  <si>
    <t>AB T2P 1G1</t>
  </si>
  <si>
    <t>2400, 525 - 8th Avenue SW</t>
  </si>
  <si>
    <t>87038 3759 RC0004</t>
  </si>
  <si>
    <t>2400, 525 – 8th Avenue SW</t>
  </si>
  <si>
    <t>80196 0139 RC0001</t>
  </si>
  <si>
    <t>NB E2L 2A9</t>
  </si>
  <si>
    <t>Suite 1000, 44 Chipman Hill</t>
  </si>
  <si>
    <t>80520 0730 RC0001</t>
  </si>
  <si>
    <t>82376 6241 RC0001</t>
  </si>
  <si>
    <t>82647 1534 RZ0001</t>
  </si>
  <si>
    <t>LP17328907</t>
  </si>
  <si>
    <t>820396-2</t>
  </si>
  <si>
    <t>LT100006806712</t>
  </si>
  <si>
    <t>LT100004564619</t>
  </si>
  <si>
    <t>NIP</t>
  </si>
  <si>
    <t>0000028860</t>
  </si>
  <si>
    <t>n/d</t>
  </si>
  <si>
    <t>TAK</t>
  </si>
  <si>
    <t>NIE</t>
  </si>
  <si>
    <t>Mažeikių St. 75, Juodeikiai Village</t>
  </si>
  <si>
    <t>LT-03163</t>
  </si>
  <si>
    <t>Nazwa podmiotu</t>
  </si>
  <si>
    <t>586-01-02-352</t>
  </si>
  <si>
    <t>527-02-03-313</t>
  </si>
  <si>
    <t>583-00-06-862</t>
  </si>
  <si>
    <t>522-31-59-438</t>
  </si>
  <si>
    <t>774-00-01-454</t>
  </si>
  <si>
    <t>946-00-08-611</t>
  </si>
  <si>
    <t>622-01-05-804</t>
  </si>
  <si>
    <t>774-29-37-208</t>
  </si>
  <si>
    <t>675-00-02-101</t>
  </si>
  <si>
    <t>525-25-80-436</t>
  </si>
  <si>
    <t>556-08-00-684</t>
  </si>
  <si>
    <t>527-26-68-625</t>
  </si>
  <si>
    <t>888-00-04-938</t>
  </si>
  <si>
    <t>LT107652515</t>
  </si>
  <si>
    <t>Kod pocztowy</t>
  </si>
  <si>
    <t>Ulica</t>
  </si>
  <si>
    <t>HRB 34346 Offenbach/Main</t>
  </si>
  <si>
    <t>x</t>
  </si>
  <si>
    <t>251 23 041</t>
  </si>
  <si>
    <t>451 47 787</t>
  </si>
  <si>
    <t>640 49 701</t>
  </si>
  <si>
    <t>622 43 136</t>
  </si>
  <si>
    <t>AB T2P 0H7</t>
  </si>
  <si>
    <t>3100, 308 – 4th Avenue SW</t>
  </si>
  <si>
    <t>Energomedia sp. z o.o.</t>
  </si>
  <si>
    <t>527-27-31-826</t>
  </si>
  <si>
    <t>0000534906</t>
  </si>
  <si>
    <t>Sigma BIS S.A.</t>
  </si>
  <si>
    <t>ORLEN Service Česká republika s.r.o.</t>
  </si>
  <si>
    <t>ORLEN Eesti OU</t>
  </si>
  <si>
    <t>SIA ORLEN Latvija</t>
  </si>
  <si>
    <t>436 01</t>
  </si>
  <si>
    <t>ORLEN Deutschland Betriebsgesellschaft mbH</t>
  </si>
  <si>
    <t>08759481</t>
  </si>
  <si>
    <t>Sąd Wojewódzki w Uściu nad Łabą, dział C, wkładka 44591</t>
  </si>
  <si>
    <t>80-309</t>
  </si>
  <si>
    <t>Al. Grunwaldzka 472</t>
  </si>
  <si>
    <t>957-095-77-22</t>
  </si>
  <si>
    <t>0000271591</t>
  </si>
  <si>
    <t>Zakłady Mięsne "Pekpol Ostrołęka" S.A.</t>
  </si>
  <si>
    <t>Ławy</t>
  </si>
  <si>
    <t>07-410</t>
  </si>
  <si>
    <t>ul. Przemysłowa 31</t>
  </si>
  <si>
    <t>758-000-01-14</t>
  </si>
  <si>
    <t>0000029756</t>
  </si>
  <si>
    <t>Energa Informatyka i Technologie Sp. z o.o.</t>
  </si>
  <si>
    <t>957-105-91-90</t>
  </si>
  <si>
    <t>0000391862</t>
  </si>
  <si>
    <t>Energa Logistyka Sp. z o.o.</t>
  </si>
  <si>
    <t>09-407</t>
  </si>
  <si>
    <t>ul. Otolińska 25</t>
  </si>
  <si>
    <t>774-10-17-492</t>
  </si>
  <si>
    <t>0000074173</t>
  </si>
  <si>
    <t>Centrum Badawczo-Rozwojowe im. M. Faradaya Sp. z o.o.</t>
  </si>
  <si>
    <t>584-273-94-35</t>
  </si>
  <si>
    <t>0000539158</t>
  </si>
  <si>
    <t>Energa Finance AB</t>
  </si>
  <si>
    <t>Klarabergsgatan 29</t>
  </si>
  <si>
    <t>ECARB Sp. z o.o.</t>
  </si>
  <si>
    <t>584-279-31-85</t>
  </si>
  <si>
    <t>0000838854</t>
  </si>
  <si>
    <t>ENERGA-OBRÓT S.A.</t>
  </si>
  <si>
    <t>957-096-83-70</t>
  </si>
  <si>
    <t>0000280916</t>
  </si>
  <si>
    <t>Enspirion Sp. z o.o.</t>
  </si>
  <si>
    <t>583-311-78-46</t>
  </si>
  <si>
    <t>0000372150</t>
  </si>
  <si>
    <t>ENERGA Oświetlenie Sp. z o.o.</t>
  </si>
  <si>
    <t>Sopot</t>
  </si>
  <si>
    <t>585-12-32-055</t>
  </si>
  <si>
    <t>0000109164</t>
  </si>
  <si>
    <t>ENERGA-OPERATOR SA</t>
  </si>
  <si>
    <t>80-557</t>
  </si>
  <si>
    <t>ul. Marynarki Polskiej 130</t>
  </si>
  <si>
    <t>583-000-11-90</t>
  </si>
  <si>
    <t>0000033455</t>
  </si>
  <si>
    <t>ENERGA-OPERATOR Wykonawstwo Elektroenergetyczne Sp. z o.o.</t>
  </si>
  <si>
    <t>Słupsk</t>
  </si>
  <si>
    <t>76-200</t>
  </si>
  <si>
    <t>ul. Grunwaldzka 14</t>
  </si>
  <si>
    <t>839-17-27-979</t>
  </si>
  <si>
    <t>0000113886</t>
  </si>
  <si>
    <t>593-23-72-895</t>
  </si>
  <si>
    <t>0000512140</t>
  </si>
  <si>
    <t>Energa Elektrownie Ostrołęka S.A.</t>
  </si>
  <si>
    <t>Ostrołęka</t>
  </si>
  <si>
    <t>07-401</t>
  </si>
  <si>
    <t>ul. Elektryczna 5</t>
  </si>
  <si>
    <t>758-000-03-96</t>
  </si>
  <si>
    <t>0000061837</t>
  </si>
  <si>
    <t>Energa Ciepło Ostrołęka Sp. z o.o.</t>
  </si>
  <si>
    <t>ul. Celna 13</t>
  </si>
  <si>
    <t>758-00-00-309</t>
  </si>
  <si>
    <t>0000058898</t>
  </si>
  <si>
    <t>Energa Serwis Sp. z o.o.</t>
  </si>
  <si>
    <t>758-233-82-31</t>
  </si>
  <si>
    <t>0000381284</t>
  </si>
  <si>
    <t>Gliwice</t>
  </si>
  <si>
    <t>44-100</t>
  </si>
  <si>
    <t>ul. Gen.J.Sowińskiego 3</t>
  </si>
  <si>
    <t>0000032279</t>
  </si>
  <si>
    <t>Energa Kogeneracja Sp. z o.o.</t>
  </si>
  <si>
    <t>Elbląg</t>
  </si>
  <si>
    <t>82-300</t>
  </si>
  <si>
    <t>ul. Elektryczna 20A</t>
  </si>
  <si>
    <t>578-20-58-156</t>
  </si>
  <si>
    <t>0000207049</t>
  </si>
  <si>
    <t>Energa Ciepło Kaliskie Sp. z o.o.</t>
  </si>
  <si>
    <t>Kalisz</t>
  </si>
  <si>
    <t>62-800</t>
  </si>
  <si>
    <t>ul. Torowa 115</t>
  </si>
  <si>
    <t>618-21-40-565</t>
  </si>
  <si>
    <t>0000407520</t>
  </si>
  <si>
    <t>CCGT Gdańsk Sp. z o.o.</t>
  </si>
  <si>
    <t>584-273-94-87</t>
  </si>
  <si>
    <t>0000539818</t>
  </si>
  <si>
    <t>CCGT Grudziądz Sp. z o.o.</t>
  </si>
  <si>
    <t>Grudziądz</t>
  </si>
  <si>
    <t>86-300</t>
  </si>
  <si>
    <t>ul. Dworcowa 47</t>
  </si>
  <si>
    <t>584-273-95-99</t>
  </si>
  <si>
    <t>0000540064</t>
  </si>
  <si>
    <t>Elektrownia Ostrołęka Sp. z o.o.</t>
  </si>
  <si>
    <t>Polimex Mostostal S.A.</t>
  </si>
  <si>
    <t>00-124</t>
  </si>
  <si>
    <t>Al. Jana Pawła II 12</t>
  </si>
  <si>
    <t>821-001-45-09</t>
  </si>
  <si>
    <t>0000022460</t>
  </si>
  <si>
    <t xml:space="preserve">ElectroMobility Poland S.A.  </t>
  </si>
  <si>
    <t>00-496</t>
  </si>
  <si>
    <t>ul. Mysia 2</t>
  </si>
  <si>
    <t>701-063-92-62</t>
  </si>
  <si>
    <t>0000651242</t>
  </si>
  <si>
    <t>VAT-NO:SE556898686201</t>
  </si>
  <si>
    <t>556898-6862</t>
  </si>
  <si>
    <t>ORLEN International Trading (Suzhou) Co., Ltd.</t>
  </si>
  <si>
    <t>Chiny</t>
  </si>
  <si>
    <t>Suzhou</t>
  </si>
  <si>
    <t>Suzhou Industrial Park, 3 Weihua Road, Jundi Business Plaza, Building 1, Room 210</t>
  </si>
  <si>
    <t>91320594MA22RH9F65</t>
  </si>
  <si>
    <t>0000333366</t>
  </si>
  <si>
    <t>RUCH S.A.</t>
  </si>
  <si>
    <t>0000020446</t>
  </si>
  <si>
    <t>03-236</t>
  </si>
  <si>
    <t>ul. Annopol 17A</t>
  </si>
  <si>
    <t>0000395970</t>
  </si>
  <si>
    <t>ORLEN Unipetrol a.s.</t>
  </si>
  <si>
    <t>758-231-30-82</t>
  </si>
  <si>
    <t>0000719342</t>
  </si>
  <si>
    <t>Milevská 2095/5</t>
  </si>
  <si>
    <t>Budaörs</t>
  </si>
  <si>
    <t>Puskás Tivadar út 12.</t>
  </si>
  <si>
    <t>Bratysława-Ružinov</t>
  </si>
  <si>
    <t>821 03</t>
  </si>
  <si>
    <t>Jašíkova 2</t>
  </si>
  <si>
    <t>Pieridae Production LP (Limited Partnership)</t>
  </si>
  <si>
    <t>758-237-79-17</t>
  </si>
  <si>
    <t>Bielańska 12</t>
  </si>
  <si>
    <t>CCGT Ostrołęka Sp. z o.o.</t>
  </si>
  <si>
    <t>03-802</t>
  </si>
  <si>
    <t>ul. Skaryszewska 7 lok. ---</t>
  </si>
  <si>
    <t>0000369782</t>
  </si>
  <si>
    <t>Energa Green Development Sp. z o.o.</t>
  </si>
  <si>
    <t>0000882944</t>
  </si>
  <si>
    <t>80-387</t>
  </si>
  <si>
    <t>ul. Arkońska 6</t>
  </si>
  <si>
    <t>584-280-14-82</t>
  </si>
  <si>
    <t>0000886104</t>
  </si>
  <si>
    <t>Polska Press Sp. z o.o.</t>
  </si>
  <si>
    <t>Pro Media Sp. z o.o.</t>
  </si>
  <si>
    <t>Kościańska Oficyna Wydawnicza Sp. z o.o.</t>
  </si>
  <si>
    <t>Południowa Oficyna Wydawnicza Sp. z o.o.</t>
  </si>
  <si>
    <t>Wągrowiecka Oficyna Wydawnicza Sp. z o.o.</t>
  </si>
  <si>
    <t>522-01-03-609</t>
  </si>
  <si>
    <t>0000002408</t>
  </si>
  <si>
    <t>45-086</t>
  </si>
  <si>
    <t>ul. Powstańców Śląskich 9</t>
  </si>
  <si>
    <t>754-03-35-245</t>
  </si>
  <si>
    <t>0000030307</t>
  </si>
  <si>
    <t>Kościan</t>
  </si>
  <si>
    <t>64-000</t>
  </si>
  <si>
    <t>ul. Dworocowa 2</t>
  </si>
  <si>
    <t>698-16-54-016</t>
  </si>
  <si>
    <t>0000229871</t>
  </si>
  <si>
    <t>Jarocin</t>
  </si>
  <si>
    <t>63-200</t>
  </si>
  <si>
    <t>ul. Kasprzaka 1A</t>
  </si>
  <si>
    <t>617-19-79-904</t>
  </si>
  <si>
    <t>0000053718</t>
  </si>
  <si>
    <t>Wągrowiec</t>
  </si>
  <si>
    <t>62-100</t>
  </si>
  <si>
    <t>ul. Janowiecka 1</t>
  </si>
  <si>
    <t>766-17-94-851</t>
  </si>
  <si>
    <t>0000028219</t>
  </si>
  <si>
    <t>0000887273</t>
  </si>
  <si>
    <t>0000888254</t>
  </si>
  <si>
    <t>18-210</t>
  </si>
  <si>
    <t>0000390180</t>
  </si>
  <si>
    <t>0000889962</t>
  </si>
  <si>
    <t>0000858820</t>
  </si>
  <si>
    <t xml:space="preserve">Płock </t>
  </si>
  <si>
    <t>Nowotna Farma Wiatrowa sp. z o.o.</t>
  </si>
  <si>
    <t>0000299920</t>
  </si>
  <si>
    <t>ORLEN Energia sp. z o.o.</t>
  </si>
  <si>
    <t>0000897346</t>
  </si>
  <si>
    <t>Birże / Biržai</t>
  </si>
  <si>
    <t xml:space="preserve">LT-41137 </t>
  </si>
  <si>
    <t xml:space="preserve">Rotušės str.  30, </t>
  </si>
  <si>
    <t>LT548506610</t>
  </si>
  <si>
    <t>UAB Biržų vandenys</t>
  </si>
  <si>
    <t xml:space="preserve">ORLEN Neptun VI sp. z o.o. </t>
  </si>
  <si>
    <t>0000899921</t>
  </si>
  <si>
    <t>ORLEN Neptun III sp. z o.o.</t>
  </si>
  <si>
    <t>0000900436</t>
  </si>
  <si>
    <t>0000900199</t>
  </si>
  <si>
    <t>0000900206</t>
  </si>
  <si>
    <t>0000900192</t>
  </si>
  <si>
    <t xml:space="preserve">0000900692 </t>
  </si>
  <si>
    <t xml:space="preserve">0000900596 </t>
  </si>
  <si>
    <t>0000901774</t>
  </si>
  <si>
    <t xml:space="preserve">ORLEN Neptun X sp. z o.o. </t>
  </si>
  <si>
    <t xml:space="preserve">ORLEN Neptun IV sp. z o.o. </t>
  </si>
  <si>
    <t xml:space="preserve">ORLEN Neptun V sp. z o.o. </t>
  </si>
  <si>
    <t xml:space="preserve">ORLEN Neptun VII sp. z o.o. </t>
  </si>
  <si>
    <t>ORLEN Neptun VIII sp. z o.o.</t>
  </si>
  <si>
    <t xml:space="preserve">ORLEN Neptun IX sp. z o.o. </t>
  </si>
  <si>
    <t xml:space="preserve">ORLEN Neptun XI sp. z o.o.  </t>
  </si>
  <si>
    <t>0000902834</t>
  </si>
  <si>
    <t>Lazdijų r. sav</t>
  </si>
  <si>
    <t>LT-67373</t>
  </si>
  <si>
    <t xml:space="preserve">Zelionkos k. 7, Būdviečio sen., </t>
  </si>
  <si>
    <t>LT100004566615</t>
  </si>
  <si>
    <t>0000907000</t>
  </si>
  <si>
    <t>0000906575</t>
  </si>
  <si>
    <t>0000881158</t>
  </si>
  <si>
    <t>Jeżewo</t>
  </si>
  <si>
    <t>0000400197</t>
  </si>
  <si>
    <t>Buczek 10</t>
  </si>
  <si>
    <t>ORLEN Transport Sp. z o.o.</t>
  </si>
  <si>
    <t>0000909049</t>
  </si>
  <si>
    <t xml:space="preserve">UAB ORLEN Apsauga </t>
  </si>
  <si>
    <t>ENERGA S.A.</t>
  </si>
  <si>
    <t>HRB 14714 PI</t>
  </si>
  <si>
    <t>metoda pełna</t>
  </si>
  <si>
    <t>udział w aktywach i zobowiązaniach</t>
  </si>
  <si>
    <t>niekonsolidowana</t>
  </si>
  <si>
    <t>81016 2685 RC0002</t>
  </si>
  <si>
    <t>ORLEN EkoUtylizacja Sp. z o.o.</t>
  </si>
  <si>
    <t>0000940106</t>
  </si>
  <si>
    <t>774-32-64-065</t>
  </si>
  <si>
    <t>2550 (LP Reg Number)</t>
  </si>
  <si>
    <t xml:space="preserve">St Peter Port </t>
  </si>
  <si>
    <t>GY1 3QL</t>
  </si>
  <si>
    <t>PO Box 255 Trafalgar Court Les Banques</t>
  </si>
  <si>
    <t>UAB ORLEN Mockavos terminalas</t>
  </si>
  <si>
    <t xml:space="preserve">ul. Domaniewska 45 </t>
  </si>
  <si>
    <t xml:space="preserve">02-672 </t>
  </si>
  <si>
    <t>0000955165 </t>
  </si>
  <si>
    <t>Mostostal Zabrze S.A.</t>
  </si>
  <si>
    <t>0000049844</t>
  </si>
  <si>
    <t>ul. S. Dubois 16</t>
  </si>
  <si>
    <t>Rafako S.A.</t>
  </si>
  <si>
    <t>Racibórz</t>
  </si>
  <si>
    <t>ul. Łąkowa 33</t>
  </si>
  <si>
    <t xml:space="preserve">47-400 </t>
  </si>
  <si>
    <t>0000034143</t>
  </si>
  <si>
    <t>u. Bielańska 12</t>
  </si>
  <si>
    <t>SPOLANA s.r.o.</t>
  </si>
  <si>
    <t>Butadien Kralupy a.s.</t>
  </si>
  <si>
    <t>ORLEN Unipetrol Deutschland GmbH</t>
  </si>
  <si>
    <t>ORLEN Unipetrol Doprava s.r.o.</t>
  </si>
  <si>
    <t>ORLEN Unipetrol Hungary Kft.</t>
  </si>
  <si>
    <t xml:space="preserve">ORLEN Unipetrol Slovakia s.r.o. </t>
  </si>
  <si>
    <t>Orlen Synthos Green Energy sp. z o.o.</t>
  </si>
  <si>
    <t>00-133</t>
  </si>
  <si>
    <t>ul. Al.. Jana Pawła II nr 22</t>
  </si>
  <si>
    <t>0000975672</t>
  </si>
  <si>
    <t>United Kingdom</t>
  </si>
  <si>
    <t>London</t>
  </si>
  <si>
    <t xml:space="preserve">25 Hill Street </t>
  </si>
  <si>
    <t>W1J5LW</t>
  </si>
  <si>
    <t>022326 (LP Reg Number)</t>
  </si>
  <si>
    <t>Poznań</t>
  </si>
  <si>
    <t xml:space="preserve">60-449 </t>
  </si>
  <si>
    <t>ul. Wichrowa 1A</t>
  </si>
  <si>
    <t>0000761914</t>
  </si>
  <si>
    <t>* NIE (TAK przez ENERGA SA)</t>
  </si>
  <si>
    <t>0000977368</t>
  </si>
  <si>
    <t>CHEMAPOL GROUP, a.s.</t>
  </si>
  <si>
    <t xml:space="preserve">Towarzystwo Ubezpieczeń Wzajemnych Polski Zakład Ubezpieczeń Wzajemnych </t>
  </si>
  <si>
    <t>Polskie Badania Internetu Sp. z o.o.</t>
  </si>
  <si>
    <t>KIOSK Sp. z o.o.</t>
  </si>
  <si>
    <t>Tarnowska Agencja Rozwoju Regionalnego S.A.</t>
  </si>
  <si>
    <t>Wielkopolska Telewizja Kablowa Sp. z o.o.</t>
  </si>
  <si>
    <t>Gruper Sp. z o.o.</t>
  </si>
  <si>
    <t>Fincores Business Solutions Sp. z o. o.</t>
  </si>
  <si>
    <t xml:space="preserve">Zakłady Pomiarowo-Badawcze Energetyki ENERGOPOMIAR Sp. z o.o. </t>
  </si>
  <si>
    <t>ENERGA MFW 1 Sp. z o.o.</t>
  </si>
  <si>
    <t xml:space="preserve">ENERGA MFW 2 Sp. z o.o. </t>
  </si>
  <si>
    <t>PL24 Sp. z o.o.</t>
  </si>
  <si>
    <t xml:space="preserve">Environmental Technologies Fund 4 LP </t>
  </si>
  <si>
    <t xml:space="preserve">Emerald Industrial Innovation Fund LP </t>
  </si>
  <si>
    <t>ICsec S.A.</t>
  </si>
  <si>
    <t>81-809</t>
  </si>
  <si>
    <t>ul. Artura Grottgera 7</t>
  </si>
  <si>
    <t>LOTOS Lab Sp. z o.o.</t>
  </si>
  <si>
    <t>LOTOS Straż Sp. z o.o.</t>
  </si>
  <si>
    <t>LOTOS Gaz S.A. w likwidacji</t>
  </si>
  <si>
    <t>LOTOS Kolej Sp. z o.o.</t>
  </si>
  <si>
    <t>Rafineria Gdańska Sp. z o.o.</t>
  </si>
  <si>
    <t>LOTOS Petrobaltic S.A.</t>
  </si>
  <si>
    <t>LOTOS Upstream sp. z o.o.</t>
  </si>
  <si>
    <t>AB LOTOS Geonafta</t>
  </si>
  <si>
    <t>LOTOS Green H2 Sp. z o.o.</t>
  </si>
  <si>
    <t>LOTOS SPV 3 Sp. z o.o.</t>
  </si>
  <si>
    <t>LOTOS SPV 4 Sp. z o.o.</t>
  </si>
  <si>
    <t>LOTOS SPV 6 Sp. z o.o.</t>
  </si>
  <si>
    <t>Grupa Azoty Polyolefins S.A.</t>
  </si>
  <si>
    <t>Norwegia</t>
  </si>
  <si>
    <t>Stavanger</t>
  </si>
  <si>
    <t>Police</t>
  </si>
  <si>
    <t>ul. Elbląska 135</t>
  </si>
  <si>
    <t>Gargždai</t>
  </si>
  <si>
    <t>Gamyklos g. 11</t>
  </si>
  <si>
    <t>Plac Wolnica 13 nr 10</t>
  </si>
  <si>
    <t>ul. Michałki 25</t>
  </si>
  <si>
    <t>ul. Stary Dwór 9</t>
  </si>
  <si>
    <t>ul. Kuźnicka 1</t>
  </si>
  <si>
    <t>0000165598</t>
  </si>
  <si>
    <t>0000196158</t>
  </si>
  <si>
    <t>0000069388</t>
  </si>
  <si>
    <t>0000135118</t>
  </si>
  <si>
    <t>0000204527</t>
  </si>
  <si>
    <t>0000171101</t>
  </si>
  <si>
    <t>0000660548</t>
  </si>
  <si>
    <t>0000890647</t>
  </si>
  <si>
    <t>0000867028</t>
  </si>
  <si>
    <t>0000902311</t>
  </si>
  <si>
    <t>0000896723</t>
  </si>
  <si>
    <t>0000577195</t>
  </si>
  <si>
    <t>Miliana Shipholding Company Ltd</t>
  </si>
  <si>
    <t>Technical Ship Management Sp. z o.o.</t>
  </si>
  <si>
    <t>Miliana Shipmanagement Ltd</t>
  </si>
  <si>
    <t>Kambr Navigation Company Ltd</t>
  </si>
  <si>
    <t>Petro Aphrodite Company Ltd</t>
  </si>
  <si>
    <t>Petro Icarus Company Ltd</t>
  </si>
  <si>
    <t>St. Barbara Navigation Company Ltd</t>
  </si>
  <si>
    <t>Granit Navigation Company Ltd</t>
  </si>
  <si>
    <t>Bazalt Navigation Company Ltd</t>
  </si>
  <si>
    <t>SPV Baltic Sp. z o.o.</t>
  </si>
  <si>
    <t>SPV Petro Sp. z o.o.</t>
  </si>
  <si>
    <t>Baltic Gas Sp. z o.o.</t>
  </si>
  <si>
    <t>Baltic Gas Sp. z o.o. i wspólnicy sp.k.</t>
  </si>
  <si>
    <t>80-718</t>
  </si>
  <si>
    <t>31-060</t>
  </si>
  <si>
    <t>80-716</t>
  </si>
  <si>
    <t>80-758</t>
  </si>
  <si>
    <t>0000355881</t>
  </si>
  <si>
    <t>0000491509</t>
  </si>
  <si>
    <t>0000733859</t>
  </si>
  <si>
    <t>0000438242</t>
  </si>
  <si>
    <t>0000440043</t>
  </si>
  <si>
    <t>00-843</t>
  </si>
  <si>
    <t>rondo Ignacego Daszyńskiego 4</t>
  </si>
  <si>
    <t>0000587260</t>
  </si>
  <si>
    <t>00-697</t>
  </si>
  <si>
    <t>Al. Jerozolimskie 65/79</t>
  </si>
  <si>
    <t>525-21-89-123</t>
  </si>
  <si>
    <t>0000026069</t>
  </si>
  <si>
    <t>72-010</t>
  </si>
  <si>
    <t>ul. Domaniewska 45</t>
  </si>
  <si>
    <t>02-672</t>
  </si>
  <si>
    <t>Energobaltic Sp. z o.o.</t>
  </si>
  <si>
    <t>Władysławowo</t>
  </si>
  <si>
    <t>84-120</t>
  </si>
  <si>
    <t>0000011924</t>
  </si>
  <si>
    <t>B8 Sp. z o.o.</t>
  </si>
  <si>
    <t>B8 Sp. z o.o. BALTIC S.K.A.</t>
  </si>
  <si>
    <t>Stary Dwór 9</t>
  </si>
  <si>
    <t>0000483603</t>
  </si>
  <si>
    <t>0000489210</t>
  </si>
  <si>
    <t>Cypr</t>
  </si>
  <si>
    <t>Nikozja</t>
  </si>
  <si>
    <t>Panteli Katelari, 16, DIAGORAS HOUSE, piętro 7</t>
  </si>
  <si>
    <t>Poziom w strukturze</t>
  </si>
  <si>
    <t>UAB "Manifoldas"</t>
  </si>
  <si>
    <t>UAB "Genčių nafta"</t>
  </si>
  <si>
    <t>Gargždai (Gorżdy)</t>
  </si>
  <si>
    <t>LT-96155</t>
  </si>
  <si>
    <t>UAB "MINIJOS NAFTA"</t>
  </si>
  <si>
    <t>Bioenergy Project sp. z o.o.</t>
  </si>
  <si>
    <t>CHP Energia sp. z o.o.</t>
  </si>
  <si>
    <t>Bioutil sp. z o.o.</t>
  </si>
  <si>
    <t>LOTOS Exploration and Production Norge AS</t>
  </si>
  <si>
    <t>Autostrada Wielkopolska S.A.</t>
  </si>
  <si>
    <t>INWESTSTAR S.A.</t>
  </si>
  <si>
    <t>Starowiejska 41</t>
  </si>
  <si>
    <t>Zakłady Przemysłu Ziemniaczanego w Pile "ZETPEZET" Sp. z o.o.</t>
  </si>
  <si>
    <t>61-248</t>
  </si>
  <si>
    <t>Starachowice</t>
  </si>
  <si>
    <t>27-200</t>
  </si>
  <si>
    <t>0000023144</t>
  </si>
  <si>
    <t>0000001970</t>
  </si>
  <si>
    <t>0000400905</t>
  </si>
  <si>
    <t>KONSORCJUM OLEJÓW PRZEPRACOWANYCH - ORGANIZACJA ODZYSKU OPAKOWAŃ I OLEJÓW S.A.</t>
  </si>
  <si>
    <t>ORLEN Wind 3 Sp. z o.o.</t>
  </si>
  <si>
    <t>Livingstone sp. z o.o.</t>
  </si>
  <si>
    <t xml:space="preserve">Polska </t>
  </si>
  <si>
    <t>Piła</t>
  </si>
  <si>
    <t>64-920</t>
  </si>
  <si>
    <t>ul. Młodych 30</t>
  </si>
  <si>
    <t>0000079715</t>
  </si>
  <si>
    <t>Praha</t>
  </si>
  <si>
    <t>101 00</t>
  </si>
  <si>
    <t xml:space="preserve">Kodaňská 1441/46, Vršovice, </t>
  </si>
  <si>
    <t>00000744</t>
  </si>
  <si>
    <t>Elizówka</t>
  </si>
  <si>
    <t>21-003</t>
  </si>
  <si>
    <t>Elizówka 65</t>
  </si>
  <si>
    <t>wycena metodą praw własności</t>
  </si>
  <si>
    <t>Al. Wyzwolenia 22</t>
  </si>
  <si>
    <t>634-00-29-833</t>
  </si>
  <si>
    <t>0000183284</t>
  </si>
  <si>
    <t xml:space="preserve">Tarnów </t>
  </si>
  <si>
    <t>33-100</t>
  </si>
  <si>
    <t>ul. Szujskiego 66</t>
  </si>
  <si>
    <t>873-10-13-754</t>
  </si>
  <si>
    <t>0000044181</t>
  </si>
  <si>
    <t xml:space="preserve">Poznań </t>
  </si>
  <si>
    <t>61-144</t>
  </si>
  <si>
    <t>ul. Krzywoustego 72</t>
  </si>
  <si>
    <t>778-11-18-905</t>
  </si>
  <si>
    <t>0000032559</t>
  </si>
  <si>
    <t>02-676</t>
  </si>
  <si>
    <t>ul. Postępu 15</t>
  </si>
  <si>
    <t>522-29-45-353</t>
  </si>
  <si>
    <t>0000351829</t>
  </si>
  <si>
    <t>Szwajcaria</t>
  </si>
  <si>
    <t>Baar, Zug</t>
  </si>
  <si>
    <t>Garmond Press S.A.</t>
  </si>
  <si>
    <t>31-034</t>
  </si>
  <si>
    <t>ul. Lubicz 3</t>
  </si>
  <si>
    <t>676-17-96-725</t>
  </si>
  <si>
    <t>0000077450</t>
  </si>
  <si>
    <t>Neuhofstrasse 8</t>
  </si>
  <si>
    <t>CHE-309.405.066</t>
  </si>
  <si>
    <t>ORLEN Trading Switzerland GmbH</t>
  </si>
  <si>
    <t>ul. Krańcowa 1K/budynek B</t>
  </si>
  <si>
    <t>ICcert sp. z o.o.</t>
  </si>
  <si>
    <t>ICdiode sp. z o.o.</t>
  </si>
  <si>
    <t>ICaudit sp.  z o.o.</t>
  </si>
  <si>
    <t>60-449</t>
  </si>
  <si>
    <t>60-450</t>
  </si>
  <si>
    <t>60-451</t>
  </si>
  <si>
    <t>0000771720</t>
  </si>
  <si>
    <t>0000771701</t>
  </si>
  <si>
    <t>0000771771</t>
  </si>
  <si>
    <t>Invert Robotics Group Limited</t>
  </si>
  <si>
    <t>Invert Robotics Global Solutions Limited</t>
  </si>
  <si>
    <t>Invert Robotics Europe BV</t>
  </si>
  <si>
    <t>Invert Robotics Manufacturing BV</t>
  </si>
  <si>
    <t>Invert Robotics Coöperatief U.A</t>
  </si>
  <si>
    <t>Invert Robotics Germany GmbH</t>
  </si>
  <si>
    <t>Invert Robotics France SARL</t>
  </si>
  <si>
    <t>Invert Robotics Ltd</t>
  </si>
  <si>
    <t>Invert Robotics Services Ltd</t>
  </si>
  <si>
    <t>Invert Robotics Australia Pty Ltd</t>
  </si>
  <si>
    <t>Invert Robotics Inc</t>
  </si>
  <si>
    <t>Eologix Sensor Technology GmbH</t>
  </si>
  <si>
    <t>Ireland</t>
  </si>
  <si>
    <t>Dublin</t>
  </si>
  <si>
    <t>D15 FV48</t>
  </si>
  <si>
    <t>230 Blanchardstown</t>
  </si>
  <si>
    <t>IE3718180LH</t>
  </si>
  <si>
    <t>IE3706464JH</t>
  </si>
  <si>
    <t>The Netherlands</t>
  </si>
  <si>
    <t>Eindhoven</t>
  </si>
  <si>
    <t>5627 GA</t>
  </si>
  <si>
    <t>Avignonlaan 35</t>
  </si>
  <si>
    <t>NL856522156B01</t>
  </si>
  <si>
    <t>NL859790320B01</t>
  </si>
  <si>
    <t>NL826169727B01</t>
  </si>
  <si>
    <t>Germany</t>
  </si>
  <si>
    <t>Meerbusch</t>
  </si>
  <si>
    <t>Düsseldorfer Straβe 88</t>
  </si>
  <si>
    <t>DE319099217</t>
  </si>
  <si>
    <t>HRB 32475 HB</t>
  </si>
  <si>
    <t>France</t>
  </si>
  <si>
    <t>Le Rheu</t>
  </si>
  <si>
    <t>91 Route Nationale</t>
  </si>
  <si>
    <t>FR79 848046546</t>
  </si>
  <si>
    <t>New Zealand</t>
  </si>
  <si>
    <t>Christchurch</t>
  </si>
  <si>
    <t>235A Annex Road</t>
  </si>
  <si>
    <t>105-653-328</t>
  </si>
  <si>
    <t>Australia</t>
  </si>
  <si>
    <t>Melbourne</t>
  </si>
  <si>
    <t>2/51 Parer Road</t>
  </si>
  <si>
    <t>USA</t>
  </si>
  <si>
    <t>Houston</t>
  </si>
  <si>
    <t>6501 Navigation Blvd</t>
  </si>
  <si>
    <t>32-0597692</t>
  </si>
  <si>
    <t xml:space="preserve">Austria </t>
  </si>
  <si>
    <t>Graz</t>
  </si>
  <si>
    <t> Kratkystraße 2</t>
  </si>
  <si>
    <t xml:space="preserve">FNG 420349k </t>
  </si>
  <si>
    <t>LT106997113</t>
  </si>
  <si>
    <t>PGNiG Obrót Detaliczny Sp. z o.o.</t>
  </si>
  <si>
    <t>Polskie Centrum Brokerskie sp. z o.o.</t>
  </si>
  <si>
    <t>PGNiG SPV 10 Sp. z o.o.</t>
  </si>
  <si>
    <t>PGNiG Supply &amp; Trading Polska Sp. z o.o.</t>
  </si>
  <si>
    <t>PGNiG Supply &amp; Trading GmbH</t>
  </si>
  <si>
    <t>PST Europe Sales GmbH in liquidation</t>
  </si>
  <si>
    <t>XOOL GmbH in liquidation</t>
  </si>
  <si>
    <t>PGNiG Technologie S.A.</t>
  </si>
  <si>
    <t>PGNiG TERMIKA SA</t>
  </si>
  <si>
    <t>Ciepłownia Rydułtowy Sp. z o.o.</t>
  </si>
  <si>
    <t>Zakład Separacji Popiołów Siekierki sp. z o.o.</t>
  </si>
  <si>
    <t>PGNiG Upstream North Africa B.V.</t>
  </si>
  <si>
    <t>PGNiG Upstream Norway AS</t>
  </si>
  <si>
    <t>Enelion Sp. z o.o.</t>
  </si>
  <si>
    <t>Polska Spółka Gazownictwa Sp. z o.o.</t>
  </si>
  <si>
    <t>PSG Inwestycje Sp. z o.o.</t>
  </si>
  <si>
    <t>SOLGEN Sp. z o.o.</t>
  </si>
  <si>
    <t>PFK GASKON S.A.</t>
  </si>
  <si>
    <t>ALFA-CENTER Sp. z o.o.</t>
  </si>
  <si>
    <t>"GAZOMONTAŻ" S.A. w upadłości likwidacyjnej</t>
  </si>
  <si>
    <t>"Dewon" PSA</t>
  </si>
  <si>
    <t>INTERNAFTA INVEST Ltd.</t>
  </si>
  <si>
    <t>Agencja Rynku Energii S.A.</t>
  </si>
  <si>
    <t>CFI HOLDING S.A.</t>
  </si>
  <si>
    <t>Huta Łaziska S.A.</t>
  </si>
  <si>
    <t>GAS-TRADING S.A.</t>
  </si>
  <si>
    <t>Gas-Trading Podkarpacie Sp. z o.o.</t>
  </si>
  <si>
    <t xml:space="preserve">ORLEN VC sp. z o.o. </t>
  </si>
  <si>
    <t>Daewoo Motor Polska Sp. z o.o. w upadłości</t>
  </si>
  <si>
    <t>STOCZNIA REMONTOWA NAUTA S.A.</t>
  </si>
  <si>
    <t>81-336</t>
  </si>
  <si>
    <t>ul. Budowniczych 10</t>
  </si>
  <si>
    <t>0000047582</t>
  </si>
  <si>
    <t>Exalo Drilling S.A.</t>
  </si>
  <si>
    <t>Zakład Gospodarki Mieszkaniowej Sp. z o.o.</t>
  </si>
  <si>
    <t>EXALO DRILLING UKRAINE LLC</t>
  </si>
  <si>
    <t>Exalo Diament Sp. z o.o.</t>
  </si>
  <si>
    <t>GEOFIZYKA Toruń S.A.</t>
  </si>
  <si>
    <t>PGNiG Serwis sp. z o.o.</t>
  </si>
  <si>
    <t>PGNiG SPV 6 Sp. z o.o.</t>
  </si>
  <si>
    <t>Gazobudowa Kraków Sp. z o.o. w upadłości likwidacyjnej</t>
  </si>
  <si>
    <t>PGNiG TERMIKA Energetyka Rozproszona sp. z o.o.</t>
  </si>
  <si>
    <t>PGNiG TERMIKA Energetyka Przemysłowa S.A.</t>
  </si>
  <si>
    <t>PGNiG TERMIKA Energetyka Przemysłowa - Technika Sp. z o.o.</t>
  </si>
  <si>
    <t>Przedsiębiorstwo JAS-POL Sp. z o.o. w restrukturyzacji</t>
  </si>
  <si>
    <t>Przedsiębiorstwo EKO-JAS Sp. z o.o.</t>
  </si>
  <si>
    <t>PGNiG TERMIKA Energetyka Przemyśl Sp. z o.o.</t>
  </si>
  <si>
    <t>Elektrociepłownia Stalowa Wola S.A.</t>
  </si>
  <si>
    <t>Reliability Solutions Sp. z o.o.</t>
  </si>
  <si>
    <t>Gaz Sp. z o.o.</t>
  </si>
  <si>
    <t>PGNiG GAZOPROJEKT S.A.</t>
  </si>
  <si>
    <t>LLC "Karpatgazvydobuvannya"</t>
  </si>
  <si>
    <t>Plac Staszica 9</t>
  </si>
  <si>
    <t>5272681258</t>
  </si>
  <si>
    <t>0000428139</t>
  </si>
  <si>
    <t>Plac Staszica 8</t>
  </si>
  <si>
    <t>0000168536</t>
  </si>
  <si>
    <t>Ukraina</t>
  </si>
  <si>
    <t>Kijów</t>
  </si>
  <si>
    <t>01133</t>
  </si>
  <si>
    <t>Office 32, Lesi Ukrainki Blvd., 28 A</t>
  </si>
  <si>
    <t>374642716210</t>
  </si>
  <si>
    <t>374 642 71</t>
  </si>
  <si>
    <t>Zielona Góra</t>
  </si>
  <si>
    <t>65-705</t>
  </si>
  <si>
    <t>ul.Naftowa 3a</t>
  </si>
  <si>
    <t>0000908510</t>
  </si>
  <si>
    <t>31-429</t>
  </si>
  <si>
    <t>ul. Łukasiewicza 3</t>
  </si>
  <si>
    <t>6751184920</t>
  </si>
  <si>
    <t>0000425452</t>
  </si>
  <si>
    <t>Toruń</t>
  </si>
  <si>
    <t>87-100</t>
  </si>
  <si>
    <t>ul. Chrobrego 50</t>
  </si>
  <si>
    <t>0000425970</t>
  </si>
  <si>
    <t>01-248</t>
  </si>
  <si>
    <t>ul. Jana Kazimierza 3</t>
  </si>
  <si>
    <t>0000488778</t>
  </si>
  <si>
    <t>Łaziska Górne</t>
  </si>
  <si>
    <t>43-170</t>
  </si>
  <si>
    <t>ul. Cieszyńska 23</t>
  </si>
  <si>
    <t>0000067503</t>
  </si>
  <si>
    <t>Lublin</t>
  </si>
  <si>
    <t>20-471</t>
  </si>
  <si>
    <t>ul. Diamentowa 15</t>
  </si>
  <si>
    <t>0000373975</t>
  </si>
  <si>
    <t>01-224</t>
  </si>
  <si>
    <t>ul. Marcina Kasprzaka 25A</t>
  </si>
  <si>
    <t>0000589473</t>
  </si>
  <si>
    <t>ul. Marcina Kasprzaka 25</t>
  </si>
  <si>
    <t>0000919541</t>
  </si>
  <si>
    <t>5272706679</t>
  </si>
  <si>
    <t>0000489745</t>
  </si>
  <si>
    <t>02-548</t>
  </si>
  <si>
    <t>ul.Różana 8 / 17</t>
  </si>
  <si>
    <t>5260151448</t>
  </si>
  <si>
    <t>0000039178</t>
  </si>
  <si>
    <t>5272706685</t>
  </si>
  <si>
    <t>0000489878</t>
  </si>
  <si>
    <t>0000919530</t>
  </si>
  <si>
    <t>0000919053</t>
  </si>
  <si>
    <t>Monachium</t>
  </si>
  <si>
    <t>Arnulfstrasse 19</t>
  </si>
  <si>
    <t>HRB 190424</t>
  </si>
  <si>
    <t>HRB 219174</t>
  </si>
  <si>
    <t>HRB 199542</t>
  </si>
  <si>
    <t>0000962546</t>
  </si>
  <si>
    <t>Wielka Brytania</t>
  </si>
  <si>
    <t>Londyn</t>
  </si>
  <si>
    <t>EC2A 2EW</t>
  </si>
  <si>
    <t>Hill Dickinson LLP 8th Floor, the Broadgate Tower
20 Primrose Street</t>
  </si>
  <si>
    <t>(UTR) 53836 12909</t>
  </si>
  <si>
    <t>Company Number 14019750</t>
  </si>
  <si>
    <t>(UTR) 12808 17847</t>
  </si>
  <si>
    <t>Company Number 14019739</t>
  </si>
  <si>
    <t>Krosno</t>
  </si>
  <si>
    <t>38-400</t>
  </si>
  <si>
    <t>ul. Naftowa 8</t>
  </si>
  <si>
    <t>5272351360</t>
  </si>
  <si>
    <t>0000422566</t>
  </si>
  <si>
    <t>al. Jana Pawła II 12</t>
  </si>
  <si>
    <t>31-231</t>
  </si>
  <si>
    <t>ul. Bociana 20</t>
  </si>
  <si>
    <t>0000085774</t>
  </si>
  <si>
    <t>03-216</t>
  </si>
  <si>
    <t>ul. Modlińska 15</t>
  </si>
  <si>
    <t>5250000630</t>
  </si>
  <si>
    <t>0000025667</t>
  </si>
  <si>
    <t>Wrocław</t>
  </si>
  <si>
    <t>53-661</t>
  </si>
  <si>
    <t>Plac Solidarności 1/3/5</t>
  </si>
  <si>
    <t>0000163825</t>
  </si>
  <si>
    <t>Jastrzębie-Zdrój</t>
  </si>
  <si>
    <t>44-335</t>
  </si>
  <si>
    <t>ul. Rybnicka 6c</t>
  </si>
  <si>
    <t>0000076747</t>
  </si>
  <si>
    <t>44-330</t>
  </si>
  <si>
    <t>ul. Energetyków 17</t>
  </si>
  <si>
    <t>0000251932</t>
  </si>
  <si>
    <t>Rydułtowy</t>
  </si>
  <si>
    <t>44-280</t>
  </si>
  <si>
    <t>ul. Plebiscytowa 50</t>
  </si>
  <si>
    <t>0000064175</t>
  </si>
  <si>
    <t>brak danych o adresie w KRS</t>
  </si>
  <si>
    <t xml:space="preserve"> 0000005971</t>
  </si>
  <si>
    <t>Żory</t>
  </si>
  <si>
    <t>44-240</t>
  </si>
  <si>
    <t>ul. Węglowa 11</t>
  </si>
  <si>
    <t>0000135911</t>
  </si>
  <si>
    <t>0000886150</t>
  </si>
  <si>
    <t>02-981</t>
  </si>
  <si>
    <t>ul. Augustówka 30</t>
  </si>
  <si>
    <t>0000513688</t>
  </si>
  <si>
    <t>ul. Energetyków 13</t>
  </si>
  <si>
    <t>0000349868</t>
  </si>
  <si>
    <t>Królestwo Niderlandów / Holandia</t>
  </si>
  <si>
    <t>Amsterdam</t>
  </si>
  <si>
    <t>1077 XX</t>
  </si>
  <si>
    <t>Strawinskylaan 615, Tower A, Level 6, Off. A-615</t>
  </si>
  <si>
    <t>NL8100.96.158B01</t>
  </si>
  <si>
    <t>Moseidsletta 122</t>
  </si>
  <si>
    <t>VAT Eu No 991317155MVA</t>
  </si>
  <si>
    <t>991 317 155</t>
  </si>
  <si>
    <t>80-123</t>
  </si>
  <si>
    <t>ul. Pana Tadeusza 50</t>
  </si>
  <si>
    <t>0000547074</t>
  </si>
  <si>
    <t>30-081</t>
  </si>
  <si>
    <t>ul. Królewska 57</t>
  </si>
  <si>
    <t>0000509987</t>
  </si>
  <si>
    <t>Tarnów</t>
  </si>
  <si>
    <t>ul. Wojciecha Bandrowskiego 16</t>
  </si>
  <si>
    <t>5252496411</t>
  </si>
  <si>
    <t>0000374001</t>
  </si>
  <si>
    <t>Błonie</t>
  </si>
  <si>
    <t>05-870</t>
  </si>
  <si>
    <t>ul. Emilii Plater 12c</t>
  </si>
  <si>
    <t>0000238410</t>
  </si>
  <si>
    <t>00-412</t>
  </si>
  <si>
    <t>ul. Leona Kruczkowskiego 2</t>
  </si>
  <si>
    <t>0000326053</t>
  </si>
  <si>
    <t>53-611</t>
  </si>
  <si>
    <t>ul. Strzegomska 55a</t>
  </si>
  <si>
    <t>0000190825</t>
  </si>
  <si>
    <t>04070</t>
  </si>
  <si>
    <t xml:space="preserve">58 Yaroslavska Street, 10th floor </t>
  </si>
  <si>
    <t>Tax individual number 438253726568</t>
  </si>
  <si>
    <t>43825379</t>
  </si>
  <si>
    <t>Dębica</t>
  </si>
  <si>
    <t>39-200</t>
  </si>
  <si>
    <t>ul. Metalowców 27</t>
  </si>
  <si>
    <t>0000052591</t>
  </si>
  <si>
    <t>0000575285</t>
  </si>
  <si>
    <t>System Gazociągów Tranzytowych EUROPOL GAZ S.A.</t>
  </si>
  <si>
    <t>00-342</t>
  </si>
  <si>
    <t>ul. Topiel 12</t>
  </si>
  <si>
    <t>1130068959</t>
  </si>
  <si>
    <t>0000060709</t>
  </si>
  <si>
    <t>02-512</t>
  </si>
  <si>
    <t>ul. Puławska 14</t>
  </si>
  <si>
    <t>5260037043</t>
  </si>
  <si>
    <t>0000026363</t>
  </si>
  <si>
    <t>0000010411</t>
  </si>
  <si>
    <t>Ząbki</t>
  </si>
  <si>
    <t>05-091</t>
  </si>
  <si>
    <t>ul. Powstańców 2C</t>
  </si>
  <si>
    <t>0000030328</t>
  </si>
  <si>
    <t>Zakład Wytwórczy Urządzeń Gazowniczych "INTERGAZ" Sp. z o.o.</t>
  </si>
  <si>
    <t>Tarnowskie Góry</t>
  </si>
  <si>
    <t>42-600</t>
  </si>
  <si>
    <t>ul. Nakielska 42/44</t>
  </si>
  <si>
    <t>6450000635</t>
  </si>
  <si>
    <t>0000011127</t>
  </si>
  <si>
    <t>01010</t>
  </si>
  <si>
    <t>ul. Moskiewska 24 m. 21</t>
  </si>
  <si>
    <t>01015</t>
  </si>
  <si>
    <t>ul.Iwana Mazepy 12_b.</t>
  </si>
  <si>
    <t>00-728</t>
  </si>
  <si>
    <t>ul. Bobrowiecka 3</t>
  </si>
  <si>
    <t>0000021306</t>
  </si>
  <si>
    <t>50-055</t>
  </si>
  <si>
    <t>ul. Teatralna 10-12</t>
  </si>
  <si>
    <t>0000292030</t>
  </si>
  <si>
    <t>niewyceniana MPW</t>
  </si>
  <si>
    <t>Apeirion Synthesis S.A.</t>
  </si>
  <si>
    <t xml:space="preserve">Wrocław </t>
  </si>
  <si>
    <t>54-427</t>
  </si>
  <si>
    <t xml:space="preserve">Duńska 9 </t>
  </si>
  <si>
    <t>0000455480</t>
  </si>
  <si>
    <t>Apeiron Synthesis Inc.</t>
  </si>
  <si>
    <t>Cambridge</t>
  </si>
  <si>
    <t>MA02142</t>
  </si>
  <si>
    <t>1 Broadway</t>
  </si>
  <si>
    <t>47-1797326</t>
  </si>
  <si>
    <t xml:space="preserve">01-09-718728 </t>
  </si>
  <si>
    <t xml:space="preserve">13100595-2-44 </t>
  </si>
  <si>
    <t>Budapest</t>
  </si>
  <si>
    <t>00-139</t>
  </si>
  <si>
    <t>ul. Plac Bankowy 1</t>
  </si>
  <si>
    <t>ReliaSol Sp. z o.o.</t>
  </si>
  <si>
    <t>Reliability Solutions Holding B.V.</t>
  </si>
  <si>
    <t>Shippeo, S.A.S.</t>
  </si>
  <si>
    <t>Francja</t>
  </si>
  <si>
    <t>Paryż</t>
  </si>
  <si>
    <t>60-62 rue d’Hauteville</t>
  </si>
  <si>
    <t>FR11801689415</t>
  </si>
  <si>
    <t>801 689 415 RCS Paris</t>
  </si>
  <si>
    <t>oPhone SA</t>
  </si>
  <si>
    <t>Shippeo Inc.</t>
  </si>
  <si>
    <t>Shippeo PTE Ltd.</t>
  </si>
  <si>
    <t>Villeurbanne</t>
  </si>
  <si>
    <t>62 Boulevard Niels Bohr</t>
  </si>
  <si>
    <t>FR10431541036</t>
  </si>
  <si>
    <t>431 541 036 RCS Lyon</t>
  </si>
  <si>
    <t>New York</t>
  </si>
  <si>
    <t>10020 New York</t>
  </si>
  <si>
    <t>C/O Pramex International, 1251 Avenue of the Americas, 3rd Floor</t>
  </si>
  <si>
    <t>38-4199200</t>
  </si>
  <si>
    <t>Singapur</t>
  </si>
  <si>
    <t>Oak Park</t>
  </si>
  <si>
    <t>202139437G</t>
  </si>
  <si>
    <t>5 Shenton Way, #22-04, UIC Building</t>
  </si>
  <si>
    <t>30-082</t>
  </si>
  <si>
    <t>0000889022</t>
  </si>
  <si>
    <t>Holandia</t>
  </si>
  <si>
    <t>3013 AK</t>
  </si>
  <si>
    <t>Rotterdam</t>
  </si>
  <si>
    <t>CIC Rotterdam
Groot Handelsgebouw</t>
  </si>
  <si>
    <t>REMAQ, s.r.o.</t>
  </si>
  <si>
    <t xml:space="preserve">Otrokovice </t>
  </si>
  <si>
    <t>tř. Tomáše Bati 1729</t>
  </si>
  <si>
    <t xml:space="preserve">PSČ 76502 </t>
  </si>
  <si>
    <t>CZ26920051</t>
  </si>
  <si>
    <t>TAK*</t>
  </si>
  <si>
    <t>ORLEN</t>
  </si>
  <si>
    <t>LOTOS</t>
  </si>
  <si>
    <t>PGNiG</t>
  </si>
  <si>
    <t>ORLEN / LOTOS</t>
  </si>
  <si>
    <t>ORLEN / PGNiG</t>
  </si>
  <si>
    <t>ORLEN / LOTOS / PGNiG</t>
  </si>
  <si>
    <t>Spółka z Grupy
(przed połączeniem z LOTOS i PGNiG)</t>
  </si>
  <si>
    <t>Województwo</t>
  </si>
  <si>
    <t>mazowieckie</t>
  </si>
  <si>
    <t>podkarpackie</t>
  </si>
  <si>
    <t>lubelskie</t>
  </si>
  <si>
    <t>małopolskie</t>
  </si>
  <si>
    <t>podlaskie</t>
  </si>
  <si>
    <t>kujawsko-pomorskie</t>
  </si>
  <si>
    <t>dolnośląskie</t>
  </si>
  <si>
    <t>wielkopolskie</t>
  </si>
  <si>
    <t>śląskie</t>
  </si>
  <si>
    <t>pomorskie</t>
  </si>
  <si>
    <t>opolskie</t>
  </si>
  <si>
    <t>lubuskie</t>
  </si>
  <si>
    <t>warmińsko-mazurskie</t>
  </si>
  <si>
    <t>zachodniopomorskie</t>
  </si>
  <si>
    <t>świętokrzyskie</t>
  </si>
  <si>
    <t xml:space="preserve">86-131 </t>
  </si>
  <si>
    <t>Szepietowo</t>
  </si>
  <si>
    <t>Wojny Wawrzyńce 1</t>
  </si>
  <si>
    <t xml:space="preserve">Kralupy nad Vltavou </t>
  </si>
  <si>
    <t xml:space="preserve">278 01 </t>
  </si>
  <si>
    <t>O. Wichterleho 809</t>
  </si>
  <si>
    <t>w organizacji</t>
  </si>
  <si>
    <t xml:space="preserve">ORLEN Neptun sp. z o.o. </t>
  </si>
  <si>
    <t>ORLEN Projekt Česká republika s.r.o.</t>
  </si>
  <si>
    <t xml:space="preserve">BWRX-300 Bełchatów sp. z o.o. </t>
  </si>
  <si>
    <t xml:space="preserve">BWRX-300 Dąbrowa Górnicza sp. z o.o. </t>
  </si>
  <si>
    <t xml:space="preserve">BWRX-300 Grudziądz sp. z o.o. </t>
  </si>
  <si>
    <t xml:space="preserve">BWRX-300 Kozienice sp. z o.o. </t>
  </si>
  <si>
    <t xml:space="preserve">BWRX-300 Kujawy sp. z o.o. </t>
  </si>
  <si>
    <t xml:space="preserve">BWRX-300 Łaziska sp. z o.o. </t>
  </si>
  <si>
    <t xml:space="preserve">BWRX-300 Łódź sp. z o.o. </t>
  </si>
  <si>
    <t xml:space="preserve">BWRX-300 Ostrołęka sp. z o.o. </t>
  </si>
  <si>
    <t xml:space="preserve">BWRX-300 Nowa Huta sp. z o.o. </t>
  </si>
  <si>
    <t xml:space="preserve">BWRX-300 Połaniec sp. z o.o. </t>
  </si>
  <si>
    <t>BWRX-300 Pomorze sp. z o.o.</t>
  </si>
  <si>
    <t xml:space="preserve">BWRX-300 Poznań sp. z o.o. </t>
  </si>
  <si>
    <t xml:space="preserve">BWRX-300 Rybnik sp. z o.o. </t>
  </si>
  <si>
    <t xml:space="preserve">BWRX-300 Stalowa Wola sp. z o.o. </t>
  </si>
  <si>
    <t>BWRX-300 Stawy Monowskie sp. z o.o.</t>
  </si>
  <si>
    <t xml:space="preserve">BWRX-300 Tarnobrzeg sp. z o.o.  </t>
  </si>
  <si>
    <t xml:space="preserve">BWRX-300 Warszawa sp. z o.o. </t>
  </si>
  <si>
    <t xml:space="preserve">BWRX-300 Warta sp. z o.o. </t>
  </si>
  <si>
    <t xml:space="preserve">Green Energy Wall sp. z o.o. </t>
  </si>
  <si>
    <t>ORLEN Deutschland Süd Betriebsgesellschaft mbH</t>
  </si>
  <si>
    <t>Kurt-Wagener-Straße 8</t>
  </si>
  <si>
    <t>HRB25998</t>
  </si>
  <si>
    <t>TAK**</t>
  </si>
  <si>
    <t>0001031827</t>
  </si>
  <si>
    <t>0001031650</t>
  </si>
  <si>
    <t>0001032435</t>
  </si>
  <si>
    <t>0001031818</t>
  </si>
  <si>
    <t>0001032027</t>
  </si>
  <si>
    <t>0001032386</t>
  </si>
  <si>
    <t>0001032519</t>
  </si>
  <si>
    <t>0001031895</t>
  </si>
  <si>
    <t>0001031830</t>
  </si>
  <si>
    <t>0001032980</t>
  </si>
  <si>
    <t>0001032683</t>
  </si>
  <si>
    <t>0001031631</t>
  </si>
  <si>
    <t>0001032520</t>
  </si>
  <si>
    <t>0001032414</t>
  </si>
  <si>
    <t>0001031321</t>
  </si>
  <si>
    <t>0001031820</t>
  </si>
  <si>
    <t>0001032415</t>
  </si>
  <si>
    <t>0001032686</t>
  </si>
  <si>
    <t>BWRX-300 Włocławek sp. z o.o.</t>
  </si>
  <si>
    <t>0001031647</t>
  </si>
  <si>
    <t>0001032140</t>
  </si>
  <si>
    <t xml:space="preserve">Lubelski Rynek Hurtowy S.A. </t>
  </si>
  <si>
    <t>0000047934</t>
  </si>
  <si>
    <t>ORLEN Neptun II sp. z o.o.</t>
  </si>
  <si>
    <t>AB ORLEN Baltics Retail</t>
  </si>
  <si>
    <t>UAB ORLEN Service Lietuva</t>
  </si>
  <si>
    <t>ORLEN Unipetrol RPA s.r.o.</t>
  </si>
  <si>
    <t>ORLEN UniCRE a.s.</t>
  </si>
  <si>
    <t>GEOFIZYKA Kraków S.A. w likwidacji w upadłości</t>
  </si>
  <si>
    <t>Energa Wytwarzanie S.A.</t>
  </si>
  <si>
    <t>0001044447</t>
  </si>
  <si>
    <t>ORLEN S.A.</t>
  </si>
  <si>
    <t>UAB „ORLEN Neptūnas"</t>
  </si>
  <si>
    <t>Energa Prowis Sp. z o.o.</t>
  </si>
  <si>
    <t xml:space="preserve">Polimex Energetyka Sp. z o.o. </t>
  </si>
  <si>
    <t xml:space="preserve">Naftoremont- Naftobudowa Sp. z o.o. </t>
  </si>
  <si>
    <t>Polimex Opole Sp. z o.o.</t>
  </si>
  <si>
    <t>Polimex Operator Sp. z o.o.</t>
  </si>
  <si>
    <t>Polimex Budownictwo Sp. z o.o.</t>
  </si>
  <si>
    <t>Polimex Infrastruktura Sp. z o.o.</t>
  </si>
  <si>
    <t>Polimex-Mostostal ZUT Sp. z o.o.</t>
  </si>
  <si>
    <t>Polimex SPV1 Sp. z o.o.</t>
  </si>
  <si>
    <t>Polimex SPV 2 Sp. z o.o.</t>
  </si>
  <si>
    <t>Stalfa Sp. z o.o.</t>
  </si>
  <si>
    <t>Polimex Kogeneracja Sp. z o.o.</t>
  </si>
  <si>
    <t>Energomontaż-Północ - Bełchatów S.A.</t>
  </si>
  <si>
    <t>Instal Lublin S.A.</t>
  </si>
  <si>
    <t>Polimex Centrum Usług Wspólnych Sp. z o.o. w likwidacji</t>
  </si>
  <si>
    <t>Polimex PV1 sp. z o.o.</t>
  </si>
  <si>
    <t>Polimex Prefabrykacja sp. z o.o.</t>
  </si>
  <si>
    <t>Centrum Projektowe Polimex-Mostostal Sp. z o.o. w likwidacji</t>
  </si>
  <si>
    <t>WBP Zabrze Sp. z o.o. w likwidacji</t>
  </si>
  <si>
    <t xml:space="preserve">Przedsiębiorstwo Robót Inżynieryjnych PRInż-1 Sp. z o.o. </t>
  </si>
  <si>
    <t>Polimex-Mostostal Wschód Sp. z o.o.</t>
  </si>
  <si>
    <t>S.C. Coifer Impex SRL w upadłości likwidacyjnej</t>
  </si>
  <si>
    <t>Polimex Mostostal GmbH</t>
  </si>
  <si>
    <t>Polimex Mostostal B.V.</t>
  </si>
  <si>
    <t>Polimex Arabia Co.Ltd.</t>
  </si>
  <si>
    <t>Przeds. Mont. Rem. Energetyki ZREMONT Sp. z o.o. w likwidacji</t>
  </si>
  <si>
    <t xml:space="preserve">Laboratorium Ochrony Środowiska Pracy Sp. z o.o. </t>
  </si>
  <si>
    <t>0000192524</t>
  </si>
  <si>
    <t>Zglenickiego 46</t>
  </si>
  <si>
    <t>0000260412</t>
  </si>
  <si>
    <t>0000293650</t>
  </si>
  <si>
    <t>0000574703</t>
  </si>
  <si>
    <t>0000596592</t>
  </si>
  <si>
    <t>0000600659</t>
  </si>
  <si>
    <t>Siedlce</t>
  </si>
  <si>
    <t>08-110</t>
  </si>
  <si>
    <t xml:space="preserve">Terespolska 12 </t>
  </si>
  <si>
    <t>0000188595</t>
  </si>
  <si>
    <t>0000592357</t>
  </si>
  <si>
    <t>0000476454</t>
  </si>
  <si>
    <t>0000589022</t>
  </si>
  <si>
    <t>0000595576</t>
  </si>
  <si>
    <t>0000041655</t>
  </si>
  <si>
    <t>0000368639</t>
  </si>
  <si>
    <t>0000595577</t>
  </si>
  <si>
    <t>Sokołów Podlaski</t>
  </si>
  <si>
    <t>08-300</t>
  </si>
  <si>
    <t>Oleksiaka Wichury 2</t>
  </si>
  <si>
    <t>0000124105</t>
  </si>
  <si>
    <t xml:space="preserve">Lublin </t>
  </si>
  <si>
    <t>20-328</t>
  </si>
  <si>
    <t>Anny Walentynowicz, nr 9</t>
  </si>
  <si>
    <t>0000799677</t>
  </si>
  <si>
    <t>łódzkie</t>
  </si>
  <si>
    <t>Rogowiec</t>
  </si>
  <si>
    <t>97-427</t>
  </si>
  <si>
    <t>Montażowa 2 c</t>
  </si>
  <si>
    <t>0000895371</t>
  </si>
  <si>
    <t>0000816452</t>
  </si>
  <si>
    <t>0000193018</t>
  </si>
  <si>
    <t>0001029021</t>
  </si>
  <si>
    <t>0001028425</t>
  </si>
  <si>
    <t>0001028392</t>
  </si>
  <si>
    <t>44-121</t>
  </si>
  <si>
    <t xml:space="preserve">Józefa Sowińskiego 11 </t>
  </si>
  <si>
    <t>0000107600</t>
  </si>
  <si>
    <t xml:space="preserve">Generała Józefa Sowińskiego 11 </t>
  </si>
  <si>
    <t>0000103826</t>
  </si>
  <si>
    <t>Sosnowiec</t>
  </si>
  <si>
    <t>41-217</t>
  </si>
  <si>
    <t xml:space="preserve">Stacyjna 1 </t>
  </si>
  <si>
    <t>0000066586</t>
  </si>
  <si>
    <t>lwowskie</t>
  </si>
  <si>
    <t>Czerwonograd</t>
  </si>
  <si>
    <t>вул. Львівська, 53 Львівська область 80100, УКРАЇНА</t>
  </si>
  <si>
    <t>IPN:012673913139</t>
  </si>
  <si>
    <t>Numer identyfikacyjny:01267395</t>
  </si>
  <si>
    <t>Rosja</t>
  </si>
  <si>
    <t>Moskwa</t>
  </si>
  <si>
    <t>123181 Rosja, Moskwa, Niemansky projezd, 4, cz. 2 (123181 Россия, Москва, Неманский проезд, дом 4, корпус 2)</t>
  </si>
  <si>
    <t>Numer identyfikacyjny: 773401001</t>
  </si>
  <si>
    <t>Rumunia</t>
  </si>
  <si>
    <t>Bukareszt</t>
  </si>
  <si>
    <t>67 JIULUI ST. 13212 BUCHAREST</t>
  </si>
  <si>
    <t>Nie dotyczy</t>
  </si>
  <si>
    <t>Numer w Rejestrze Handlu: J40/16512/1993</t>
  </si>
  <si>
    <t>Dortmund</t>
  </si>
  <si>
    <t xml:space="preserve"> Ruhrallee 9, 44139 Dortmund</t>
  </si>
  <si>
    <t>HRB 31324 zarejestrowana w niemieckim rejestrze 23.10.2019 r.</t>
  </si>
  <si>
    <t>Haga</t>
  </si>
  <si>
    <t>Zuid-Hollandlaan 7,    25-96 AL ‘s-Gravenhage</t>
  </si>
  <si>
    <t xml:space="preserve">77064240 zarejestrowana w Holandii w dniu 20.01.2020 </t>
  </si>
  <si>
    <t>Królestwo Arabii Saudyjskiej</t>
  </si>
  <si>
    <t>Riyadh</t>
  </si>
  <si>
    <t>Olaya, King Fahad Road, Tawfik Building, 5 office 508 11441 Riyadh</t>
  </si>
  <si>
    <t>7743113679 UCHYLONY 22.12.2016</t>
  </si>
  <si>
    <t>0000336414</t>
  </si>
  <si>
    <t>54-519</t>
  </si>
  <si>
    <t xml:space="preserve">Jerzmanowska4 </t>
  </si>
  <si>
    <t>W KRS nie jest wpisany nr NIP</t>
  </si>
  <si>
    <t>0000248850</t>
  </si>
  <si>
    <t xml:space="preserve">Starzyńskiego 1 </t>
  </si>
  <si>
    <t>0000047950</t>
  </si>
  <si>
    <t>Energa Wind Service Sp. z o.o.</t>
  </si>
  <si>
    <t>PGNiG BioEvolution sp. z o.o.</t>
  </si>
  <si>
    <t>PGNiG Upstream Polska Sp. z o.o.</t>
  </si>
  <si>
    <t>ORLEN Nieruchomości sp. z o.o.</t>
  </si>
  <si>
    <t>Mostostal Siedlce 1 Sp.z o.o.</t>
  </si>
  <si>
    <t>Polimex Opole Sp. z o.o. Sp.k.</t>
  </si>
  <si>
    <t>Polimex Operator Sp. z o.o. Sp.k.</t>
  </si>
  <si>
    <t>Czerwonogradzki Zakład Konstrukcji Stalowych Sp. z d. o.</t>
  </si>
  <si>
    <t>Sinopol Trade Center Sp. z o.o.</t>
  </si>
  <si>
    <t>Lp.</t>
  </si>
  <si>
    <t>Ujazd Sp. z o.o.</t>
  </si>
  <si>
    <t>EW Dobrzyca Sp. z o.o.</t>
  </si>
  <si>
    <t>Wind Field Wielkopolska Sp. z .o.o.</t>
  </si>
  <si>
    <t xml:space="preserve">ENERGOP Sp. z o.o. </t>
  </si>
  <si>
    <t>0000162581</t>
  </si>
  <si>
    <t>Sochaczew</t>
  </si>
  <si>
    <t>96-502</t>
  </si>
  <si>
    <t>ul. Inżynierska 32</t>
  </si>
  <si>
    <t xml:space="preserve">Forthewind sp. z o.o. </t>
  </si>
  <si>
    <t>Copernicus Windpark sp. z o.o.</t>
  </si>
  <si>
    <t>0000551737</t>
  </si>
  <si>
    <t xml:space="preserve">75-712 </t>
  </si>
  <si>
    <t>Koszalin</t>
  </si>
  <si>
    <t xml:space="preserve">UL. WOJSKA POLSKIEGO 24-26 </t>
  </si>
  <si>
    <t>0000806288</t>
  </si>
  <si>
    <t>UL. WOJSKA POLSKIEGO 24-26</t>
  </si>
  <si>
    <t xml:space="preserve">ORLEN HUNGARY Kft. </t>
  </si>
  <si>
    <t>Boldizsar utca 2</t>
  </si>
  <si>
    <t>Konin</t>
  </si>
  <si>
    <t>62-510</t>
  </si>
  <si>
    <t>ul. Zakładowa 11</t>
  </si>
  <si>
    <t>0000993107</t>
  </si>
  <si>
    <t>Wels</t>
  </si>
  <si>
    <t>CIRCUNOMICS</t>
  </si>
  <si>
    <t>Mainz</t>
  </si>
  <si>
    <t>GroBe Bleiche 15</t>
  </si>
  <si>
    <t>HRB 49006</t>
  </si>
  <si>
    <t>02-653</t>
  </si>
  <si>
    <t>Al..Niepodległości 18</t>
  </si>
  <si>
    <t xml:space="preserve">ORLEN </t>
  </si>
  <si>
    <t>Euroloop sp. z.o.o.</t>
  </si>
  <si>
    <t>Nowy Sącz</t>
  </si>
  <si>
    <t>33-300</t>
  </si>
  <si>
    <t>Jagiellońska 39</t>
  </si>
  <si>
    <t>ATU64996124</t>
  </si>
  <si>
    <t>Austrocard GmbH</t>
  </si>
  <si>
    <t>FIDO GmbH</t>
  </si>
  <si>
    <t>Doppler Strom GmbH</t>
  </si>
  <si>
    <t>Waldviertler Tankstellenbetriebs GmbH</t>
  </si>
  <si>
    <t>Salzburger Tankstellenbetriebs GmbH</t>
  </si>
  <si>
    <t>Salzkammergut Tankstellenbetriebs GmbH</t>
  </si>
  <si>
    <t>Wiener Tankstellenbetriebs GmbH</t>
  </si>
  <si>
    <t>Wr. Neustädter Tankstellenbetriebs GmbH</t>
  </si>
  <si>
    <t>Linzer Tankstellenbetriebs GmbH</t>
  </si>
  <si>
    <t>Welser Tankstellenbetriebs GmbH</t>
  </si>
  <si>
    <t>Sattledter Tankstellenbetriebs GmbH</t>
  </si>
  <si>
    <t>Doppler Badener Tankstellenbetriebs GmbH</t>
  </si>
  <si>
    <t>Mühlviertler Tankstellenbetriebs GmbH</t>
  </si>
  <si>
    <t>Gmundner Tankstellenbetriebs GmbH</t>
  </si>
  <si>
    <t>Trauner Tankstellenbetriebs GmbH</t>
  </si>
  <si>
    <t>Halleiner Tankstellenbetriebs GmbH</t>
  </si>
  <si>
    <t>Favoritner Tankstellenbetriebs GmbH</t>
  </si>
  <si>
    <t>Doppler Korneuburger Handels GmbH</t>
  </si>
  <si>
    <t>Innviertler Tankstellenbetriebs GmbH</t>
  </si>
  <si>
    <t>Doppler Kärntner Tankstellenbetriebs GmbH</t>
  </si>
  <si>
    <t>Puchenauer Tankstellenbetriebs GmbH</t>
  </si>
  <si>
    <t>Doppler Klagenfurter Tankstellenbetriebs GmbH</t>
  </si>
  <si>
    <t>Tulpen Tankstellenbetriebs GmbH</t>
  </si>
  <si>
    <t>Vogelweiderstraße 8</t>
  </si>
  <si>
    <t>FN 460435 k</t>
  </si>
  <si>
    <t>FN 328701 i</t>
  </si>
  <si>
    <t>FN 173792 b</t>
  </si>
  <si>
    <t xml:space="preserve">FN 324808 i </t>
  </si>
  <si>
    <t>FN 352868 z</t>
  </si>
  <si>
    <t>FN 349967 h</t>
  </si>
  <si>
    <t>FN 352871 d</t>
  </si>
  <si>
    <t>FN 354912 f</t>
  </si>
  <si>
    <t xml:space="preserve">FN 353693 m </t>
  </si>
  <si>
    <t>FN 354911 d</t>
  </si>
  <si>
    <t>FN 362761 y</t>
  </si>
  <si>
    <t>FN 358179 i</t>
  </si>
  <si>
    <t>FN 358178 h</t>
  </si>
  <si>
    <t>FN 359636 b</t>
  </si>
  <si>
    <t xml:space="preserve">FN 363686 h </t>
  </si>
  <si>
    <t>FN 358201 t</t>
  </si>
  <si>
    <t>FN 352869 a</t>
  </si>
  <si>
    <t>FN 358200 s</t>
  </si>
  <si>
    <t>FN 55487 z</t>
  </si>
  <si>
    <t>FN 327938 m</t>
  </si>
  <si>
    <t>FN 354940 x</t>
  </si>
  <si>
    <t>FN 328035 f</t>
  </si>
  <si>
    <t>FN 350242 m</t>
  </si>
  <si>
    <t>FN 606887 g</t>
  </si>
  <si>
    <t xml:space="preserve">ul. Ignacego Łukasiewicza 3 </t>
  </si>
  <si>
    <t>Tax number Steuenummer: 143/314/10013
VAT ID: DE267168657</t>
  </si>
  <si>
    <t>Tax number Steuenummer: 143/314/10021
VAT ID: DE815567928</t>
  </si>
  <si>
    <t>Tax number Steuenummer: 143/314/10005
VAT ID: DE275882757</t>
  </si>
  <si>
    <t>Polimex Budownictwo 1 Sp. z o.o.</t>
  </si>
  <si>
    <t>Mostostal Siedlce Sp. z o.o.</t>
  </si>
  <si>
    <t>Polimex Energo sp. z o.o.</t>
  </si>
  <si>
    <t>61-763</t>
  </si>
  <si>
    <t>ul. Wroniecka 17</t>
  </si>
  <si>
    <t>0000334738</t>
  </si>
  <si>
    <t>0000381636</t>
  </si>
  <si>
    <t>0000521573</t>
  </si>
  <si>
    <t>Farma Wiatrowa Szybowice Sp. z o.o.</t>
  </si>
  <si>
    <t>polska</t>
  </si>
  <si>
    <t>02-797</t>
  </si>
  <si>
    <t>ul. Franciszka Klimczaka 1</t>
  </si>
  <si>
    <t>0000401657</t>
  </si>
  <si>
    <t xml:space="preserve">Baltic Offshore Service Solution Sp. z o.o. </t>
  </si>
  <si>
    <t>ul. Stanisława Zwierzchowskiego nr 1</t>
  </si>
  <si>
    <t>0001092592</t>
  </si>
  <si>
    <t>170055940</t>
  </si>
  <si>
    <t>110507572</t>
  </si>
  <si>
    <t>110699717</t>
  </si>
  <si>
    <t>Helios Polska Energia sp. z o.o.</t>
  </si>
  <si>
    <t xml:space="preserve">Wena Projekt 2 sp. z o.o. </t>
  </si>
  <si>
    <t xml:space="preserve">00-131 </t>
  </si>
  <si>
    <t xml:space="preserve">ul. Grzybowska 2/29 </t>
  </si>
  <si>
    <t>0000776502</t>
  </si>
  <si>
    <t xml:space="preserve">BWRX Limited  </t>
  </si>
  <si>
    <t>15547108</t>
  </si>
  <si>
    <t>Bristol</t>
  </si>
  <si>
    <t xml:space="preserve">One Glass Wharf  </t>
  </si>
  <si>
    <t>BS2 0ZX</t>
  </si>
  <si>
    <t>ul. Samochodu "STAR 266"</t>
  </si>
  <si>
    <t>LT631315415</t>
  </si>
  <si>
    <t>LT700559418</t>
  </si>
  <si>
    <t>LT105075716</t>
  </si>
  <si>
    <t>383715</t>
  </si>
  <si>
    <t>58.2</t>
  </si>
  <si>
    <t>ORLEN Austria GmbH (wcześniej Doppler Energie GmbH)</t>
  </si>
  <si>
    <t>26.8</t>
  </si>
  <si>
    <t xml:space="preserve">PV WAŁCZ 01 Sp. z o.o. </t>
  </si>
  <si>
    <t>ul. Górki 18 lok.2</t>
  </si>
  <si>
    <t>60-204</t>
  </si>
  <si>
    <t>0000912875</t>
  </si>
  <si>
    <t>ORLEN Olefiny sp. z o.o.</t>
  </si>
  <si>
    <t>ORLEN LNG SHIPPING LIMITED</t>
  </si>
  <si>
    <t>ORLEN LNG TRADING LIMITED</t>
  </si>
  <si>
    <t>CTHINGS.CO Sp. z o.o.</t>
  </si>
  <si>
    <t>spółki wchodzące w skład GK ORLEN na podstawie definicji MSSF 10 i RO</t>
  </si>
  <si>
    <r>
      <rPr>
        <b/>
        <sz val="10"/>
        <color theme="1"/>
        <rFont val="Arial Narrow"/>
        <family val="2"/>
        <charset val="238"/>
      </rPr>
      <t>Załącznik do RFP - Wykaz Spółek GK ORLEN</t>
    </r>
    <r>
      <rPr>
        <sz val="10"/>
        <color theme="1"/>
        <rFont val="Arial Narrow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</si>
</sst>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color theme="0"/>
      <name val="Arial Narrow"/>
      <family val="2"/>
      <charset val="238"/>
    </font>
    <font>
      <sz val="10"/>
      <color theme="1" tint="0.249977111117893"/>
      <name val="Arial Narrow"/>
      <family val="2"/>
      <charset val="238"/>
    </font>
    <font>
      <b/>
      <sz val="9"/>
      <color indexed="81"/>
      <name val="Tahoma"/>
      <family val="2"/>
      <charset val="238"/>
    </font>
    <font>
      <sz val="10"/>
      <color rgb="FF000000"/>
      <name val="Arial Narrow"/>
      <family val="2"/>
      <charset val="238"/>
    </font>
    <font>
      <b/>
      <sz val="9"/>
      <color indexed="10"/>
      <name val="Tahoma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lightGray">
        <bgColor theme="9" tint="0.79998168889431442"/>
      </patternFill>
    </fill>
    <fill>
      <patternFill patternType="gray0625">
        <bgColor theme="8" tint="0.79998168889431442"/>
      </patternFill>
    </fill>
    <fill>
      <patternFill patternType="gray0625">
        <bgColor theme="8" tint="0.39994506668294322"/>
      </patternFill>
    </fill>
  </fills>
  <borders count="11">
    <border>
      <left/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thin">
        <color theme="0" tint="-0.249977111117893"/>
      </top>
      <bottom style="hair">
        <color theme="1" tint="0.499984740745262"/>
      </bottom>
      <diagonal/>
    </border>
    <border>
      <left/>
      <right style="thin">
        <color theme="0" tint="-0.249977111117893"/>
      </right>
      <top style="hair">
        <color theme="1" tint="0.499984740745262"/>
      </top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/>
      <top style="double">
        <color rgb="FFC00000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thin">
        <color theme="0" tint="-0.249977111117893"/>
      </right>
      <top style="hair">
        <color theme="1" tint="0.499984740745262"/>
      </top>
      <bottom/>
      <diagonal/>
    </border>
  </borders>
  <cellStyleXfs count="7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8" fillId="3" borderId="0" xfId="0" applyFont="1" applyFill="1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vertical="center"/>
      <protection locked="0"/>
    </xf>
    <xf numFmtId="49" fontId="8" fillId="3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2" fillId="4" borderId="5" xfId="0" applyFont="1" applyFill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49" fontId="2" fillId="0" borderId="7" xfId="0" applyNumberFormat="1" applyFont="1" applyBorder="1" applyAlignment="1" applyProtection="1">
      <alignment horizontal="left" vertical="center"/>
      <protection locked="0"/>
    </xf>
    <xf numFmtId="0" fontId="12" fillId="4" borderId="3" xfId="0" applyFont="1" applyFill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3" fillId="4" borderId="6" xfId="3" applyFont="1" applyFill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5" fillId="0" borderId="3" xfId="3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2" fillId="4" borderId="3" xfId="0" quotePrefix="1" applyFont="1" applyFill="1" applyBorder="1" applyAlignment="1" applyProtection="1">
      <alignment horizontal="left" vertical="center"/>
      <protection locked="0"/>
    </xf>
    <xf numFmtId="0" fontId="5" fillId="4" borderId="6" xfId="0" applyFont="1" applyFill="1" applyBorder="1" applyAlignment="1" applyProtection="1">
      <alignment horizontal="left" vertical="center" indent="2"/>
      <protection locked="0"/>
    </xf>
    <xf numFmtId="0" fontId="2" fillId="4" borderId="6" xfId="0" applyFont="1" applyFill="1" applyBorder="1" applyAlignment="1" applyProtection="1">
      <alignment horizontal="left" vertical="center" indent="2"/>
      <protection locked="0"/>
    </xf>
    <xf numFmtId="0" fontId="5" fillId="0" borderId="3" xfId="5" applyFont="1" applyBorder="1" applyAlignment="1" applyProtection="1">
      <alignment horizontal="left" vertical="center" wrapText="1"/>
      <protection locked="0"/>
    </xf>
    <xf numFmtId="0" fontId="13" fillId="4" borderId="6" xfId="3" applyFont="1" applyFill="1" applyBorder="1" applyAlignment="1" applyProtection="1">
      <alignment vertical="center"/>
      <protection locked="0"/>
    </xf>
    <xf numFmtId="0" fontId="5" fillId="0" borderId="3" xfId="3" applyFont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left" vertical="center"/>
      <protection locked="0"/>
    </xf>
    <xf numFmtId="0" fontId="2" fillId="4" borderId="6" xfId="5" applyFont="1" applyFill="1" applyBorder="1" applyAlignment="1" applyProtection="1">
      <alignment horizontal="left" vertical="center" indent="2"/>
      <protection locked="0"/>
    </xf>
    <xf numFmtId="0" fontId="2" fillId="0" borderId="3" xfId="5" applyFont="1" applyBorder="1" applyAlignment="1" applyProtection="1">
      <alignment horizontal="left" vertical="center" wrapText="1"/>
      <protection locked="0"/>
    </xf>
    <xf numFmtId="0" fontId="5" fillId="8" borderId="6" xfId="3" applyFont="1" applyFill="1" applyBorder="1" applyAlignment="1" applyProtection="1">
      <alignment horizontal="left" vertical="center" indent="2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5" fillId="7" borderId="3" xfId="3" applyFont="1" applyFill="1" applyBorder="1" applyAlignment="1" applyProtection="1">
      <alignment horizontal="left" vertical="center" wrapText="1"/>
      <protection locked="0"/>
    </xf>
    <xf numFmtId="49" fontId="2" fillId="7" borderId="3" xfId="0" applyNumberFormat="1" applyFont="1" applyFill="1" applyBorder="1" applyAlignment="1" applyProtection="1">
      <alignment horizontal="left" vertical="center"/>
      <protection locked="0"/>
    </xf>
    <xf numFmtId="0" fontId="5" fillId="4" borderId="6" xfId="3" applyFont="1" applyFill="1" applyBorder="1" applyAlignment="1" applyProtection="1">
      <alignment horizontal="left" vertical="center" wrapText="1" indent="2"/>
      <protection locked="0"/>
    </xf>
    <xf numFmtId="3" fontId="2" fillId="5" borderId="3" xfId="0" applyNumberFormat="1" applyFont="1" applyFill="1" applyBorder="1" applyAlignment="1" applyProtection="1">
      <alignment horizontal="left" vertical="center"/>
      <protection locked="0"/>
    </xf>
    <xf numFmtId="0" fontId="5" fillId="4" borderId="6" xfId="3" applyFont="1" applyFill="1" applyBorder="1" applyAlignment="1" applyProtection="1">
      <alignment horizontal="left" vertical="center" indent="2"/>
      <protection locked="0"/>
    </xf>
    <xf numFmtId="0" fontId="2" fillId="5" borderId="3" xfId="0" applyFont="1" applyFill="1" applyBorder="1" applyAlignment="1" applyProtection="1">
      <alignment horizontal="center" vertical="center"/>
      <protection locked="0"/>
    </xf>
    <xf numFmtId="0" fontId="5" fillId="4" borderId="6" xfId="5" applyFont="1" applyFill="1" applyBorder="1" applyAlignment="1" applyProtection="1">
      <alignment horizontal="left" vertical="center" wrapText="1" indent="2"/>
      <protection locked="0"/>
    </xf>
    <xf numFmtId="0" fontId="13" fillId="4" borderId="6" xfId="5" applyFont="1" applyFill="1" applyBorder="1" applyAlignment="1" applyProtection="1">
      <alignment vertical="center"/>
      <protection locked="0"/>
    </xf>
    <xf numFmtId="0" fontId="5" fillId="4" borderId="6" xfId="5" applyFont="1" applyFill="1" applyBorder="1" applyAlignment="1" applyProtection="1">
      <alignment horizontal="left" vertical="center" indent="2"/>
      <protection locked="0"/>
    </xf>
    <xf numFmtId="0" fontId="2" fillId="0" borderId="3" xfId="0" quotePrefix="1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16" fontId="2" fillId="4" borderId="3" xfId="0" quotePrefix="1" applyNumberFormat="1" applyFont="1" applyFill="1" applyBorder="1" applyAlignment="1" applyProtection="1">
      <alignment horizontal="left" vertical="center"/>
      <protection locked="0"/>
    </xf>
    <xf numFmtId="0" fontId="5" fillId="4" borderId="6" xfId="0" applyFont="1" applyFill="1" applyBorder="1" applyAlignment="1" applyProtection="1">
      <alignment horizontal="left" vertical="center" indent="4"/>
      <protection locked="0"/>
    </xf>
    <xf numFmtId="0" fontId="5" fillId="4" borderId="6" xfId="0" applyFont="1" applyFill="1" applyBorder="1" applyAlignment="1" applyProtection="1">
      <alignment horizontal="left" vertical="center" indent="6"/>
      <protection locked="0"/>
    </xf>
    <xf numFmtId="0" fontId="2" fillId="5" borderId="3" xfId="0" applyFont="1" applyFill="1" applyBorder="1" applyAlignment="1" applyProtection="1">
      <alignment horizontal="left" vertical="center"/>
      <protection locked="0"/>
    </xf>
    <xf numFmtId="0" fontId="5" fillId="4" borderId="6" xfId="1" applyFont="1" applyFill="1" applyBorder="1" applyAlignment="1" applyProtection="1">
      <alignment horizontal="left" vertical="center" indent="2"/>
      <protection locked="0"/>
    </xf>
    <xf numFmtId="0" fontId="5" fillId="5" borderId="3" xfId="5" applyFont="1" applyFill="1" applyBorder="1" applyAlignment="1" applyProtection="1">
      <alignment horizontal="left" vertical="center" wrapText="1"/>
      <protection locked="0"/>
    </xf>
    <xf numFmtId="49" fontId="2" fillId="0" borderId="3" xfId="0" quotePrefix="1" applyNumberFormat="1" applyFont="1" applyBorder="1" applyAlignment="1" applyProtection="1">
      <alignment horizontal="left" vertical="center"/>
      <protection locked="0"/>
    </xf>
    <xf numFmtId="0" fontId="12" fillId="4" borderId="3" xfId="0" quotePrefix="1" applyFont="1" applyFill="1" applyBorder="1" applyAlignment="1" applyProtection="1">
      <alignment horizontal="left" vertical="center"/>
      <protection locked="0"/>
    </xf>
    <xf numFmtId="0" fontId="12" fillId="5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5" fillId="0" borderId="3" xfId="5" applyFont="1" applyBorder="1" applyAlignment="1" applyProtection="1">
      <alignment horizontal="left" vertical="center"/>
      <protection locked="0"/>
    </xf>
    <xf numFmtId="49" fontId="5" fillId="0" borderId="3" xfId="5" applyNumberFormat="1" applyFont="1" applyBorder="1" applyAlignment="1" applyProtection="1">
      <alignment horizontal="left" vertical="center" wrapText="1"/>
      <protection locked="0"/>
    </xf>
    <xf numFmtId="0" fontId="13" fillId="4" borderId="6" xfId="5" applyFont="1" applyFill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5" fillId="4" borderId="6" xfId="5" applyFont="1" applyFill="1" applyBorder="1" applyAlignment="1" applyProtection="1">
      <alignment horizontal="left" vertical="center" indent="4"/>
      <protection locked="0"/>
    </xf>
    <xf numFmtId="0" fontId="2" fillId="5" borderId="3" xfId="0" applyFont="1" applyFill="1" applyBorder="1" applyAlignment="1" applyProtection="1">
      <alignment horizontal="left"/>
      <protection locked="0"/>
    </xf>
    <xf numFmtId="0" fontId="2" fillId="5" borderId="3" xfId="5" applyFont="1" applyFill="1" applyBorder="1" applyAlignment="1" applyProtection="1">
      <alignment horizontal="left" vertical="center" wrapText="1"/>
      <protection locked="0"/>
    </xf>
    <xf numFmtId="10" fontId="5" fillId="0" borderId="3" xfId="5" applyNumberFormat="1" applyFont="1" applyBorder="1" applyAlignment="1" applyProtection="1">
      <alignment horizontal="left" vertical="center"/>
      <protection locked="0"/>
    </xf>
    <xf numFmtId="0" fontId="5" fillId="4" borderId="6" xfId="5" applyFont="1" applyFill="1" applyBorder="1" applyAlignment="1" applyProtection="1">
      <alignment horizontal="left" vertical="center" indent="6"/>
      <protection locked="0"/>
    </xf>
    <xf numFmtId="0" fontId="5" fillId="4" borderId="6" xfId="5" applyFont="1" applyFill="1" applyBorder="1" applyAlignment="1" applyProtection="1">
      <alignment horizontal="left" vertical="center" indent="8"/>
      <protection locked="0"/>
    </xf>
    <xf numFmtId="0" fontId="5" fillId="8" borderId="6" xfId="3" applyFont="1" applyFill="1" applyBorder="1" applyAlignment="1" applyProtection="1">
      <alignment horizontal="left" vertical="center" indent="4"/>
      <protection locked="0"/>
    </xf>
    <xf numFmtId="0" fontId="2" fillId="5" borderId="0" xfId="0" applyFont="1" applyFill="1" applyAlignment="1" applyProtection="1">
      <alignment horizontal="left"/>
      <protection locked="0"/>
    </xf>
    <xf numFmtId="49" fontId="10" fillId="0" borderId="3" xfId="0" applyNumberFormat="1" applyFont="1" applyBorder="1" applyAlignment="1" applyProtection="1">
      <alignment horizontal="left" vertical="center"/>
      <protection locked="0"/>
    </xf>
    <xf numFmtId="0" fontId="5" fillId="8" borderId="6" xfId="3" applyFont="1" applyFill="1" applyBorder="1" applyAlignment="1" applyProtection="1">
      <alignment horizontal="left" vertical="center" wrapText="1" indent="2"/>
      <protection locked="0"/>
    </xf>
    <xf numFmtId="0" fontId="13" fillId="8" borderId="6" xfId="3" applyFont="1" applyFill="1" applyBorder="1" applyAlignment="1" applyProtection="1">
      <alignment horizontal="left" vertical="center" wrapText="1"/>
      <protection locked="0"/>
    </xf>
    <xf numFmtId="0" fontId="5" fillId="8" borderId="6" xfId="3" applyFont="1" applyFill="1" applyBorder="1" applyAlignment="1" applyProtection="1">
      <alignment horizontal="left" vertical="center" wrapText="1" indent="4"/>
      <protection locked="0"/>
    </xf>
    <xf numFmtId="0" fontId="5" fillId="8" borderId="6" xfId="3" applyFont="1" applyFill="1" applyBorder="1" applyAlignment="1" applyProtection="1">
      <alignment horizontal="left" vertical="center" wrapText="1" indent="6"/>
      <protection locked="0"/>
    </xf>
    <xf numFmtId="0" fontId="13" fillId="4" borderId="6" xfId="3" applyFont="1" applyFill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/>
      <protection locked="0"/>
    </xf>
    <xf numFmtId="0" fontId="2" fillId="6" borderId="3" xfId="0" applyFont="1" applyFill="1" applyBorder="1" applyAlignment="1" applyProtection="1">
      <alignment horizontal="left" vertical="center" wrapText="1"/>
      <protection locked="0"/>
    </xf>
    <xf numFmtId="0" fontId="5" fillId="4" borderId="6" xfId="3" applyFont="1" applyFill="1" applyBorder="1" applyAlignment="1" applyProtection="1">
      <alignment horizontal="left" vertical="center" indent="4"/>
      <protection locked="0"/>
    </xf>
    <xf numFmtId="0" fontId="13" fillId="8" borderId="6" xfId="3" applyFont="1" applyFill="1" applyBorder="1" applyAlignment="1" applyProtection="1">
      <alignment horizontal="left" vertical="center"/>
      <protection locked="0"/>
    </xf>
    <xf numFmtId="0" fontId="13" fillId="8" borderId="6" xfId="3" applyFont="1" applyFill="1" applyBorder="1" applyAlignment="1" applyProtection="1">
      <alignment vertical="center"/>
      <protection locked="0"/>
    </xf>
    <xf numFmtId="0" fontId="5" fillId="8" borderId="6" xfId="0" applyFont="1" applyFill="1" applyBorder="1" applyAlignment="1" applyProtection="1">
      <alignment horizontal="left" vertical="center" indent="2"/>
      <protection locked="0"/>
    </xf>
    <xf numFmtId="49" fontId="2" fillId="7" borderId="3" xfId="0" quotePrefix="1" applyNumberFormat="1" applyFont="1" applyFill="1" applyBorder="1" applyAlignment="1" applyProtection="1">
      <alignment horizontal="left" vertical="center"/>
      <protection locked="0"/>
    </xf>
    <xf numFmtId="0" fontId="5" fillId="4" borderId="6" xfId="1" applyFont="1" applyFill="1" applyBorder="1" applyAlignment="1" applyProtection="1">
      <alignment horizontal="left" vertical="center" indent="6"/>
      <protection locked="0"/>
    </xf>
    <xf numFmtId="0" fontId="5" fillId="8" borderId="6" xfId="0" applyFont="1" applyFill="1" applyBorder="1" applyAlignment="1" applyProtection="1">
      <alignment horizontal="left" vertical="center" indent="4"/>
      <protection locked="0"/>
    </xf>
    <xf numFmtId="0" fontId="5" fillId="7" borderId="3" xfId="5" applyFont="1" applyFill="1" applyBorder="1" applyAlignment="1" applyProtection="1">
      <alignment horizontal="left" vertical="center" wrapText="1"/>
      <protection locked="0"/>
    </xf>
    <xf numFmtId="0" fontId="5" fillId="8" borderId="6" xfId="0" applyFont="1" applyFill="1" applyBorder="1" applyAlignment="1" applyProtection="1">
      <alignment horizontal="left" vertical="center" indent="6"/>
      <protection locked="0"/>
    </xf>
    <xf numFmtId="0" fontId="13" fillId="8" borderId="6" xfId="0" applyFont="1" applyFill="1" applyBorder="1" applyAlignment="1" applyProtection="1">
      <alignment horizontal="left" vertical="center"/>
      <protection locked="0"/>
    </xf>
    <xf numFmtId="0" fontId="1" fillId="4" borderId="3" xfId="0" applyFont="1" applyFill="1" applyBorder="1" applyAlignment="1" applyProtection="1">
      <alignment horizontal="left" vertical="center" indent="2"/>
      <protection locked="0"/>
    </xf>
    <xf numFmtId="49" fontId="5" fillId="0" borderId="3" xfId="3" applyNumberFormat="1" applyFont="1" applyBorder="1" applyAlignment="1" applyProtection="1">
      <alignment horizontal="left" vertical="center" wrapText="1"/>
      <protection locked="0"/>
    </xf>
    <xf numFmtId="0" fontId="7" fillId="5" borderId="0" xfId="0" applyFont="1" applyFill="1" applyAlignment="1" applyProtection="1">
      <alignment vertical="center"/>
      <protection locked="0"/>
    </xf>
    <xf numFmtId="0" fontId="13" fillId="4" borderId="3" xfId="3" applyFont="1" applyFill="1" applyBorder="1" applyAlignment="1" applyProtection="1">
      <alignment vertical="center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3" fillId="8" borderId="10" xfId="3" applyFont="1" applyFill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5" fillId="0" borderId="9" xfId="3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49" fontId="2" fillId="0" borderId="8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/>
      <protection locked="0"/>
    </xf>
    <xf numFmtId="0" fontId="12" fillId="5" borderId="5" xfId="0" applyFont="1" applyFill="1" applyBorder="1" applyAlignment="1" applyProtection="1">
      <alignment horizontal="center" vertical="center"/>
      <protection locked="0"/>
    </xf>
    <xf numFmtId="0" fontId="2" fillId="5" borderId="3" xfId="0" quotePrefix="1" applyFont="1" applyFill="1" applyBorder="1" applyAlignment="1" applyProtection="1">
      <alignment horizontal="center" vertical="center"/>
      <protection locked="0"/>
    </xf>
    <xf numFmtId="0" fontId="12" fillId="5" borderId="9" xfId="0" applyFont="1" applyFill="1" applyBorder="1" applyAlignment="1" applyProtection="1">
      <alignment horizontal="center" vertical="center"/>
      <protection locked="0"/>
    </xf>
    <xf numFmtId="49" fontId="5" fillId="0" borderId="3" xfId="3" applyNumberFormat="1" applyFont="1" applyBorder="1" applyAlignment="1" applyProtection="1">
      <alignment horizontal="lef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1" fontId="12" fillId="4" borderId="5" xfId="0" applyNumberFormat="1" applyFont="1" applyFill="1" applyBorder="1" applyAlignment="1" applyProtection="1">
      <alignment horizontal="center" vertical="center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3" xfId="0" quotePrefix="1" applyFont="1" applyFill="1" applyBorder="1" applyAlignment="1" applyProtection="1">
      <alignment horizontal="center" vertical="center"/>
      <protection locked="0"/>
    </xf>
    <xf numFmtId="2" fontId="2" fillId="4" borderId="3" xfId="0" quotePrefix="1" applyNumberFormat="1" applyFont="1" applyFill="1" applyBorder="1" applyAlignment="1" applyProtection="1">
      <alignment horizontal="center" vertical="center"/>
      <protection locked="0"/>
    </xf>
    <xf numFmtId="0" fontId="12" fillId="4" borderId="3" xfId="0" quotePrefix="1" applyFont="1" applyFill="1" applyBorder="1" applyAlignment="1" applyProtection="1">
      <alignment horizontal="center" vertical="center"/>
      <protection locked="0"/>
    </xf>
    <xf numFmtId="0" fontId="2" fillId="11" borderId="3" xfId="0" quotePrefix="1" applyFont="1" applyFill="1" applyBorder="1" applyAlignment="1" applyProtection="1">
      <alignment horizontal="center" vertical="center"/>
      <protection locked="0"/>
    </xf>
    <xf numFmtId="0" fontId="2" fillId="10" borderId="3" xfId="0" quotePrefix="1" applyFont="1" applyFill="1" applyBorder="1" applyAlignment="1" applyProtection="1">
      <alignment horizontal="center" vertical="center"/>
      <protection locked="0"/>
    </xf>
    <xf numFmtId="0" fontId="12" fillId="11" borderId="3" xfId="0" quotePrefix="1" applyFont="1" applyFill="1" applyBorder="1" applyAlignment="1" applyProtection="1">
      <alignment horizontal="center" vertical="center"/>
      <protection locked="0"/>
    </xf>
    <xf numFmtId="0" fontId="2" fillId="9" borderId="3" xfId="0" quotePrefix="1" applyFont="1" applyFill="1" applyBorder="1" applyAlignment="1" applyProtection="1">
      <alignment horizontal="center" vertical="center"/>
      <protection locked="0"/>
    </xf>
    <xf numFmtId="0" fontId="12" fillId="9" borderId="3" xfId="0" quotePrefix="1" applyFont="1" applyFill="1" applyBorder="1" applyAlignment="1" applyProtection="1">
      <alignment horizontal="center" vertical="center"/>
      <protection locked="0"/>
    </xf>
    <xf numFmtId="0" fontId="12" fillId="4" borderId="9" xfId="0" quotePrefix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7">
    <cellStyle name="Normalny" xfId="0" builtinId="0"/>
    <cellStyle name="Normalny 2" xfId="1"/>
    <cellStyle name="Normalny 3" xfId="3"/>
    <cellStyle name="Normalny 3 2" xfId="5"/>
    <cellStyle name="Procentowy 2" xfId="2"/>
    <cellStyle name="Procentowy 3" xfId="4"/>
    <cellStyle name="Procentowy 3 2" xfId="6"/>
  </cellStyles>
  <dxfs count="0"/>
  <tableStyles count="0" defaultTableStyle="TableStyleMedium2" defaultPivotStyle="PivotStyleLight16"/>
  <colors>
    <mruColors>
      <color rgb="FF006100"/>
      <color rgb="FFC6EFCE"/>
      <color rgb="FF9C0006"/>
      <color rgb="FFFFC7CE"/>
      <color rgb="FFCCFFCC"/>
      <color rgb="FFC2E4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1971675</xdr:colOff>
      <xdr:row>57</xdr:row>
      <xdr:rowOff>0</xdr:rowOff>
    </xdr:from>
    <xdr:to>
      <xdr:col>4</xdr:col>
      <xdr:colOff>1971675</xdr:colOff>
      <xdr:row>57</xdr:row>
      <xdr:rowOff>0</xdr:rowOff>
    </xdr:to>
    <xdr:sp macro="" textlink="">
      <xdr:nvSpPr>
        <xdr:cNvPr id="2" name="Line 1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2419350" y="9344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57</xdr:row>
      <xdr:rowOff>0</xdr:rowOff>
    </xdr:from>
    <xdr:to>
      <xdr:col>4</xdr:col>
      <xdr:colOff>1971675</xdr:colOff>
      <xdr:row>57</xdr:row>
      <xdr:rowOff>0</xdr:rowOff>
    </xdr:to>
    <xdr:sp macro="" textlink="">
      <xdr:nvSpPr>
        <xdr:cNvPr id="3" name="Line 2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2419350" y="9344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57</xdr:row>
      <xdr:rowOff>0</xdr:rowOff>
    </xdr:from>
    <xdr:to>
      <xdr:col>4</xdr:col>
      <xdr:colOff>1971675</xdr:colOff>
      <xdr:row>57</xdr:row>
      <xdr:rowOff>0</xdr:rowOff>
    </xdr:to>
    <xdr:sp macro="" textlink="">
      <xdr:nvSpPr>
        <xdr:cNvPr id="4" name="Line 3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2419350" y="9344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57</xdr:row>
      <xdr:rowOff>0</xdr:rowOff>
    </xdr:from>
    <xdr:to>
      <xdr:col>4</xdr:col>
      <xdr:colOff>1971675</xdr:colOff>
      <xdr:row>57</xdr:row>
      <xdr:rowOff>0</xdr:rowOff>
    </xdr:to>
    <xdr:sp macro="" textlink="">
      <xdr:nvSpPr>
        <xdr:cNvPr id="5" name="Line 4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2419350" y="9344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55</xdr:row>
      <xdr:rowOff>0</xdr:rowOff>
    </xdr:from>
    <xdr:to>
      <xdr:col>4</xdr:col>
      <xdr:colOff>1971675</xdr:colOff>
      <xdr:row>55</xdr:row>
      <xdr:rowOff>0</xdr:rowOff>
    </xdr:to>
    <xdr:sp macro="" textlink="">
      <xdr:nvSpPr>
        <xdr:cNvPr id="6" name="Line 1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>
          <a:off x="2419350" y="9610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55</xdr:row>
      <xdr:rowOff>0</xdr:rowOff>
    </xdr:from>
    <xdr:to>
      <xdr:col>4</xdr:col>
      <xdr:colOff>1971675</xdr:colOff>
      <xdr:row>55</xdr:row>
      <xdr:rowOff>0</xdr:rowOff>
    </xdr:to>
    <xdr:sp macro="" textlink="">
      <xdr:nvSpPr>
        <xdr:cNvPr id="7" name="Line 2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2419350" y="9610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55</xdr:row>
      <xdr:rowOff>0</xdr:rowOff>
    </xdr:from>
    <xdr:to>
      <xdr:col>4</xdr:col>
      <xdr:colOff>1971675</xdr:colOff>
      <xdr:row>55</xdr:row>
      <xdr:rowOff>0</xdr:rowOff>
    </xdr:to>
    <xdr:sp macro="" textlink="">
      <xdr:nvSpPr>
        <xdr:cNvPr id="8" name="Line 35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>
          <a:off x="2419350" y="9610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55</xdr:row>
      <xdr:rowOff>0</xdr:rowOff>
    </xdr:from>
    <xdr:to>
      <xdr:col>4</xdr:col>
      <xdr:colOff>1971675</xdr:colOff>
      <xdr:row>55</xdr:row>
      <xdr:rowOff>0</xdr:rowOff>
    </xdr:to>
    <xdr:sp macro="" textlink="">
      <xdr:nvSpPr>
        <xdr:cNvPr id="9" name="Line 4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>
          <a:off x="2419350" y="9610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283</xdr:row>
      <xdr:rowOff>0</xdr:rowOff>
    </xdr:from>
    <xdr:to>
      <xdr:col>4</xdr:col>
      <xdr:colOff>1971675</xdr:colOff>
      <xdr:row>283</xdr:row>
      <xdr:rowOff>0</xdr:rowOff>
    </xdr:to>
    <xdr:sp macro="" textlink="">
      <xdr:nvSpPr>
        <xdr:cNvPr id="18" name="Line 1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ShapeType="1"/>
        </xdr:cNvSpPr>
      </xdr:nvSpPr>
      <xdr:spPr bwMode="auto">
        <a:xfrm>
          <a:off x="3676650" y="81629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283</xdr:row>
      <xdr:rowOff>0</xdr:rowOff>
    </xdr:from>
    <xdr:to>
      <xdr:col>4</xdr:col>
      <xdr:colOff>1971675</xdr:colOff>
      <xdr:row>283</xdr:row>
      <xdr:rowOff>0</xdr:rowOff>
    </xdr:to>
    <xdr:sp macro="" textlink="">
      <xdr:nvSpPr>
        <xdr:cNvPr id="19" name="Line 27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ShapeType="1"/>
        </xdr:cNvSpPr>
      </xdr:nvSpPr>
      <xdr:spPr bwMode="auto">
        <a:xfrm>
          <a:off x="3676650" y="81629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283</xdr:row>
      <xdr:rowOff>0</xdr:rowOff>
    </xdr:from>
    <xdr:to>
      <xdr:col>4</xdr:col>
      <xdr:colOff>1971675</xdr:colOff>
      <xdr:row>283</xdr:row>
      <xdr:rowOff>0</xdr:rowOff>
    </xdr:to>
    <xdr:sp macro="" textlink="">
      <xdr:nvSpPr>
        <xdr:cNvPr id="20" name="Line 35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ShapeType="1"/>
        </xdr:cNvSpPr>
      </xdr:nvSpPr>
      <xdr:spPr bwMode="auto">
        <a:xfrm>
          <a:off x="3676650" y="81629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283</xdr:row>
      <xdr:rowOff>0</xdr:rowOff>
    </xdr:from>
    <xdr:to>
      <xdr:col>4</xdr:col>
      <xdr:colOff>1971675</xdr:colOff>
      <xdr:row>283</xdr:row>
      <xdr:rowOff>0</xdr:rowOff>
    </xdr:to>
    <xdr:sp macro="" textlink="">
      <xdr:nvSpPr>
        <xdr:cNvPr id="21" name="Line 48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ShapeType="1"/>
        </xdr:cNvSpPr>
      </xdr:nvSpPr>
      <xdr:spPr bwMode="auto">
        <a:xfrm>
          <a:off x="3676650" y="81629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281</xdr:row>
      <xdr:rowOff>0</xdr:rowOff>
    </xdr:from>
    <xdr:to>
      <xdr:col>4</xdr:col>
      <xdr:colOff>1971675</xdr:colOff>
      <xdr:row>281</xdr:row>
      <xdr:rowOff>0</xdr:rowOff>
    </xdr:to>
    <xdr:sp macro="" textlink="">
      <xdr:nvSpPr>
        <xdr:cNvPr id="22" name="Line 14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ShapeType="1"/>
        </xdr:cNvSpPr>
      </xdr:nvSpPr>
      <xdr:spPr bwMode="auto">
        <a:xfrm>
          <a:off x="3676650" y="75914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281</xdr:row>
      <xdr:rowOff>0</xdr:rowOff>
    </xdr:from>
    <xdr:to>
      <xdr:col>4</xdr:col>
      <xdr:colOff>1971675</xdr:colOff>
      <xdr:row>281</xdr:row>
      <xdr:rowOff>0</xdr:rowOff>
    </xdr:to>
    <xdr:sp macro="" textlink="">
      <xdr:nvSpPr>
        <xdr:cNvPr id="23" name="Line 27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ShapeType="1"/>
        </xdr:cNvSpPr>
      </xdr:nvSpPr>
      <xdr:spPr bwMode="auto">
        <a:xfrm>
          <a:off x="3676650" y="75914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281</xdr:row>
      <xdr:rowOff>0</xdr:rowOff>
    </xdr:from>
    <xdr:to>
      <xdr:col>4</xdr:col>
      <xdr:colOff>1971675</xdr:colOff>
      <xdr:row>281</xdr:row>
      <xdr:rowOff>0</xdr:rowOff>
    </xdr:to>
    <xdr:sp macro="" textlink="">
      <xdr:nvSpPr>
        <xdr:cNvPr id="24" name="Line 35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ShapeType="1"/>
        </xdr:cNvSpPr>
      </xdr:nvSpPr>
      <xdr:spPr bwMode="auto">
        <a:xfrm>
          <a:off x="3676650" y="75914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1971675</xdr:colOff>
      <xdr:row>281</xdr:row>
      <xdr:rowOff>0</xdr:rowOff>
    </xdr:from>
    <xdr:to>
      <xdr:col>4</xdr:col>
      <xdr:colOff>1971675</xdr:colOff>
      <xdr:row>281</xdr:row>
      <xdr:rowOff>0</xdr:rowOff>
    </xdr:to>
    <xdr:sp macro="" textlink="">
      <xdr:nvSpPr>
        <xdr:cNvPr id="25" name="Line 48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ShapeType="1"/>
        </xdr:cNvSpPr>
      </xdr:nvSpPr>
      <xdr:spPr bwMode="auto">
        <a:xfrm>
          <a:off x="3676650" y="75914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Niestandardowy 3">
      <a:dk1>
        <a:sysClr val="windowText" lastClr="000000"/>
      </a:dk1>
      <a:lt1>
        <a:sysClr val="window" lastClr="FFFFFF"/>
      </a:lt1>
      <a:dk2>
        <a:srgbClr val="DC6900"/>
      </a:dk2>
      <a:lt2>
        <a:srgbClr val="FFFFFF"/>
      </a:lt2>
      <a:accent1>
        <a:srgbClr val="800000"/>
      </a:accent1>
      <a:accent2>
        <a:srgbClr val="E0301E"/>
      </a:accent2>
      <a:accent3>
        <a:srgbClr val="FF0000"/>
      </a:accent3>
      <a:accent4>
        <a:srgbClr val="008000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C31" sqref="C31"/>
    </sheetView>
  </sheetViews>
  <sheetFormatPr defaultColWidth="9" defaultRowHeight="13.8" x14ac:dyDescent="0.3"/>
  <cols>
    <col min="1" max="1" width="20" style="2" bestFit="1" customWidth="1"/>
    <col min="2" max="2" width="9" style="2"/>
    <col min="3" max="3" width="22.19921875" style="2" bestFit="1" customWidth="1"/>
    <col min="4" max="16384" width="9" style="2"/>
  </cols>
  <sheetData>
    <row r="1" spans="1:5" x14ac:dyDescent="0.3">
      <c r="A1" s="1" t="s">
        <v>268</v>
      </c>
      <c r="C1" s="1" t="s">
        <v>516</v>
      </c>
      <c r="E1" s="1" t="s">
        <v>268</v>
      </c>
    </row>
    <row r="2" spans="1:5" x14ac:dyDescent="0.3">
      <c r="A2" s="1" t="s">
        <v>269</v>
      </c>
      <c r="C2" s="1" t="s">
        <v>692</v>
      </c>
      <c r="E2" s="1" t="s">
        <v>269</v>
      </c>
    </row>
    <row r="3" spans="1:5" x14ac:dyDescent="0.3">
      <c r="A3" s="1" t="s">
        <v>559</v>
      </c>
      <c r="C3" s="1" t="s">
        <v>518</v>
      </c>
      <c r="E3" s="1"/>
    </row>
    <row r="4" spans="1:5" x14ac:dyDescent="0.3">
      <c r="A4" s="1" t="s">
        <v>1052</v>
      </c>
      <c r="C4" s="1" t="s">
        <v>517</v>
      </c>
      <c r="E4" s="1"/>
    </row>
    <row r="5" spans="1:5" x14ac:dyDescent="0.3">
      <c r="A5" s="1" t="s">
        <v>1107</v>
      </c>
      <c r="C5" s="1" t="s">
        <v>1002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theme="5"/>
    <outlinePr summaryBelow="0" summaryRight="0"/>
    <pageSetUpPr fitToPage="1"/>
  </sheetPr>
  <dimension ref="B1:N366"/>
  <sheetViews>
    <sheetView showGridLines="0" tabSelected="1" zoomScale="90" zoomScaleNormal="90" workbookViewId="0">
      <pane xSplit="5" ySplit="2" topLeftCell="F66" activePane="bottomRight" state="frozen"/>
      <selection pane="topRight" activeCell="F1" sqref="F1"/>
      <selection pane="bottomLeft" activeCell="A3" sqref="A3"/>
      <selection pane="bottomRight" activeCell="F1" sqref="F1:L1"/>
    </sheetView>
  </sheetViews>
  <sheetFormatPr defaultColWidth="9" defaultRowHeight="13.8" outlineLevelRow="4" outlineLevelCol="1" x14ac:dyDescent="0.25"/>
  <cols>
    <col min="1" max="1" width="1.59765625" style="3" customWidth="1"/>
    <col min="2" max="2" width="8.8984375" style="4" customWidth="1"/>
    <col min="3" max="3" width="11" style="4" customWidth="1" collapsed="1"/>
    <col min="4" max="4" width="19.3984375" style="4" hidden="1" customWidth="1" outlineLevel="1"/>
    <col min="5" max="5" width="57.3984375" style="3" customWidth="1"/>
    <col min="6" max="7" width="16.09765625" style="4" customWidth="1" outlineLevel="1"/>
    <col min="8" max="8" width="16.59765625" style="4" customWidth="1" outlineLevel="1"/>
    <col min="9" max="9" width="12.09765625" style="4" customWidth="1" outlineLevel="1"/>
    <col min="10" max="10" width="23.19921875" style="3" customWidth="1" outlineLevel="1"/>
    <col min="11" max="11" width="15.5" style="4" customWidth="1" outlineLevel="1"/>
    <col min="12" max="12" width="11.69921875" style="99" customWidth="1" outlineLevel="1"/>
    <col min="13" max="13" width="2.59765625" style="4" customWidth="1"/>
    <col min="14" max="14" width="2.59765625" style="3" customWidth="1"/>
    <col min="15" max="16384" width="9" style="3"/>
  </cols>
  <sheetData>
    <row r="1" spans="2:14" ht="47.25" customHeight="1" x14ac:dyDescent="0.25">
      <c r="F1" s="119" t="s">
        <v>1387</v>
      </c>
      <c r="G1" s="120"/>
      <c r="H1" s="120"/>
      <c r="I1" s="120"/>
      <c r="J1" s="120"/>
      <c r="K1" s="120"/>
      <c r="L1" s="120"/>
    </row>
    <row r="2" spans="2:14" s="5" customFormat="1" ht="182.25" customHeight="1" x14ac:dyDescent="0.25">
      <c r="B2" s="106" t="s">
        <v>1253</v>
      </c>
      <c r="C2" s="7" t="s">
        <v>657</v>
      </c>
      <c r="D2" s="7" t="s">
        <v>1059</v>
      </c>
      <c r="E2" s="6" t="s">
        <v>272</v>
      </c>
      <c r="F2" s="8" t="s">
        <v>81</v>
      </c>
      <c r="G2" s="8" t="s">
        <v>1060</v>
      </c>
      <c r="H2" s="8" t="s">
        <v>82</v>
      </c>
      <c r="I2" s="8" t="s">
        <v>287</v>
      </c>
      <c r="J2" s="9" t="s">
        <v>288</v>
      </c>
      <c r="K2" s="8" t="s">
        <v>265</v>
      </c>
      <c r="L2" s="10" t="s">
        <v>94</v>
      </c>
      <c r="M2" s="11"/>
    </row>
    <row r="3" spans="2:14" ht="14.25" customHeight="1" x14ac:dyDescent="0.25">
      <c r="B3" s="107">
        <v>1</v>
      </c>
      <c r="C3" s="100">
        <v>0</v>
      </c>
      <c r="D3" s="12" t="s">
        <v>1053</v>
      </c>
      <c r="E3" s="13" t="s">
        <v>1139</v>
      </c>
      <c r="F3" s="14" t="s">
        <v>57</v>
      </c>
      <c r="G3" s="14" t="s">
        <v>1061</v>
      </c>
      <c r="H3" s="14" t="s">
        <v>40</v>
      </c>
      <c r="I3" s="14" t="s">
        <v>108</v>
      </c>
      <c r="J3" s="14" t="s">
        <v>109</v>
      </c>
      <c r="K3" s="14" t="s">
        <v>277</v>
      </c>
      <c r="L3" s="15" t="s">
        <v>266</v>
      </c>
      <c r="M3" s="5" t="s">
        <v>290</v>
      </c>
      <c r="N3" s="5" t="s">
        <v>290</v>
      </c>
    </row>
    <row r="4" spans="2:14" hidden="1" x14ac:dyDescent="0.25">
      <c r="B4" s="16">
        <f>IF(AND(LEN($C3)&gt;2,$C4=-1),"1",IF($C4=-1,IFERROR(LEFT($B3,FIND(".",$B3)-1)+1,$B3+1),IF(AND(E4&lt;E3,$C3=-1),IFERROR(LEFT($B3,FIND(".",$B3)),$B3&amp;".")&amp;IFERROR(MID($B3,FIND(".",$B3)+1,99),1),IF($C4&lt;$C3,$B3&amp;".1",IF(AND($C3=$C4,$C4=-1),IFERROR(LEFT($B3,FIND(".",$B3)-1)+1,$B3+1),IF($C3=$C4,MID($B3,1,IFERROR((FIND(".",$B3,FIND(".",$B3,FIND(".",$B3)+1)+1))-1,IFERROR(FIND(".",$B3,FIND(".",$B3)+1)-1,FIND(".",$B3)-1)))&amp;"."&amp;IFERROR(RIGHT($B3,2)+1,RIGHT($B3,1)+1),IF(C4-C3&gt;1,LEFT($B3,FIND(".",$B3))&amp;MID($B3,LEN(LEFT($B3,FIND(".",$B3)))+1,FIND(".",$B3,FIND(".",$B3)+1)-FIND(".",$B3)-1)+1,IF(AND($C4&gt;$C3,$C4&lt;&gt;-1),IFERROR(LEFT($B3,LEN($B3)-3),$B3&amp;".")&amp;IFERROR(MID($B3,LEN(LEFT($B3,LEN($B3)-2)),1),1)+1))))))))</f>
        <v>2</v>
      </c>
      <c r="C4" s="54">
        <v>-1</v>
      </c>
      <c r="D4" s="17" t="s">
        <v>1053</v>
      </c>
      <c r="E4" s="18" t="s">
        <v>15</v>
      </c>
      <c r="F4" s="20" t="s">
        <v>56</v>
      </c>
      <c r="G4" s="20" t="s">
        <v>182</v>
      </c>
      <c r="H4" s="21" t="s">
        <v>35</v>
      </c>
      <c r="I4" s="20" t="s">
        <v>95</v>
      </c>
      <c r="J4" s="20" t="s">
        <v>270</v>
      </c>
      <c r="K4" s="20" t="s">
        <v>96</v>
      </c>
      <c r="L4" s="22">
        <v>166451720</v>
      </c>
      <c r="M4" s="5" t="s">
        <v>290</v>
      </c>
      <c r="N4" s="5" t="s">
        <v>290</v>
      </c>
    </row>
    <row r="5" spans="2:14" hidden="1" outlineLevel="2" x14ac:dyDescent="0.25">
      <c r="B5" s="24" t="str">
        <f t="shared" ref="B5:B68" si="0">IF(AND(LEN($C4)&gt;2,$C5=-1),"1",IF($C5=-1,IFERROR(LEFT($B4,FIND(".",$B4)-1)+1,$B4+1),IF(AND(E5&lt;E4,$C4=-1),IFERROR(LEFT($B4,FIND(".",$B4)),$B4&amp;".")&amp;IFERROR(MID($B4,FIND(".",$B4)+1,99),1),IF($C5&lt;$C4,$B4&amp;".1",IF(AND($C4=$C5,$C5=-1),IFERROR(LEFT($B4,FIND(".",$B4)-1)+1,$B4+1),IF($C4=$C5,MID($B4,1,IFERROR((FIND(".",$B4,FIND(".",$B4,FIND(".",$B4)+1)+1))-1,IFERROR(FIND(".",$B4,FIND(".",$B4)+1)-1,FIND(".",$B4)-1)))&amp;"."&amp;IFERROR(RIGHT($B4,2)+1,RIGHT($B4,1)+1),IF(C5-C4&gt;1,LEFT($B4,FIND(".",$B4))&amp;MID($B4,LEN(LEFT($B4,FIND(".",$B4)))+1,FIND(".",$B4,FIND(".",$B4)+1)-FIND(".",$B4)-1)+1,IF(AND($C5&gt;$C4,$C5&lt;&gt;-1),IFERROR(LEFT($B4,LEN($B4)-3),$B4&amp;".")&amp;IFERROR(MID($B4,LEN(LEFT($B4,LEN($B4)-2)),1),1)+1))))))))</f>
        <v>2.1</v>
      </c>
      <c r="C5" s="40">
        <v>-2</v>
      </c>
      <c r="D5" s="17" t="s">
        <v>1053</v>
      </c>
      <c r="E5" s="25" t="s">
        <v>302</v>
      </c>
      <c r="F5" s="20" t="s">
        <v>76</v>
      </c>
      <c r="G5" s="20" t="s">
        <v>182</v>
      </c>
      <c r="H5" s="21" t="s">
        <v>79</v>
      </c>
      <c r="I5" s="20">
        <v>10151</v>
      </c>
      <c r="J5" s="20" t="s">
        <v>240</v>
      </c>
      <c r="K5" s="20" t="s">
        <v>241</v>
      </c>
      <c r="L5" s="22">
        <v>10960209</v>
      </c>
      <c r="M5" s="5" t="s">
        <v>290</v>
      </c>
      <c r="N5" s="5" t="s">
        <v>290</v>
      </c>
    </row>
    <row r="6" spans="2:14" hidden="1" outlineLevel="2" x14ac:dyDescent="0.25">
      <c r="B6" s="24" t="str">
        <f t="shared" si="0"/>
        <v>2.2</v>
      </c>
      <c r="C6" s="40">
        <v>-2</v>
      </c>
      <c r="D6" s="17" t="s">
        <v>1053</v>
      </c>
      <c r="E6" s="25" t="s">
        <v>303</v>
      </c>
      <c r="F6" s="20" t="s">
        <v>80</v>
      </c>
      <c r="G6" s="20" t="s">
        <v>182</v>
      </c>
      <c r="H6" s="21" t="s">
        <v>78</v>
      </c>
      <c r="I6" s="20" t="s">
        <v>237</v>
      </c>
      <c r="J6" s="20" t="s">
        <v>238</v>
      </c>
      <c r="K6" s="20" t="s">
        <v>239</v>
      </c>
      <c r="L6" s="22">
        <v>40003637994</v>
      </c>
      <c r="M6" s="5" t="s">
        <v>290</v>
      </c>
      <c r="N6" s="5" t="s">
        <v>290</v>
      </c>
    </row>
    <row r="7" spans="2:14" hidden="1" outlineLevel="1" x14ac:dyDescent="0.25">
      <c r="B7" s="24" t="str">
        <f t="shared" si="0"/>
        <v>2.3</v>
      </c>
      <c r="C7" s="40">
        <v>-2</v>
      </c>
      <c r="D7" s="17" t="s">
        <v>1053</v>
      </c>
      <c r="E7" s="26" t="s">
        <v>75</v>
      </c>
      <c r="F7" s="20" t="s">
        <v>56</v>
      </c>
      <c r="G7" s="20" t="s">
        <v>182</v>
      </c>
      <c r="H7" s="21" t="s">
        <v>77</v>
      </c>
      <c r="I7" s="20" t="s">
        <v>242</v>
      </c>
      <c r="J7" s="20" t="s">
        <v>243</v>
      </c>
      <c r="K7" s="20" t="s">
        <v>286</v>
      </c>
      <c r="L7" s="22">
        <v>110765252</v>
      </c>
      <c r="M7" s="5" t="s">
        <v>290</v>
      </c>
      <c r="N7" s="5" t="s">
        <v>290</v>
      </c>
    </row>
    <row r="8" spans="2:14" hidden="1" outlineLevel="1" x14ac:dyDescent="0.25">
      <c r="B8" s="24" t="str">
        <f t="shared" si="0"/>
        <v>2.4</v>
      </c>
      <c r="C8" s="40">
        <v>-2</v>
      </c>
      <c r="D8" s="17" t="s">
        <v>1053</v>
      </c>
      <c r="E8" s="26" t="s">
        <v>482</v>
      </c>
      <c r="F8" s="20" t="s">
        <v>56</v>
      </c>
      <c r="G8" s="20" t="s">
        <v>182</v>
      </c>
      <c r="H8" s="21" t="s">
        <v>478</v>
      </c>
      <c r="I8" s="20" t="s">
        <v>479</v>
      </c>
      <c r="J8" s="20" t="s">
        <v>480</v>
      </c>
      <c r="K8" s="20" t="s">
        <v>481</v>
      </c>
      <c r="L8" s="22">
        <v>154850665</v>
      </c>
      <c r="M8" s="5"/>
      <c r="N8" s="5"/>
    </row>
    <row r="9" spans="2:14" hidden="1" outlineLevel="1" x14ac:dyDescent="0.25">
      <c r="B9" s="24" t="str">
        <f t="shared" si="0"/>
        <v>2.5</v>
      </c>
      <c r="C9" s="40">
        <v>-2</v>
      </c>
      <c r="D9" s="17" t="s">
        <v>1053</v>
      </c>
      <c r="E9" s="26" t="s">
        <v>527</v>
      </c>
      <c r="F9" s="20" t="s">
        <v>56</v>
      </c>
      <c r="G9" s="20" t="s">
        <v>182</v>
      </c>
      <c r="H9" s="27" t="s">
        <v>501</v>
      </c>
      <c r="I9" s="20" t="s">
        <v>502</v>
      </c>
      <c r="J9" s="20" t="s">
        <v>503</v>
      </c>
      <c r="K9" s="20" t="s">
        <v>504</v>
      </c>
      <c r="L9" s="22">
        <v>302081541</v>
      </c>
      <c r="M9" s="5"/>
      <c r="N9" s="5"/>
    </row>
    <row r="10" spans="2:14" hidden="1" x14ac:dyDescent="0.25">
      <c r="B10" s="16">
        <f t="shared" si="0"/>
        <v>3</v>
      </c>
      <c r="C10" s="54">
        <v>-1</v>
      </c>
      <c r="D10" s="17" t="s">
        <v>1053</v>
      </c>
      <c r="E10" s="28" t="s">
        <v>1132</v>
      </c>
      <c r="F10" s="20" t="s">
        <v>56</v>
      </c>
      <c r="G10" s="20" t="s">
        <v>182</v>
      </c>
      <c r="H10" s="29" t="s">
        <v>36</v>
      </c>
      <c r="I10" s="20" t="s">
        <v>271</v>
      </c>
      <c r="J10" s="20" t="s">
        <v>97</v>
      </c>
      <c r="K10" s="20" t="s">
        <v>98</v>
      </c>
      <c r="L10" s="22">
        <v>166920025</v>
      </c>
      <c r="M10" s="5" t="s">
        <v>290</v>
      </c>
      <c r="N10" s="5" t="s">
        <v>290</v>
      </c>
    </row>
    <row r="11" spans="2:14" x14ac:dyDescent="0.25">
      <c r="B11" s="108">
        <v>2</v>
      </c>
      <c r="C11" s="54">
        <v>-1</v>
      </c>
      <c r="D11" s="17" t="s">
        <v>1053</v>
      </c>
      <c r="E11" s="28" t="s">
        <v>16</v>
      </c>
      <c r="F11" s="20" t="s">
        <v>57</v>
      </c>
      <c r="G11" s="20" t="s">
        <v>1066</v>
      </c>
      <c r="H11" s="21" t="s">
        <v>37</v>
      </c>
      <c r="I11" s="20" t="s">
        <v>99</v>
      </c>
      <c r="J11" s="20" t="s">
        <v>100</v>
      </c>
      <c r="K11" s="20" t="s">
        <v>285</v>
      </c>
      <c r="L11" s="22" t="s">
        <v>101</v>
      </c>
      <c r="M11" s="5" t="s">
        <v>290</v>
      </c>
      <c r="N11" s="5" t="s">
        <v>290</v>
      </c>
    </row>
    <row r="12" spans="2:14" outlineLevel="1" x14ac:dyDescent="0.25">
      <c r="B12" s="109" t="str">
        <f t="shared" si="0"/>
        <v>2.1</v>
      </c>
      <c r="C12" s="40">
        <v>-2</v>
      </c>
      <c r="D12" s="17" t="s">
        <v>1053</v>
      </c>
      <c r="E12" s="31" t="s">
        <v>670</v>
      </c>
      <c r="F12" s="20" t="s">
        <v>680</v>
      </c>
      <c r="G12" s="20" t="s">
        <v>1068</v>
      </c>
      <c r="H12" s="32" t="s">
        <v>681</v>
      </c>
      <c r="I12" s="20" t="s">
        <v>682</v>
      </c>
      <c r="J12" s="20" t="s">
        <v>683</v>
      </c>
      <c r="K12" s="20">
        <v>7641768106</v>
      </c>
      <c r="L12" s="22" t="s">
        <v>684</v>
      </c>
      <c r="M12" s="3"/>
    </row>
    <row r="13" spans="2:14" x14ac:dyDescent="0.25">
      <c r="B13" s="108">
        <f t="shared" si="0"/>
        <v>3</v>
      </c>
      <c r="C13" s="54">
        <v>-1</v>
      </c>
      <c r="D13" s="17" t="s">
        <v>1053</v>
      </c>
      <c r="E13" s="18" t="s">
        <v>17</v>
      </c>
      <c r="F13" s="20" t="s">
        <v>57</v>
      </c>
      <c r="G13" s="20" t="s">
        <v>1066</v>
      </c>
      <c r="H13" s="21" t="s">
        <v>38</v>
      </c>
      <c r="I13" s="20" t="s">
        <v>102</v>
      </c>
      <c r="J13" s="20" t="s">
        <v>103</v>
      </c>
      <c r="K13" s="20" t="s">
        <v>283</v>
      </c>
      <c r="L13" s="22" t="s">
        <v>104</v>
      </c>
      <c r="M13" s="5" t="s">
        <v>290</v>
      </c>
      <c r="N13" s="5" t="s">
        <v>290</v>
      </c>
    </row>
    <row r="14" spans="2:14" x14ac:dyDescent="0.25">
      <c r="B14" s="108">
        <f t="shared" si="0"/>
        <v>4</v>
      </c>
      <c r="C14" s="54">
        <v>-1</v>
      </c>
      <c r="D14" s="17" t="s">
        <v>1053</v>
      </c>
      <c r="E14" s="18" t="s">
        <v>18</v>
      </c>
      <c r="F14" s="20" t="s">
        <v>57</v>
      </c>
      <c r="G14" s="20" t="s">
        <v>1061</v>
      </c>
      <c r="H14" s="21" t="s">
        <v>39</v>
      </c>
      <c r="I14" s="20" t="s">
        <v>105</v>
      </c>
      <c r="J14" s="20" t="s">
        <v>106</v>
      </c>
      <c r="K14" s="20" t="s">
        <v>282</v>
      </c>
      <c r="L14" s="22" t="s">
        <v>107</v>
      </c>
      <c r="M14" s="5" t="s">
        <v>290</v>
      </c>
      <c r="N14" s="5" t="s">
        <v>290</v>
      </c>
    </row>
    <row r="15" spans="2:14" x14ac:dyDescent="0.25">
      <c r="B15" s="108">
        <f t="shared" si="0"/>
        <v>5</v>
      </c>
      <c r="C15" s="54">
        <v>-1</v>
      </c>
      <c r="D15" s="17" t="s">
        <v>1053</v>
      </c>
      <c r="E15" s="28" t="s">
        <v>19</v>
      </c>
      <c r="F15" s="20" t="s">
        <v>57</v>
      </c>
      <c r="G15" s="20" t="s">
        <v>1061</v>
      </c>
      <c r="H15" s="21" t="s">
        <v>40</v>
      </c>
      <c r="I15" s="20" t="s">
        <v>108</v>
      </c>
      <c r="J15" s="20" t="s">
        <v>109</v>
      </c>
      <c r="K15" s="20" t="s">
        <v>110</v>
      </c>
      <c r="L15" s="22" t="s">
        <v>111</v>
      </c>
      <c r="M15" s="5" t="s">
        <v>290</v>
      </c>
      <c r="N15" s="5" t="s">
        <v>290</v>
      </c>
    </row>
    <row r="16" spans="2:14" collapsed="1" x14ac:dyDescent="0.25">
      <c r="B16" s="108">
        <f t="shared" si="0"/>
        <v>6</v>
      </c>
      <c r="C16" s="54">
        <v>-1</v>
      </c>
      <c r="D16" s="17" t="s">
        <v>1053</v>
      </c>
      <c r="E16" s="28" t="s">
        <v>0</v>
      </c>
      <c r="F16" s="20" t="s">
        <v>57</v>
      </c>
      <c r="G16" s="20" t="s">
        <v>1061</v>
      </c>
      <c r="H16" s="21" t="s">
        <v>40</v>
      </c>
      <c r="I16" s="20" t="s">
        <v>112</v>
      </c>
      <c r="J16" s="20" t="s">
        <v>113</v>
      </c>
      <c r="K16" s="20" t="s">
        <v>114</v>
      </c>
      <c r="L16" s="22" t="s">
        <v>115</v>
      </c>
      <c r="M16" s="5" t="s">
        <v>290</v>
      </c>
      <c r="N16" s="5" t="s">
        <v>290</v>
      </c>
    </row>
    <row r="17" spans="2:14" hidden="1" outlineLevel="1" x14ac:dyDescent="0.25">
      <c r="B17" s="24" t="str">
        <f>IF(AND(LEN($C16)&gt;2,$C17=-1),"1",IF($C17=-1,IFERROR(LEFT($B16,FIND(".",$B16)-1)+1,$B16+1),IF(AND(E17&lt;E16,$C16=-1),IFERROR(LEFT($B16,FIND(".",$B16)),$B16&amp;".")&amp;IFERROR(MID($B16,FIND(".",$B16)+1,99),1),IF($C17&lt;$C16,$B16&amp;".1",IF(AND($C16=$C17,$C17=-1),IFERROR(LEFT($B16,FIND(".",$B16)-1)+1,$B16+1),IF($C16=$C17,MID($B16,1,IFERROR((FIND(".",$B16,FIND(".",$B16,FIND(".",$B16)+1)+1))-1,IFERROR(FIND(".",$B16,FIND(".",$B16)+1)-1,FIND(".",$B16)-1)))&amp;"."&amp;IFERROR(RIGHT($B16,2)+1,RIGHT($B16,1)+1),IF(C17-C16&gt;1,LEFT($B16,FIND(".",$B16))&amp;MID($B16,LEN(LEFT($B16,FIND(".",$B16)))+1,FIND(".",$B16,FIND(".",$B16)+1)-FIND(".",$B16)-1)+1,IF(AND($C17&gt;$C16,$C17&lt;&gt;-1),IFERROR(LEFT($B16,LEN($B16)-3),$B16&amp;".")&amp;IFERROR(MID($B16,LEN(LEFT($B16,LEN($B16)-2)),1),1)+1))))))))</f>
        <v>6.1</v>
      </c>
      <c r="C17" s="40">
        <v>-2</v>
      </c>
      <c r="D17" s="17" t="s">
        <v>1053</v>
      </c>
      <c r="E17" s="25" t="s">
        <v>84</v>
      </c>
      <c r="F17" s="20" t="s">
        <v>62</v>
      </c>
      <c r="G17" s="20" t="s">
        <v>182</v>
      </c>
      <c r="H17" s="21" t="s">
        <v>67</v>
      </c>
      <c r="I17" s="20" t="s">
        <v>233</v>
      </c>
      <c r="J17" s="20" t="s">
        <v>234</v>
      </c>
      <c r="K17" s="20" t="s">
        <v>246</v>
      </c>
      <c r="L17" s="22" t="s">
        <v>247</v>
      </c>
      <c r="M17" s="5" t="s">
        <v>290</v>
      </c>
      <c r="N17" s="5" t="s">
        <v>290</v>
      </c>
    </row>
    <row r="18" spans="2:14" x14ac:dyDescent="0.25">
      <c r="B18" s="108">
        <f t="shared" si="0"/>
        <v>7</v>
      </c>
      <c r="C18" s="54">
        <v>-1</v>
      </c>
      <c r="D18" s="17" t="s">
        <v>1053</v>
      </c>
      <c r="E18" s="28" t="s">
        <v>20</v>
      </c>
      <c r="F18" s="20" t="s">
        <v>57</v>
      </c>
      <c r="G18" s="20" t="s">
        <v>1061</v>
      </c>
      <c r="H18" s="21" t="s">
        <v>39</v>
      </c>
      <c r="I18" s="20" t="s">
        <v>147</v>
      </c>
      <c r="J18" s="20" t="s">
        <v>151</v>
      </c>
      <c r="K18" s="20" t="s">
        <v>152</v>
      </c>
      <c r="L18" s="22" t="s">
        <v>153</v>
      </c>
      <c r="M18" s="5" t="s">
        <v>290</v>
      </c>
      <c r="N18" s="5" t="s">
        <v>290</v>
      </c>
    </row>
    <row r="19" spans="2:14" x14ac:dyDescent="0.25">
      <c r="B19" s="108">
        <f t="shared" si="0"/>
        <v>8</v>
      </c>
      <c r="C19" s="54">
        <v>-1</v>
      </c>
      <c r="D19" s="17" t="s">
        <v>1053</v>
      </c>
      <c r="E19" s="28" t="s">
        <v>2</v>
      </c>
      <c r="F19" s="20" t="s">
        <v>57</v>
      </c>
      <c r="G19" s="20" t="s">
        <v>1064</v>
      </c>
      <c r="H19" s="21" t="s">
        <v>41</v>
      </c>
      <c r="I19" s="20" t="s">
        <v>118</v>
      </c>
      <c r="J19" s="20" t="s">
        <v>119</v>
      </c>
      <c r="K19" s="20" t="s">
        <v>281</v>
      </c>
      <c r="L19" s="22" t="s">
        <v>120</v>
      </c>
      <c r="M19" s="5" t="s">
        <v>290</v>
      </c>
      <c r="N19" s="5" t="s">
        <v>290</v>
      </c>
    </row>
    <row r="20" spans="2:14" hidden="1" x14ac:dyDescent="0.25">
      <c r="B20" s="16">
        <f>IF(AND(LEN($C19)&gt;2,$C20=-1),"1",IF($C20=-1,IFERROR(LEFT($B19,FIND(".",$B19)-1)+1,$B19+1),IF(AND(E20&lt;E19,$C19=-1),IFERROR(LEFT($B19,FIND(".",$B19)),$B19&amp;".")&amp;IFERROR(MID($B19,FIND(".",$B19)+1,99),1),IF($C20&lt;$C19,$B19&amp;".1",IF(AND($C19=$C20,$C20=-1),IFERROR(LEFT($B19,FIND(".",$B19)-1)+1,$B19+1),IF($C19=$C20,MID($B19,1,IFERROR((FIND(".",$B19,FIND(".",$B19,FIND(".",$B19)+1)+1))-1,IFERROR(FIND(".",$B19,FIND(".",$B19)+1)-1,FIND(".",$B19)-1)))&amp;"."&amp;IFERROR(RIGHT($B19,2)+1,RIGHT($B19,1)+1),IF(C20-C19&gt;1,LEFT($B19,FIND(".",$B19))&amp;MID($B19,LEN(LEFT($B19,FIND(".",$B19)))+1,FIND(".",$B19,FIND(".",$B19)+1)-FIND(".",$B19)-1)+1,IF(AND($C20&gt;$C19,$C20&lt;&gt;-1),IFERROR(LEFT($B19,LEN($B19)-3),$B19&amp;".")&amp;IFERROR(MID($B19,LEN(LEFT($B19,LEN($B19)-2)),1),1)+1))))))))</f>
        <v>9</v>
      </c>
      <c r="C20" s="54">
        <v>-1</v>
      </c>
      <c r="D20" s="17" t="s">
        <v>1053</v>
      </c>
      <c r="E20" s="28" t="s">
        <v>22</v>
      </c>
      <c r="F20" s="20" t="s">
        <v>58</v>
      </c>
      <c r="G20" s="20" t="s">
        <v>182</v>
      </c>
      <c r="H20" s="21" t="s">
        <v>47</v>
      </c>
      <c r="I20" s="20" t="s">
        <v>161</v>
      </c>
      <c r="J20" s="20" t="s">
        <v>162</v>
      </c>
      <c r="K20" s="20" t="s">
        <v>163</v>
      </c>
      <c r="L20" s="22" t="s">
        <v>164</v>
      </c>
      <c r="M20" s="5" t="s">
        <v>290</v>
      </c>
      <c r="N20" s="5" t="s">
        <v>290</v>
      </c>
    </row>
    <row r="21" spans="2:14" x14ac:dyDescent="0.25">
      <c r="B21" s="108">
        <f t="shared" si="0"/>
        <v>10</v>
      </c>
      <c r="C21" s="54">
        <v>-1</v>
      </c>
      <c r="D21" s="17" t="s">
        <v>1053</v>
      </c>
      <c r="E21" s="18" t="s">
        <v>7</v>
      </c>
      <c r="F21" s="20" t="s">
        <v>57</v>
      </c>
      <c r="G21" s="20" t="s">
        <v>1061</v>
      </c>
      <c r="H21" s="21" t="s">
        <v>40</v>
      </c>
      <c r="I21" s="20" t="s">
        <v>112</v>
      </c>
      <c r="J21" s="20" t="s">
        <v>113</v>
      </c>
      <c r="K21" s="20" t="s">
        <v>280</v>
      </c>
      <c r="L21" s="22" t="s">
        <v>133</v>
      </c>
      <c r="M21" s="5" t="s">
        <v>290</v>
      </c>
      <c r="N21" s="5" t="s">
        <v>290</v>
      </c>
    </row>
    <row r="22" spans="2:14" outlineLevel="2" x14ac:dyDescent="0.25">
      <c r="B22" s="109" t="str">
        <f t="shared" si="0"/>
        <v>10.1</v>
      </c>
      <c r="C22" s="40">
        <v>-2</v>
      </c>
      <c r="D22" s="17" t="s">
        <v>1053</v>
      </c>
      <c r="E22" s="33" t="s">
        <v>312</v>
      </c>
      <c r="F22" s="34" t="s">
        <v>57</v>
      </c>
      <c r="G22" s="34" t="s">
        <v>1061</v>
      </c>
      <c r="H22" s="35" t="s">
        <v>313</v>
      </c>
      <c r="I22" s="34" t="s">
        <v>314</v>
      </c>
      <c r="J22" s="34" t="s">
        <v>315</v>
      </c>
      <c r="K22" s="34" t="s">
        <v>316</v>
      </c>
      <c r="L22" s="36" t="s">
        <v>317</v>
      </c>
      <c r="M22" s="5"/>
      <c r="N22" s="5"/>
    </row>
    <row r="23" spans="2:14" hidden="1" x14ac:dyDescent="0.25">
      <c r="B23" s="16">
        <f>IF(AND(LEN($C22)&gt;2,$C23=-1),"1",IF($C23=-1,IFERROR(LEFT($B22,FIND(".",$B22)-1)+1,$B22+1),IF(AND(E23&lt;E22,$C22=-1),IFERROR(LEFT($B22,FIND(".",$B22)),$B22&amp;".")&amp;IFERROR(MID($B22,FIND(".",$B22)+1,99),1),IF($C23&lt;$C22,$B22&amp;".1",IF(AND($C22=$C23,$C23=-1),IFERROR(LEFT($B22,FIND(".",$B22)-1)+1,$B22+1),IF($C22=$C23,MID($B22,1,IFERROR((FIND(".",$B22,FIND(".",$B22,FIND(".",$B22)+1)+1))-1,IFERROR(FIND(".",$B22,FIND(".",$B22)+1)-1,FIND(".",$B22)-1)))&amp;"."&amp;IFERROR(RIGHT($B22,2)+1,RIGHT($B22,1)+1),IF(C23-C22&gt;1,LEFT($B22,FIND(".",$B22))&amp;MID($B22,LEN(LEFT($B22,FIND(".",$B22)))+1,FIND(".",$B22,FIND(".",$B22)+1)-FIND(".",$B22)-1)+1,IF(AND($C23&gt;$C22,$C23&lt;&gt;-1),IFERROR(LEFT($B22,LEN($B22)-3),$B22&amp;".")&amp;IFERROR(MID($B22,LEN(LEFT($B22,LEN($B22)-2)),1),1)+1))))))))</f>
        <v>11</v>
      </c>
      <c r="C23" s="54">
        <v>-1</v>
      </c>
      <c r="D23" s="17" t="s">
        <v>1053</v>
      </c>
      <c r="E23" s="18" t="s">
        <v>4</v>
      </c>
      <c r="F23" s="20" t="s">
        <v>59</v>
      </c>
      <c r="G23" s="20" t="s">
        <v>182</v>
      </c>
      <c r="H23" s="27" t="s">
        <v>43</v>
      </c>
      <c r="I23" s="20">
        <v>25337</v>
      </c>
      <c r="J23" s="20" t="s">
        <v>125</v>
      </c>
      <c r="K23" s="20" t="s">
        <v>126</v>
      </c>
      <c r="L23" s="22" t="s">
        <v>127</v>
      </c>
      <c r="M23" s="5" t="s">
        <v>290</v>
      </c>
      <c r="N23" s="5" t="s">
        <v>290</v>
      </c>
    </row>
    <row r="24" spans="2:14" hidden="1" outlineLevel="1" x14ac:dyDescent="0.25">
      <c r="B24" s="30" t="str">
        <f t="shared" si="0"/>
        <v>11.1</v>
      </c>
      <c r="C24" s="40">
        <v>-2</v>
      </c>
      <c r="D24" s="17" t="s">
        <v>1053</v>
      </c>
      <c r="E24" s="37" t="s">
        <v>305</v>
      </c>
      <c r="F24" s="20" t="s">
        <v>59</v>
      </c>
      <c r="G24" s="20" t="s">
        <v>182</v>
      </c>
      <c r="H24" s="27" t="s">
        <v>43</v>
      </c>
      <c r="I24" s="20">
        <v>25337</v>
      </c>
      <c r="J24" s="20" t="s">
        <v>125</v>
      </c>
      <c r="K24" s="38">
        <v>1829422775</v>
      </c>
      <c r="L24" s="22" t="s">
        <v>515</v>
      </c>
      <c r="M24" s="5"/>
      <c r="N24" s="5"/>
    </row>
    <row r="25" spans="2:14" hidden="1" outlineLevel="1" x14ac:dyDescent="0.25">
      <c r="B25" s="30" t="str">
        <f t="shared" si="0"/>
        <v>11.2</v>
      </c>
      <c r="C25" s="40">
        <v>-2</v>
      </c>
      <c r="D25" s="17" t="s">
        <v>1053</v>
      </c>
      <c r="E25" s="39" t="s">
        <v>1104</v>
      </c>
      <c r="F25" s="20" t="s">
        <v>59</v>
      </c>
      <c r="G25" s="20" t="s">
        <v>182</v>
      </c>
      <c r="H25" s="27" t="s">
        <v>43</v>
      </c>
      <c r="I25" s="20">
        <v>25337</v>
      </c>
      <c r="J25" s="20" t="s">
        <v>1105</v>
      </c>
      <c r="K25" s="38"/>
      <c r="L25" s="22" t="s">
        <v>1106</v>
      </c>
      <c r="M25" s="5"/>
      <c r="N25" s="5"/>
    </row>
    <row r="26" spans="2:14" x14ac:dyDescent="0.25">
      <c r="B26" s="108">
        <f t="shared" si="0"/>
        <v>12</v>
      </c>
      <c r="C26" s="54">
        <v>-1</v>
      </c>
      <c r="D26" s="17" t="s">
        <v>1053</v>
      </c>
      <c r="E26" s="28" t="s">
        <v>5</v>
      </c>
      <c r="F26" s="20" t="s">
        <v>57</v>
      </c>
      <c r="G26" s="20" t="s">
        <v>1061</v>
      </c>
      <c r="H26" s="21" t="s">
        <v>40</v>
      </c>
      <c r="I26" s="20" t="s">
        <v>108</v>
      </c>
      <c r="J26" s="20" t="s">
        <v>109</v>
      </c>
      <c r="K26" s="20" t="s">
        <v>128</v>
      </c>
      <c r="L26" s="22" t="s">
        <v>129</v>
      </c>
      <c r="M26" s="5" t="s">
        <v>290</v>
      </c>
      <c r="N26" s="5" t="s">
        <v>290</v>
      </c>
    </row>
    <row r="27" spans="2:14" ht="15.75" customHeight="1" outlineLevel="1" x14ac:dyDescent="0.25">
      <c r="B27" s="109" t="str">
        <f t="shared" si="0"/>
        <v>12.1</v>
      </c>
      <c r="C27" s="40">
        <v>-2</v>
      </c>
      <c r="D27" s="17" t="s">
        <v>1053</v>
      </c>
      <c r="E27" s="41" t="s">
        <v>520</v>
      </c>
      <c r="F27" s="20" t="s">
        <v>57</v>
      </c>
      <c r="G27" s="20" t="s">
        <v>1061</v>
      </c>
      <c r="H27" s="27" t="s">
        <v>40</v>
      </c>
      <c r="I27" s="20" t="s">
        <v>108</v>
      </c>
      <c r="J27" s="20" t="s">
        <v>109</v>
      </c>
      <c r="K27" s="20" t="s">
        <v>522</v>
      </c>
      <c r="L27" s="22" t="s">
        <v>521</v>
      </c>
      <c r="M27" s="5"/>
      <c r="N27" s="5"/>
    </row>
    <row r="28" spans="2:14" x14ac:dyDescent="0.25">
      <c r="B28" s="108">
        <f t="shared" si="0"/>
        <v>13</v>
      </c>
      <c r="C28" s="54">
        <v>-1</v>
      </c>
      <c r="D28" s="17" t="s">
        <v>1053</v>
      </c>
      <c r="E28" s="28" t="s">
        <v>8</v>
      </c>
      <c r="F28" s="20" t="s">
        <v>57</v>
      </c>
      <c r="G28" s="20" t="s">
        <v>1061</v>
      </c>
      <c r="H28" s="21" t="s">
        <v>40</v>
      </c>
      <c r="I28" s="20" t="s">
        <v>108</v>
      </c>
      <c r="J28" s="20" t="s">
        <v>109</v>
      </c>
      <c r="K28" s="20" t="s">
        <v>134</v>
      </c>
      <c r="L28" s="22" t="s">
        <v>135</v>
      </c>
      <c r="M28" s="5" t="s">
        <v>290</v>
      </c>
      <c r="N28" s="5" t="s">
        <v>290</v>
      </c>
    </row>
    <row r="29" spans="2:14" collapsed="1" x14ac:dyDescent="0.25">
      <c r="B29" s="108">
        <f t="shared" si="0"/>
        <v>14</v>
      </c>
      <c r="C29" s="54">
        <v>-1</v>
      </c>
      <c r="D29" s="17" t="s">
        <v>1053</v>
      </c>
      <c r="E29" s="42" t="s">
        <v>9</v>
      </c>
      <c r="F29" s="20" t="s">
        <v>57</v>
      </c>
      <c r="G29" s="20" t="s">
        <v>1061</v>
      </c>
      <c r="H29" s="21" t="s">
        <v>40</v>
      </c>
      <c r="I29" s="20" t="s">
        <v>108</v>
      </c>
      <c r="J29" s="20" t="s">
        <v>109</v>
      </c>
      <c r="K29" s="20" t="s">
        <v>136</v>
      </c>
      <c r="L29" s="22" t="s">
        <v>137</v>
      </c>
      <c r="M29" s="5" t="s">
        <v>290</v>
      </c>
      <c r="N29" s="5" t="s">
        <v>290</v>
      </c>
    </row>
    <row r="30" spans="2:14" hidden="1" outlineLevel="1" x14ac:dyDescent="0.25">
      <c r="B30" s="24" t="str">
        <f>IF(AND(LEN($C29)&gt;2,$C30=-1),"1",IF($C30=-1,IFERROR(LEFT($B29,FIND(".",$B29)-1)+1,$B29+1),IF(AND(E30&lt;E29,$C29=-1),IFERROR(LEFT($B29,FIND(".",$B29)),$B29&amp;".")&amp;IFERROR(MID($B29,FIND(".",$B29)+1,99),1),IF($C30&lt;$C29,$B29&amp;".1",IF(AND($C29=$C30,$C30=-1),IFERROR(LEFT($B29,FIND(".",$B29)-1)+1,$B29+1),IF($C29=$C30,MID($B29,1,IFERROR((FIND(".",$B29,FIND(".",$B29,FIND(".",$B29)+1)+1))-1,IFERROR(FIND(".",$B29,FIND(".",$B29)+1)-1,FIND(".",$B29)-1)))&amp;"."&amp;IFERROR(RIGHT($B29,2)+1,RIGHT($B29,1)+1),IF(C30-C29&gt;1,LEFT($B29,FIND(".",$B29))&amp;MID($B29,LEN(LEFT($B29,FIND(".",$B29)))+1,FIND(".",$B29,FIND(".",$B29)+1)-FIND(".",$B29)-1)+1,IF(AND($C30&gt;$C29,$C30&lt;&gt;-1),IFERROR(LEFT($B29,LEN($B29)-3),$B29&amp;".")&amp;IFERROR(MID($B29,LEN(LEFT($B29,LEN($B29)-2)),1),1)+1))))))))</f>
        <v>14.1</v>
      </c>
      <c r="C30" s="40">
        <v>-2</v>
      </c>
      <c r="D30" s="17" t="s">
        <v>1053</v>
      </c>
      <c r="E30" s="25" t="s">
        <v>513</v>
      </c>
      <c r="F30" s="20" t="s">
        <v>56</v>
      </c>
      <c r="G30" s="20" t="s">
        <v>182</v>
      </c>
      <c r="H30" s="21" t="s">
        <v>35</v>
      </c>
      <c r="I30" s="20" t="s">
        <v>95</v>
      </c>
      <c r="J30" s="20" t="s">
        <v>236</v>
      </c>
      <c r="K30" s="20" t="s">
        <v>263</v>
      </c>
      <c r="L30" s="22">
        <v>302764291</v>
      </c>
      <c r="M30" s="5" t="s">
        <v>290</v>
      </c>
      <c r="N30" s="5" t="s">
        <v>290</v>
      </c>
    </row>
    <row r="31" spans="2:14" x14ac:dyDescent="0.25">
      <c r="B31" s="108">
        <f t="shared" si="0"/>
        <v>15</v>
      </c>
      <c r="C31" s="54">
        <v>-1</v>
      </c>
      <c r="D31" s="17" t="s">
        <v>1053</v>
      </c>
      <c r="E31" s="28" t="s">
        <v>10</v>
      </c>
      <c r="F31" s="20" t="s">
        <v>57</v>
      </c>
      <c r="G31" s="20" t="s">
        <v>1070</v>
      </c>
      <c r="H31" s="21" t="s">
        <v>48</v>
      </c>
      <c r="I31" s="20" t="s">
        <v>626</v>
      </c>
      <c r="J31" s="20" t="s">
        <v>594</v>
      </c>
      <c r="K31" s="20" t="s">
        <v>138</v>
      </c>
      <c r="L31" s="22" t="s">
        <v>139</v>
      </c>
      <c r="M31" s="5" t="s">
        <v>290</v>
      </c>
      <c r="N31" s="5" t="s">
        <v>290</v>
      </c>
    </row>
    <row r="32" spans="2:14" x14ac:dyDescent="0.25">
      <c r="B32" s="108">
        <f t="shared" si="0"/>
        <v>16</v>
      </c>
      <c r="C32" s="54">
        <v>-1</v>
      </c>
      <c r="D32" s="17" t="s">
        <v>1053</v>
      </c>
      <c r="E32" s="28" t="s">
        <v>11</v>
      </c>
      <c r="F32" s="20" t="s">
        <v>57</v>
      </c>
      <c r="G32" s="20" t="s">
        <v>1062</v>
      </c>
      <c r="H32" s="21" t="s">
        <v>45</v>
      </c>
      <c r="I32" s="20" t="s">
        <v>140</v>
      </c>
      <c r="J32" s="20" t="s">
        <v>141</v>
      </c>
      <c r="K32" s="20" t="s">
        <v>142</v>
      </c>
      <c r="L32" s="22" t="s">
        <v>143</v>
      </c>
      <c r="M32" s="5" t="s">
        <v>290</v>
      </c>
      <c r="N32" s="5" t="s">
        <v>290</v>
      </c>
    </row>
    <row r="33" spans="2:14" outlineLevel="1" x14ac:dyDescent="0.25">
      <c r="B33" s="109" t="str">
        <f t="shared" si="0"/>
        <v>16.1</v>
      </c>
      <c r="C33" s="40">
        <v>-2</v>
      </c>
      <c r="D33" s="17" t="s">
        <v>1053</v>
      </c>
      <c r="E33" s="43" t="s">
        <v>1129</v>
      </c>
      <c r="F33" s="20" t="s">
        <v>57</v>
      </c>
      <c r="G33" s="20" t="s">
        <v>1063</v>
      </c>
      <c r="H33" s="27" t="s">
        <v>689</v>
      </c>
      <c r="I33" s="20" t="s">
        <v>690</v>
      </c>
      <c r="J33" s="20" t="s">
        <v>691</v>
      </c>
      <c r="K33" s="20">
        <v>7121020809</v>
      </c>
      <c r="L33" s="22" t="s">
        <v>1130</v>
      </c>
      <c r="M33" s="5"/>
      <c r="N33" s="5"/>
    </row>
    <row r="34" spans="2:14" x14ac:dyDescent="0.25">
      <c r="B34" s="108">
        <f t="shared" si="0"/>
        <v>17</v>
      </c>
      <c r="C34" s="54">
        <v>-1</v>
      </c>
      <c r="D34" s="17" t="s">
        <v>1053</v>
      </c>
      <c r="E34" s="28" t="s">
        <v>21</v>
      </c>
      <c r="F34" s="20" t="s">
        <v>57</v>
      </c>
      <c r="G34" s="20" t="s">
        <v>1064</v>
      </c>
      <c r="H34" s="21" t="s">
        <v>46</v>
      </c>
      <c r="I34" s="20" t="s">
        <v>154</v>
      </c>
      <c r="J34" s="20" t="s">
        <v>155</v>
      </c>
      <c r="K34" s="20" t="s">
        <v>156</v>
      </c>
      <c r="L34" s="22" t="s">
        <v>157</v>
      </c>
      <c r="M34" s="5" t="s">
        <v>290</v>
      </c>
      <c r="N34" s="5" t="s">
        <v>290</v>
      </c>
    </row>
    <row r="35" spans="2:14" outlineLevel="1" x14ac:dyDescent="0.25">
      <c r="B35" s="110" t="str">
        <f t="shared" si="0"/>
        <v>17.1</v>
      </c>
      <c r="C35" s="101">
        <v>-2</v>
      </c>
      <c r="D35" s="17" t="s">
        <v>1053</v>
      </c>
      <c r="E35" s="39" t="s">
        <v>297</v>
      </c>
      <c r="F35" s="20" t="s">
        <v>57</v>
      </c>
      <c r="G35" s="20" t="s">
        <v>1064</v>
      </c>
      <c r="H35" s="21" t="s">
        <v>46</v>
      </c>
      <c r="I35" s="20" t="s">
        <v>154</v>
      </c>
      <c r="J35" s="20" t="s">
        <v>155</v>
      </c>
      <c r="K35" s="20" t="s">
        <v>203</v>
      </c>
      <c r="L35" s="22" t="s">
        <v>204</v>
      </c>
      <c r="M35" s="5" t="s">
        <v>290</v>
      </c>
      <c r="N35" s="5" t="s">
        <v>290</v>
      </c>
    </row>
    <row r="36" spans="2:14" outlineLevel="1" x14ac:dyDescent="0.25">
      <c r="B36" s="111" t="str">
        <f t="shared" si="0"/>
        <v>17.2</v>
      </c>
      <c r="C36" s="101">
        <v>-2</v>
      </c>
      <c r="D36" s="17" t="s">
        <v>1053</v>
      </c>
      <c r="E36" s="39" t="s">
        <v>677</v>
      </c>
      <c r="F36" s="20" t="s">
        <v>57</v>
      </c>
      <c r="G36" s="20" t="s">
        <v>1062</v>
      </c>
      <c r="H36" s="21" t="s">
        <v>55</v>
      </c>
      <c r="I36" s="20" t="s">
        <v>205</v>
      </c>
      <c r="J36" s="20" t="s">
        <v>206</v>
      </c>
      <c r="K36" s="20" t="s">
        <v>207</v>
      </c>
      <c r="L36" s="22" t="s">
        <v>208</v>
      </c>
      <c r="M36" s="5" t="s">
        <v>290</v>
      </c>
      <c r="N36" s="5" t="s">
        <v>290</v>
      </c>
    </row>
    <row r="37" spans="2:14" collapsed="1" x14ac:dyDescent="0.25">
      <c r="B37" s="108">
        <f t="shared" si="0"/>
        <v>18</v>
      </c>
      <c r="C37" s="54">
        <v>-1</v>
      </c>
      <c r="D37" s="17" t="s">
        <v>1053</v>
      </c>
      <c r="E37" s="28" t="s">
        <v>12</v>
      </c>
      <c r="F37" s="20" t="s">
        <v>57</v>
      </c>
      <c r="G37" s="20" t="s">
        <v>1061</v>
      </c>
      <c r="H37" s="21" t="s">
        <v>40</v>
      </c>
      <c r="I37" s="20" t="s">
        <v>108</v>
      </c>
      <c r="J37" s="20" t="s">
        <v>144</v>
      </c>
      <c r="K37" s="20" t="s">
        <v>145</v>
      </c>
      <c r="L37" s="22" t="s">
        <v>146</v>
      </c>
      <c r="M37" s="5" t="s">
        <v>290</v>
      </c>
      <c r="N37" s="5" t="s">
        <v>290</v>
      </c>
    </row>
    <row r="38" spans="2:14" hidden="1" outlineLevel="1" x14ac:dyDescent="0.25">
      <c r="B38" s="30" t="str">
        <f>IF(AND(LEN($C37)&gt;2,$C38=-1),"1",IF($C38=-1,IFERROR(LEFT($B37,FIND(".",$B37)-1)+1,$B37+1),IF(AND(E38&lt;E37,$C37=-1),IFERROR(LEFT($B37,FIND(".",$B37)),$B37&amp;".")&amp;IFERROR(MID($B37,FIND(".",$B37)+1,99),1),IF($C38&lt;$C37,$B37&amp;".1",IF(AND($C37=$C38,$C38=-1),IFERROR(LEFT($B37,FIND(".",$B37)-1)+1,$B37+1),IF($C37=$C38,MID($B37,1,IFERROR((FIND(".",$B37,FIND(".",$B37,FIND(".",$B37)+1)+1))-1,IFERROR(FIND(".",$B37,FIND(".",$B37)+1)-1,FIND(".",$B37)-1)))&amp;"."&amp;IFERROR(RIGHT($B37,2)+1,RIGHT($B37,1)+1),IF(C38-C37&gt;1,LEFT($B37,FIND(".",$B37))&amp;MID($B37,LEN(LEFT($B37,FIND(".",$B37)))+1,FIND(".",$B37,FIND(".",$B37)+1)-FIND(".",$B37)-1)+1,IF(AND($C38&gt;$C37,$C38&lt;&gt;-1),IFERROR(LEFT($B37,LEN($B37)-3),$B37&amp;".")&amp;IFERROR(MID($B37,LEN(LEFT($B37,LEN($B37)-2)),1),1)+1))))))))</f>
        <v>18.1</v>
      </c>
      <c r="C38" s="101">
        <v>-2</v>
      </c>
      <c r="D38" s="40" t="s">
        <v>1053</v>
      </c>
      <c r="E38" s="43" t="s">
        <v>1084</v>
      </c>
      <c r="F38" s="20" t="s">
        <v>62</v>
      </c>
      <c r="G38" s="20" t="s">
        <v>182</v>
      </c>
      <c r="H38" s="19" t="s">
        <v>1079</v>
      </c>
      <c r="I38" s="19" t="s">
        <v>1080</v>
      </c>
      <c r="J38" s="19" t="s">
        <v>1081</v>
      </c>
      <c r="K38" s="105" t="s">
        <v>1082</v>
      </c>
      <c r="L38" s="104" t="s">
        <v>1374</v>
      </c>
      <c r="M38" s="5"/>
    </row>
    <row r="39" spans="2:14" outlineLevel="1" x14ac:dyDescent="0.25">
      <c r="B39" s="109" t="str">
        <f t="shared" si="0"/>
        <v>18.2</v>
      </c>
      <c r="C39" s="40">
        <v>-2</v>
      </c>
      <c r="D39" s="40" t="s">
        <v>1053</v>
      </c>
      <c r="E39" s="33" t="s">
        <v>1257</v>
      </c>
      <c r="F39" s="34" t="s">
        <v>57</v>
      </c>
      <c r="G39" s="34" t="s">
        <v>1061</v>
      </c>
      <c r="H39" s="35" t="s">
        <v>1259</v>
      </c>
      <c r="I39" s="34" t="s">
        <v>1260</v>
      </c>
      <c r="J39" s="34" t="s">
        <v>1261</v>
      </c>
      <c r="K39" s="34">
        <v>8371655490</v>
      </c>
      <c r="L39" s="36" t="s">
        <v>1258</v>
      </c>
      <c r="M39" s="5"/>
      <c r="N39" s="5"/>
    </row>
    <row r="40" spans="2:14" collapsed="1" x14ac:dyDescent="0.25">
      <c r="B40" s="108">
        <f t="shared" si="0"/>
        <v>19</v>
      </c>
      <c r="C40" s="54">
        <v>-1</v>
      </c>
      <c r="D40" s="17" t="s">
        <v>1053</v>
      </c>
      <c r="E40" s="18" t="s">
        <v>1</v>
      </c>
      <c r="F40" s="20" t="s">
        <v>57</v>
      </c>
      <c r="G40" s="20" t="s">
        <v>1061</v>
      </c>
      <c r="H40" s="21" t="s">
        <v>40</v>
      </c>
      <c r="I40" s="20" t="s">
        <v>108</v>
      </c>
      <c r="J40" s="20" t="s">
        <v>109</v>
      </c>
      <c r="K40" s="20" t="s">
        <v>116</v>
      </c>
      <c r="L40" s="22" t="s">
        <v>117</v>
      </c>
      <c r="M40" s="5" t="s">
        <v>290</v>
      </c>
      <c r="N40" s="5" t="s">
        <v>290</v>
      </c>
    </row>
    <row r="41" spans="2:14" hidden="1" outlineLevel="1" x14ac:dyDescent="0.25">
      <c r="B41" s="30" t="str">
        <f>IF(AND(LEN($C40)&gt;2,$C41=-1),"1",IF($C41=-1,IFERROR(LEFT($B40,FIND(".",$B40)-1)+1,$B40+1),IF(AND(E41&lt;E40,$C40=-1),IFERROR(LEFT($B40,FIND(".",$B40)),$B40&amp;".")&amp;IFERROR(MID($B40,FIND(".",$B40)+1,99),1),IF($C41&lt;$C40,$B40&amp;".1",IF(AND($C40=$C41,$C41=-1),IFERROR(LEFT($B40,FIND(".",$B40)-1)+1,$B40+1),IF($C40=$C41,MID($B40,1,IFERROR((FIND(".",$B40,FIND(".",$B40,FIND(".",$B40)+1)+1))-1,IFERROR(FIND(".",$B40,FIND(".",$B40)+1)-1,FIND(".",$B40)-1)))&amp;"."&amp;IFERROR(RIGHT($B40,2)+1,RIGHT($B40,1)+1),IF(C41-C40&gt;1,LEFT($B40,FIND(".",$B40))&amp;MID($B40,LEN(LEFT($B40,FIND(".",$B40)))+1,FIND(".",$B40,FIND(".",$B40)+1)-FIND(".",$B40)-1)+1,IF(AND($C41&gt;$C40,$C41&lt;&gt;-1),IFERROR(LEFT($B40,LEN($B40)-3),$B40&amp;".")&amp;IFERROR(MID($B40,LEN(LEFT($B40,LEN($B40)-2)),1),1)+1))))))))</f>
        <v>19.1</v>
      </c>
      <c r="C41" s="40">
        <v>-2</v>
      </c>
      <c r="D41" s="17" t="s">
        <v>1053</v>
      </c>
      <c r="E41" s="25" t="s">
        <v>301</v>
      </c>
      <c r="F41" s="20" t="s">
        <v>62</v>
      </c>
      <c r="G41" s="20" t="s">
        <v>182</v>
      </c>
      <c r="H41" s="21" t="s">
        <v>68</v>
      </c>
      <c r="I41" s="20" t="s">
        <v>304</v>
      </c>
      <c r="J41" s="20" t="s">
        <v>217</v>
      </c>
      <c r="K41" s="44" t="s">
        <v>306</v>
      </c>
      <c r="L41" s="22" t="s">
        <v>307</v>
      </c>
      <c r="M41" s="5" t="s">
        <v>290</v>
      </c>
      <c r="N41" s="5"/>
    </row>
    <row r="42" spans="2:14" hidden="1" outlineLevel="1" x14ac:dyDescent="0.25">
      <c r="B42" s="24" t="str">
        <f t="shared" si="0"/>
        <v>19.2</v>
      </c>
      <c r="C42" s="40">
        <v>-2</v>
      </c>
      <c r="D42" s="17" t="s">
        <v>1053</v>
      </c>
      <c r="E42" s="25" t="s">
        <v>1133</v>
      </c>
      <c r="F42" s="20" t="s">
        <v>56</v>
      </c>
      <c r="G42" s="20" t="s">
        <v>182</v>
      </c>
      <c r="H42" s="45" t="s">
        <v>35</v>
      </c>
      <c r="I42" s="20" t="s">
        <v>95</v>
      </c>
      <c r="J42" s="20" t="s">
        <v>236</v>
      </c>
      <c r="K42" s="20" t="s">
        <v>264</v>
      </c>
      <c r="L42" s="22">
        <v>302310627</v>
      </c>
      <c r="M42" s="5" t="s">
        <v>290</v>
      </c>
      <c r="N42" s="5" t="s">
        <v>290</v>
      </c>
    </row>
    <row r="43" spans="2:14" collapsed="1" x14ac:dyDescent="0.25">
      <c r="B43" s="108">
        <f t="shared" si="0"/>
        <v>20</v>
      </c>
      <c r="C43" s="54">
        <v>-1</v>
      </c>
      <c r="D43" s="17" t="s">
        <v>1053</v>
      </c>
      <c r="E43" s="18" t="s">
        <v>14</v>
      </c>
      <c r="F43" s="20" t="s">
        <v>57</v>
      </c>
      <c r="G43" s="20" t="s">
        <v>1061</v>
      </c>
      <c r="H43" s="21" t="s">
        <v>39</v>
      </c>
      <c r="I43" s="20" t="s">
        <v>1016</v>
      </c>
      <c r="J43" s="20" t="s">
        <v>1017</v>
      </c>
      <c r="K43" s="20" t="s">
        <v>149</v>
      </c>
      <c r="L43" s="22" t="s">
        <v>150</v>
      </c>
      <c r="M43" s="5" t="s">
        <v>290</v>
      </c>
      <c r="N43" s="5" t="s">
        <v>290</v>
      </c>
    </row>
    <row r="44" spans="2:14" hidden="1" outlineLevel="1" x14ac:dyDescent="0.25">
      <c r="B44" s="46" t="str">
        <f>IF(AND(LEN($C43)&gt;2,$C44=-1),"1",IF($C44=-1,IFERROR(LEFT($B43,FIND(".",$B43)-1)+1,$B43+1),IF(AND(E44&lt;E43,$C43=-1),IFERROR(LEFT($B43,FIND(".",$B43)),$B43&amp;".")&amp;IFERROR(MID($B43,FIND(".",$B43)+1,99),1),IF($C44&lt;$C43,$B43&amp;".1",IF(AND($C43=$C44,$C44=-1),IFERROR(LEFT($B43,FIND(".",$B43)-1)+1,$B43+1),IF($C43=$C44,MID($B43,1,IFERROR((FIND(".",$B43,FIND(".",$B43,FIND(".",$B43)+1)+1))-1,IFERROR(FIND(".",$B43,FIND(".",$B43)+1)-1,FIND(".",$B43)-1)))&amp;"."&amp;IFERROR(RIGHT($B43,2)+1,RIGHT($B43,1)+1),IF(C44-C43&gt;1,LEFT($B43,FIND(".",$B43))&amp;MID($B43,LEN(LEFT($B43,FIND(".",$B43)))+1,FIND(".",$B43,FIND(".",$B43)+1)-FIND(".",$B43)-1)+1,IF(AND($C44&gt;$C43,$C44&lt;&gt;-1),IFERROR(LEFT($B43,LEN($B43)-3),$B43&amp;".")&amp;IFERROR(MID($B43,LEN(LEFT($B43,LEN($B43)-2)),1),1)+1))))))))</f>
        <v>20.1</v>
      </c>
      <c r="C44" s="40">
        <v>-2</v>
      </c>
      <c r="D44" s="17" t="s">
        <v>1053</v>
      </c>
      <c r="E44" s="25" t="s">
        <v>86</v>
      </c>
      <c r="F44" s="20" t="s">
        <v>91</v>
      </c>
      <c r="G44" s="20" t="s">
        <v>182</v>
      </c>
      <c r="H44" s="21" t="s">
        <v>92</v>
      </c>
      <c r="I44" s="20" t="s">
        <v>251</v>
      </c>
      <c r="J44" s="20" t="s">
        <v>252</v>
      </c>
      <c r="K44" s="20" t="s">
        <v>253</v>
      </c>
      <c r="L44" s="22">
        <v>2019406913</v>
      </c>
      <c r="M44" s="5" t="s">
        <v>290</v>
      </c>
      <c r="N44" s="5" t="s">
        <v>290</v>
      </c>
    </row>
    <row r="45" spans="2:14" hidden="1" outlineLevel="2" x14ac:dyDescent="0.25">
      <c r="B45" s="24" t="str">
        <f t="shared" si="0"/>
        <v>20.1.1</v>
      </c>
      <c r="C45" s="40">
        <v>-3</v>
      </c>
      <c r="D45" s="17" t="s">
        <v>1053</v>
      </c>
      <c r="E45" s="47" t="s">
        <v>87</v>
      </c>
      <c r="F45" s="20" t="s">
        <v>91</v>
      </c>
      <c r="G45" s="20" t="s">
        <v>182</v>
      </c>
      <c r="H45" s="21" t="s">
        <v>92</v>
      </c>
      <c r="I45" s="20" t="s">
        <v>251</v>
      </c>
      <c r="J45" s="20" t="s">
        <v>254</v>
      </c>
      <c r="K45" s="20" t="s">
        <v>255</v>
      </c>
      <c r="L45" s="22">
        <v>2017283272</v>
      </c>
      <c r="M45" s="5" t="s">
        <v>290</v>
      </c>
      <c r="N45" s="5" t="s">
        <v>290</v>
      </c>
    </row>
    <row r="46" spans="2:14" hidden="1" outlineLevel="3" x14ac:dyDescent="0.25">
      <c r="B46" s="24" t="str">
        <f t="shared" si="0"/>
        <v>20.1.1.1</v>
      </c>
      <c r="C46" s="40">
        <v>-4</v>
      </c>
      <c r="D46" s="17" t="s">
        <v>1053</v>
      </c>
      <c r="E46" s="48" t="s">
        <v>88</v>
      </c>
      <c r="F46" s="20" t="s">
        <v>91</v>
      </c>
      <c r="G46" s="20" t="s">
        <v>182</v>
      </c>
      <c r="H46" s="21" t="s">
        <v>93</v>
      </c>
      <c r="I46" s="20" t="s">
        <v>256</v>
      </c>
      <c r="J46" s="20" t="s">
        <v>257</v>
      </c>
      <c r="K46" s="20" t="s">
        <v>258</v>
      </c>
      <c r="L46" s="22">
        <v>671519</v>
      </c>
      <c r="M46" s="5" t="s">
        <v>290</v>
      </c>
      <c r="N46" s="5" t="s">
        <v>290</v>
      </c>
    </row>
    <row r="47" spans="2:14" hidden="1" outlineLevel="2" x14ac:dyDescent="0.25">
      <c r="B47" s="24" t="str">
        <f t="shared" si="0"/>
        <v>20.1.2</v>
      </c>
      <c r="C47" s="40">
        <v>-3</v>
      </c>
      <c r="D47" s="17" t="s">
        <v>1053</v>
      </c>
      <c r="E47" s="47" t="s">
        <v>89</v>
      </c>
      <c r="F47" s="20" t="s">
        <v>91</v>
      </c>
      <c r="G47" s="20" t="s">
        <v>182</v>
      </c>
      <c r="H47" s="21" t="s">
        <v>92</v>
      </c>
      <c r="I47" s="20" t="s">
        <v>251</v>
      </c>
      <c r="J47" s="20" t="s">
        <v>254</v>
      </c>
      <c r="K47" s="20" t="s">
        <v>259</v>
      </c>
      <c r="L47" s="22">
        <v>2017283389</v>
      </c>
      <c r="M47" s="5" t="s">
        <v>290</v>
      </c>
      <c r="N47" s="5" t="s">
        <v>290</v>
      </c>
    </row>
    <row r="48" spans="2:14" hidden="1" outlineLevel="3" x14ac:dyDescent="0.25">
      <c r="B48" s="24" t="str">
        <f t="shared" si="0"/>
        <v>20.1.2.1</v>
      </c>
      <c r="C48" s="40">
        <v>-4</v>
      </c>
      <c r="D48" s="17" t="s">
        <v>1053</v>
      </c>
      <c r="E48" s="48" t="s">
        <v>428</v>
      </c>
      <c r="F48" s="20" t="s">
        <v>91</v>
      </c>
      <c r="G48" s="20" t="s">
        <v>182</v>
      </c>
      <c r="H48" s="21" t="s">
        <v>92</v>
      </c>
      <c r="I48" s="20" t="s">
        <v>251</v>
      </c>
      <c r="J48" s="20" t="s">
        <v>254</v>
      </c>
      <c r="K48" s="20" t="s">
        <v>260</v>
      </c>
      <c r="L48" s="22" t="s">
        <v>261</v>
      </c>
      <c r="M48" s="5" t="s">
        <v>290</v>
      </c>
      <c r="N48" s="5" t="s">
        <v>290</v>
      </c>
    </row>
    <row r="49" spans="2:14" hidden="1" outlineLevel="3" x14ac:dyDescent="0.25">
      <c r="B49" s="24" t="str">
        <f t="shared" si="0"/>
        <v>20.1.2.2</v>
      </c>
      <c r="C49" s="40">
        <v>-4</v>
      </c>
      <c r="D49" s="17" t="s">
        <v>1053</v>
      </c>
      <c r="E49" s="48" t="s">
        <v>90</v>
      </c>
      <c r="F49" s="20" t="s">
        <v>91</v>
      </c>
      <c r="G49" s="20" t="s">
        <v>182</v>
      </c>
      <c r="H49" s="21" t="s">
        <v>92</v>
      </c>
      <c r="I49" s="20" t="s">
        <v>295</v>
      </c>
      <c r="J49" s="20" t="s">
        <v>296</v>
      </c>
      <c r="K49" s="20" t="s">
        <v>519</v>
      </c>
      <c r="L49" s="22" t="s">
        <v>262</v>
      </c>
      <c r="M49" s="5" t="s">
        <v>290</v>
      </c>
      <c r="N49" s="5" t="s">
        <v>290</v>
      </c>
    </row>
    <row r="50" spans="2:14" x14ac:dyDescent="0.25">
      <c r="B50" s="108">
        <f t="shared" si="0"/>
        <v>21</v>
      </c>
      <c r="C50" s="54">
        <v>-1</v>
      </c>
      <c r="D50" s="17" t="s">
        <v>1053</v>
      </c>
      <c r="E50" s="28" t="s">
        <v>13</v>
      </c>
      <c r="F50" s="20" t="s">
        <v>57</v>
      </c>
      <c r="G50" s="20" t="s">
        <v>1061</v>
      </c>
      <c r="H50" s="21" t="s">
        <v>39</v>
      </c>
      <c r="I50" s="20" t="s">
        <v>105</v>
      </c>
      <c r="J50" s="20" t="s">
        <v>430</v>
      </c>
      <c r="K50" s="20" t="s">
        <v>276</v>
      </c>
      <c r="L50" s="22" t="s">
        <v>148</v>
      </c>
      <c r="M50" s="5" t="s">
        <v>290</v>
      </c>
      <c r="N50" s="5" t="s">
        <v>290</v>
      </c>
    </row>
    <row r="51" spans="2:14" hidden="1" x14ac:dyDescent="0.25">
      <c r="B51" s="16">
        <f>IF(AND(LEN($C50)&gt;2,$C51=-1),"1",IF($C51=-1,IFERROR(LEFT($B50,FIND(".",$B50)-1)+1,$B50+1),IF(AND(E51&lt;E50,$C50=-1),IFERROR(LEFT($B50,FIND(".",$B50)),$B50&amp;".")&amp;IFERROR(MID($B50,FIND(".",$B50)+1,99),1),IF($C51&lt;$C50,$B50&amp;".1",IF(AND($C50=$C51,$C51=-1),IFERROR(LEFT($B50,FIND(".",$B50)-1)+1,$B50+1),IF($C50=$C51,MID($B50,1,IFERROR((FIND(".",$B50,FIND(".",$B50,FIND(".",$B50)+1)+1))-1,IFERROR(FIND(".",$B50,FIND(".",$B50)+1)-1,FIND(".",$B50)-1)))&amp;"."&amp;IFERROR(RIGHT($B50,2)+1,RIGHT($B50,1)+1),IF(C51-C50&gt;1,LEFT($B50,FIND(".",$B50))&amp;MID($B50,LEN(LEFT($B50,FIND(".",$B50)))+1,FIND(".",$B50,FIND(".",$B50)+1)-FIND(".",$B50)-1)+1,IF(AND($C51&gt;$C50,$C51&lt;&gt;-1),IFERROR(LEFT($B50,LEN($B50)-3),$B50&amp;".")&amp;IFERROR(MID($B50,LEN(LEFT($B50,LEN($B50)-2)),1),1)+1))))))))</f>
        <v>22</v>
      </c>
      <c r="C51" s="54">
        <v>-1</v>
      </c>
      <c r="D51" s="17" t="s">
        <v>1053</v>
      </c>
      <c r="E51" s="28" t="s">
        <v>419</v>
      </c>
      <c r="F51" s="20" t="s">
        <v>62</v>
      </c>
      <c r="G51" s="20" t="s">
        <v>182</v>
      </c>
      <c r="H51" s="21" t="s">
        <v>69</v>
      </c>
      <c r="I51" s="20" t="s">
        <v>158</v>
      </c>
      <c r="J51" s="49" t="s">
        <v>422</v>
      </c>
      <c r="K51" s="20" t="s">
        <v>159</v>
      </c>
      <c r="L51" s="22" t="s">
        <v>160</v>
      </c>
      <c r="M51" s="5" t="s">
        <v>290</v>
      </c>
      <c r="N51" s="5" t="s">
        <v>290</v>
      </c>
    </row>
    <row r="52" spans="2:14" hidden="1" outlineLevel="1" x14ac:dyDescent="0.25">
      <c r="B52" s="24" t="str">
        <f t="shared" si="0"/>
        <v>22.1</v>
      </c>
      <c r="C52" s="101">
        <v>-2</v>
      </c>
      <c r="D52" s="17" t="s">
        <v>1053</v>
      </c>
      <c r="E52" s="50" t="s">
        <v>541</v>
      </c>
      <c r="F52" s="20" t="s">
        <v>62</v>
      </c>
      <c r="G52" s="20" t="s">
        <v>182</v>
      </c>
      <c r="H52" s="21" t="s">
        <v>63</v>
      </c>
      <c r="I52" s="20" t="s">
        <v>212</v>
      </c>
      <c r="J52" s="20" t="s">
        <v>213</v>
      </c>
      <c r="K52" s="20" t="s">
        <v>214</v>
      </c>
      <c r="L52" s="22" t="s">
        <v>215</v>
      </c>
      <c r="M52" s="5" t="s">
        <v>290</v>
      </c>
      <c r="N52" s="5" t="s">
        <v>290</v>
      </c>
    </row>
    <row r="53" spans="2:14" hidden="1" outlineLevel="1" x14ac:dyDescent="0.25">
      <c r="B53" s="24" t="str">
        <f t="shared" si="0"/>
        <v>22.2</v>
      </c>
      <c r="C53" s="40">
        <v>-2</v>
      </c>
      <c r="D53" s="17" t="s">
        <v>1053</v>
      </c>
      <c r="E53" s="25" t="s">
        <v>64</v>
      </c>
      <c r="F53" s="20" t="s">
        <v>62</v>
      </c>
      <c r="G53" s="20" t="s">
        <v>182</v>
      </c>
      <c r="H53" s="21" t="s">
        <v>67</v>
      </c>
      <c r="I53" s="20" t="s">
        <v>233</v>
      </c>
      <c r="J53" s="20" t="s">
        <v>234</v>
      </c>
      <c r="K53" s="20" t="s">
        <v>159</v>
      </c>
      <c r="L53" s="22" t="s">
        <v>235</v>
      </c>
      <c r="M53" s="5" t="s">
        <v>290</v>
      </c>
      <c r="N53" s="5" t="s">
        <v>290</v>
      </c>
    </row>
    <row r="54" spans="2:14" hidden="1" outlineLevel="1" x14ac:dyDescent="0.25">
      <c r="B54" s="24" t="str">
        <f t="shared" si="0"/>
        <v>22.3</v>
      </c>
      <c r="C54" s="40">
        <v>-2</v>
      </c>
      <c r="D54" s="17" t="s">
        <v>1053</v>
      </c>
      <c r="E54" s="25" t="s">
        <v>1134</v>
      </c>
      <c r="F54" s="20" t="s">
        <v>62</v>
      </c>
      <c r="G54" s="20" t="s">
        <v>182</v>
      </c>
      <c r="H54" s="21" t="s">
        <v>68</v>
      </c>
      <c r="I54" s="20" t="s">
        <v>216</v>
      </c>
      <c r="J54" s="20" t="s">
        <v>217</v>
      </c>
      <c r="K54" s="20" t="s">
        <v>159</v>
      </c>
      <c r="L54" s="22" t="s">
        <v>218</v>
      </c>
      <c r="M54" s="5" t="s">
        <v>290</v>
      </c>
      <c r="N54" s="5" t="s">
        <v>290</v>
      </c>
    </row>
    <row r="55" spans="2:14" hidden="1" outlineLevel="2" x14ac:dyDescent="0.25">
      <c r="B55" s="24" t="str">
        <f t="shared" si="0"/>
        <v>22.3.1</v>
      </c>
      <c r="C55" s="40">
        <v>-3</v>
      </c>
      <c r="D55" s="17" t="s">
        <v>1053</v>
      </c>
      <c r="E55" s="47" t="s">
        <v>65</v>
      </c>
      <c r="F55" s="20" t="s">
        <v>62</v>
      </c>
      <c r="G55" s="20" t="s">
        <v>182</v>
      </c>
      <c r="H55" s="21" t="s">
        <v>68</v>
      </c>
      <c r="I55" s="20" t="s">
        <v>222</v>
      </c>
      <c r="J55" s="20" t="s">
        <v>223</v>
      </c>
      <c r="K55" s="20" t="s">
        <v>224</v>
      </c>
      <c r="L55" s="22" t="s">
        <v>225</v>
      </c>
      <c r="M55" s="5" t="s">
        <v>290</v>
      </c>
      <c r="N55" s="5" t="s">
        <v>290</v>
      </c>
    </row>
    <row r="56" spans="2:14" hidden="1" outlineLevel="2" x14ac:dyDescent="0.25">
      <c r="B56" s="24" t="str">
        <f t="shared" si="0"/>
        <v>22.3.2</v>
      </c>
      <c r="C56" s="40">
        <v>-3</v>
      </c>
      <c r="D56" s="17" t="s">
        <v>1053</v>
      </c>
      <c r="E56" s="47" t="s">
        <v>66</v>
      </c>
      <c r="F56" s="20" t="s">
        <v>62</v>
      </c>
      <c r="G56" s="20" t="s">
        <v>182</v>
      </c>
      <c r="H56" s="21" t="s">
        <v>69</v>
      </c>
      <c r="I56" s="20" t="s">
        <v>229</v>
      </c>
      <c r="J56" s="20" t="s">
        <v>230</v>
      </c>
      <c r="K56" s="20" t="s">
        <v>159</v>
      </c>
      <c r="L56" s="22" t="s">
        <v>291</v>
      </c>
      <c r="M56" s="5" t="s">
        <v>290</v>
      </c>
      <c r="N56" s="5" t="s">
        <v>290</v>
      </c>
    </row>
    <row r="57" spans="2:14" hidden="1" outlineLevel="2" x14ac:dyDescent="0.25">
      <c r="B57" s="24" t="str">
        <f t="shared" si="0"/>
        <v>22.3.3</v>
      </c>
      <c r="C57" s="40">
        <v>-3</v>
      </c>
      <c r="D57" s="17" t="s">
        <v>1053</v>
      </c>
      <c r="E57" s="47" t="s">
        <v>540</v>
      </c>
      <c r="F57" s="20" t="s">
        <v>62</v>
      </c>
      <c r="G57" s="20" t="s">
        <v>182</v>
      </c>
      <c r="H57" s="21" t="s">
        <v>70</v>
      </c>
      <c r="I57" s="20" t="s">
        <v>231</v>
      </c>
      <c r="J57" s="20" t="s">
        <v>232</v>
      </c>
      <c r="K57" s="20" t="s">
        <v>159</v>
      </c>
      <c r="L57" s="22" t="s">
        <v>292</v>
      </c>
      <c r="M57" s="5" t="s">
        <v>290</v>
      </c>
      <c r="N57" s="5" t="s">
        <v>290</v>
      </c>
    </row>
    <row r="58" spans="2:14" hidden="1" outlineLevel="2" x14ac:dyDescent="0.25">
      <c r="B58" s="24" t="str">
        <f t="shared" si="0"/>
        <v>22.3.4</v>
      </c>
      <c r="C58" s="40">
        <v>-3</v>
      </c>
      <c r="D58" s="17" t="s">
        <v>1053</v>
      </c>
      <c r="E58" s="47" t="s">
        <v>542</v>
      </c>
      <c r="F58" s="20" t="s">
        <v>59</v>
      </c>
      <c r="G58" s="20" t="s">
        <v>182</v>
      </c>
      <c r="H58" s="21" t="s">
        <v>71</v>
      </c>
      <c r="I58" s="20">
        <v>63225</v>
      </c>
      <c r="J58" s="20" t="s">
        <v>226</v>
      </c>
      <c r="K58" s="20">
        <v>4424705213</v>
      </c>
      <c r="L58" s="22" t="s">
        <v>289</v>
      </c>
      <c r="M58" s="5" t="s">
        <v>290</v>
      </c>
      <c r="N58" s="5" t="s">
        <v>290</v>
      </c>
    </row>
    <row r="59" spans="2:14" hidden="1" outlineLevel="2" x14ac:dyDescent="0.25">
      <c r="B59" s="24" t="str">
        <f t="shared" si="0"/>
        <v>22.3.5</v>
      </c>
      <c r="C59" s="40">
        <v>-3</v>
      </c>
      <c r="D59" s="17" t="s">
        <v>1053</v>
      </c>
      <c r="E59" s="47" t="s">
        <v>543</v>
      </c>
      <c r="F59" s="20" t="s">
        <v>62</v>
      </c>
      <c r="G59" s="20" t="s">
        <v>182</v>
      </c>
      <c r="H59" s="21" t="s">
        <v>68</v>
      </c>
      <c r="I59" s="20" t="s">
        <v>216</v>
      </c>
      <c r="J59" s="20" t="s">
        <v>219</v>
      </c>
      <c r="K59" s="20" t="s">
        <v>159</v>
      </c>
      <c r="L59" s="22" t="s">
        <v>293</v>
      </c>
      <c r="M59" s="5" t="s">
        <v>290</v>
      </c>
      <c r="N59" s="5" t="s">
        <v>290</v>
      </c>
    </row>
    <row r="60" spans="2:14" hidden="1" outlineLevel="2" x14ac:dyDescent="0.25">
      <c r="B60" s="24" t="str">
        <f t="shared" si="0"/>
        <v>22.3.6</v>
      </c>
      <c r="C60" s="40">
        <v>-3</v>
      </c>
      <c r="D60" s="17" t="s">
        <v>1053</v>
      </c>
      <c r="E60" s="47" t="s">
        <v>544</v>
      </c>
      <c r="F60" s="20" t="s">
        <v>72</v>
      </c>
      <c r="G60" s="20" t="s">
        <v>182</v>
      </c>
      <c r="H60" s="51" t="s">
        <v>423</v>
      </c>
      <c r="I60" s="49">
        <v>2040</v>
      </c>
      <c r="J60" s="49" t="s">
        <v>424</v>
      </c>
      <c r="K60" s="20" t="s">
        <v>227</v>
      </c>
      <c r="L60" s="22" t="s">
        <v>228</v>
      </c>
      <c r="M60" s="5" t="s">
        <v>290</v>
      </c>
      <c r="N60" s="5" t="s">
        <v>290</v>
      </c>
    </row>
    <row r="61" spans="2:14" hidden="1" outlineLevel="2" x14ac:dyDescent="0.25">
      <c r="B61" s="24" t="str">
        <f t="shared" si="0"/>
        <v>22.3.7</v>
      </c>
      <c r="C61" s="40">
        <v>-3</v>
      </c>
      <c r="D61" s="17" t="s">
        <v>1053</v>
      </c>
      <c r="E61" s="47" t="s">
        <v>545</v>
      </c>
      <c r="F61" s="20" t="s">
        <v>73</v>
      </c>
      <c r="G61" s="20" t="s">
        <v>182</v>
      </c>
      <c r="H61" s="51" t="s">
        <v>425</v>
      </c>
      <c r="I61" s="49" t="s">
        <v>426</v>
      </c>
      <c r="J61" s="49" t="s">
        <v>427</v>
      </c>
      <c r="K61" s="20" t="s">
        <v>220</v>
      </c>
      <c r="L61" s="22" t="s">
        <v>221</v>
      </c>
      <c r="M61" s="5" t="s">
        <v>290</v>
      </c>
      <c r="N61" s="5" t="s">
        <v>290</v>
      </c>
    </row>
    <row r="62" spans="2:14" hidden="1" outlineLevel="2" x14ac:dyDescent="0.25">
      <c r="B62" s="24" t="str">
        <f t="shared" si="0"/>
        <v>22.3.8</v>
      </c>
      <c r="C62" s="40">
        <v>-3</v>
      </c>
      <c r="D62" s="17" t="s">
        <v>1053</v>
      </c>
      <c r="E62" s="47" t="s">
        <v>1270</v>
      </c>
      <c r="F62" s="20" t="s">
        <v>72</v>
      </c>
      <c r="G62" s="20" t="s">
        <v>182</v>
      </c>
      <c r="H62" s="51" t="s">
        <v>1015</v>
      </c>
      <c r="I62" s="49">
        <v>1112</v>
      </c>
      <c r="J62" s="49" t="s">
        <v>1271</v>
      </c>
      <c r="K62" s="20" t="s">
        <v>1014</v>
      </c>
      <c r="L62" s="22" t="s">
        <v>1013</v>
      </c>
      <c r="M62" s="5"/>
      <c r="N62" s="5"/>
    </row>
    <row r="63" spans="2:14" ht="14.25" hidden="1" customHeight="1" outlineLevel="2" x14ac:dyDescent="0.25">
      <c r="B63" s="24" t="str">
        <f t="shared" si="0"/>
        <v>22.3.9</v>
      </c>
      <c r="C63" s="40">
        <v>-3</v>
      </c>
      <c r="D63" s="17" t="s">
        <v>1053</v>
      </c>
      <c r="E63" s="47" t="s">
        <v>1047</v>
      </c>
      <c r="F63" s="20" t="s">
        <v>62</v>
      </c>
      <c r="G63" s="20" t="s">
        <v>182</v>
      </c>
      <c r="H63" s="51" t="s">
        <v>1048</v>
      </c>
      <c r="I63" s="49" t="s">
        <v>1050</v>
      </c>
      <c r="J63" s="49" t="s">
        <v>1049</v>
      </c>
      <c r="K63" s="20" t="s">
        <v>1051</v>
      </c>
      <c r="L63" s="22">
        <v>26920051</v>
      </c>
      <c r="M63" s="5"/>
      <c r="N63" s="5"/>
    </row>
    <row r="64" spans="2:14" hidden="1" outlineLevel="1" x14ac:dyDescent="0.25">
      <c r="B64" s="24" t="str">
        <f t="shared" si="0"/>
        <v>22.4</v>
      </c>
      <c r="C64" s="40">
        <v>-2</v>
      </c>
      <c r="D64" s="17" t="s">
        <v>1053</v>
      </c>
      <c r="E64" s="25" t="s">
        <v>1135</v>
      </c>
      <c r="F64" s="20" t="s">
        <v>62</v>
      </c>
      <c r="G64" s="20" t="s">
        <v>182</v>
      </c>
      <c r="H64" s="21" t="s">
        <v>74</v>
      </c>
      <c r="I64" s="20" t="s">
        <v>209</v>
      </c>
      <c r="J64" s="20" t="s">
        <v>210</v>
      </c>
      <c r="K64" s="20" t="s">
        <v>211</v>
      </c>
      <c r="L64" s="22" t="s">
        <v>294</v>
      </c>
      <c r="M64" s="5" t="s">
        <v>290</v>
      </c>
      <c r="N64" s="5" t="s">
        <v>290</v>
      </c>
    </row>
    <row r="65" spans="2:14" hidden="1" outlineLevel="1" x14ac:dyDescent="0.25">
      <c r="B65" s="24" t="str">
        <f t="shared" si="0"/>
        <v>22.5</v>
      </c>
      <c r="C65" s="40">
        <v>-2</v>
      </c>
      <c r="D65" s="17" t="s">
        <v>1053</v>
      </c>
      <c r="E65" s="25" t="s">
        <v>561</v>
      </c>
      <c r="F65" s="20" t="s">
        <v>62</v>
      </c>
      <c r="G65" s="20" t="s">
        <v>182</v>
      </c>
      <c r="H65" s="27" t="s">
        <v>685</v>
      </c>
      <c r="I65" s="20" t="s">
        <v>686</v>
      </c>
      <c r="J65" s="20" t="s">
        <v>687</v>
      </c>
      <c r="K65" s="20" t="s">
        <v>267</v>
      </c>
      <c r="L65" s="52" t="s">
        <v>688</v>
      </c>
      <c r="M65" s="5"/>
      <c r="N65" s="5"/>
    </row>
    <row r="66" spans="2:14" x14ac:dyDescent="0.3">
      <c r="B66" s="112">
        <f t="shared" si="0"/>
        <v>23</v>
      </c>
      <c r="C66" s="54">
        <v>-1</v>
      </c>
      <c r="D66" s="17" t="s">
        <v>1053</v>
      </c>
      <c r="E66" s="28" t="s">
        <v>1083</v>
      </c>
      <c r="F66" s="20" t="s">
        <v>57</v>
      </c>
      <c r="G66" s="20" t="s">
        <v>1061</v>
      </c>
      <c r="H66" s="21" t="s">
        <v>39</v>
      </c>
      <c r="I66" s="20" t="s">
        <v>105</v>
      </c>
      <c r="J66" s="20" t="s">
        <v>539</v>
      </c>
      <c r="K66" s="55">
        <v>5252855028</v>
      </c>
      <c r="L66" s="22" t="s">
        <v>468</v>
      </c>
      <c r="M66" s="5"/>
      <c r="N66" s="5"/>
    </row>
    <row r="67" spans="2:14" outlineLevel="1" x14ac:dyDescent="0.25">
      <c r="B67" s="110" t="str">
        <f t="shared" si="0"/>
        <v>23.1</v>
      </c>
      <c r="C67" s="40">
        <v>-2</v>
      </c>
      <c r="D67" s="17" t="s">
        <v>1053</v>
      </c>
      <c r="E67" s="39" t="s">
        <v>1131</v>
      </c>
      <c r="F67" s="20" t="s">
        <v>57</v>
      </c>
      <c r="G67" s="20" t="s">
        <v>1061</v>
      </c>
      <c r="H67" s="21" t="s">
        <v>39</v>
      </c>
      <c r="I67" s="20" t="s">
        <v>105</v>
      </c>
      <c r="J67" s="20" t="s">
        <v>539</v>
      </c>
      <c r="K67" s="20">
        <v>5252855614</v>
      </c>
      <c r="L67" s="22" t="s">
        <v>471</v>
      </c>
      <c r="M67" s="5"/>
      <c r="N67" s="5"/>
    </row>
    <row r="68" spans="2:14" outlineLevel="1" x14ac:dyDescent="0.25">
      <c r="B68" s="109" t="str">
        <f t="shared" si="0"/>
        <v>23.2</v>
      </c>
      <c r="C68" s="40">
        <v>-2</v>
      </c>
      <c r="D68" s="17" t="s">
        <v>1053</v>
      </c>
      <c r="E68" s="43" t="s">
        <v>485</v>
      </c>
      <c r="F68" s="20" t="s">
        <v>57</v>
      </c>
      <c r="G68" s="20" t="s">
        <v>1061</v>
      </c>
      <c r="H68" s="27" t="s">
        <v>39</v>
      </c>
      <c r="I68" s="20" t="s">
        <v>165</v>
      </c>
      <c r="J68" s="20" t="s">
        <v>106</v>
      </c>
      <c r="K68" s="20">
        <v>5252862502</v>
      </c>
      <c r="L68" s="22" t="s">
        <v>486</v>
      </c>
      <c r="M68" s="5"/>
      <c r="N68" s="5"/>
    </row>
    <row r="69" spans="2:14" outlineLevel="1" x14ac:dyDescent="0.25">
      <c r="B69" s="109" t="str">
        <f t="shared" ref="B69:B133" si="1">IF(AND(LEN($C68)&gt;2,$C69=-1),"1",IF($C69=-1,IFERROR(LEFT($B68,FIND(".",$B68)-1)+1,$B68+1),IF(AND(E69&lt;E68,$C68=-1),IFERROR(LEFT($B68,FIND(".",$B68)),$B68&amp;".")&amp;IFERROR(MID($B68,FIND(".",$B68)+1,99),1),IF($C69&lt;$C68,$B68&amp;".1",IF(AND($C68=$C69,$C69=-1),IFERROR(LEFT($B68,FIND(".",$B68)-1)+1,$B68+1),IF($C68=$C69,MID($B68,1,IFERROR((FIND(".",$B68,FIND(".",$B68,FIND(".",$B68)+1)+1))-1,IFERROR(FIND(".",$B68,FIND(".",$B68)+1)-1,FIND(".",$B68)-1)))&amp;"."&amp;IFERROR(RIGHT($B68,2)+1,RIGHT($B68,1)+1),IF(C69-C68&gt;1,LEFT($B68,FIND(".",$B68))&amp;MID($B68,LEN(LEFT($B68,FIND(".",$B68)))+1,FIND(".",$B68,FIND(".",$B68)+1)-FIND(".",$B68)-1)+1,IF(AND($C69&gt;$C68,$C69&lt;&gt;-1),IFERROR(LEFT($B68,LEN($B68)-3),$B68&amp;".")&amp;IFERROR(MID($B68,LEN(LEFT($B68,LEN($B68)-2)),1),1)+1))))))))</f>
        <v>23.3</v>
      </c>
      <c r="C69" s="40">
        <v>-2</v>
      </c>
      <c r="D69" s="17" t="s">
        <v>1053</v>
      </c>
      <c r="E69" s="43" t="s">
        <v>494</v>
      </c>
      <c r="F69" s="20" t="s">
        <v>57</v>
      </c>
      <c r="G69" s="20" t="s">
        <v>1061</v>
      </c>
      <c r="H69" s="27" t="s">
        <v>39</v>
      </c>
      <c r="I69" s="20" t="s">
        <v>105</v>
      </c>
      <c r="J69" s="20" t="s">
        <v>106</v>
      </c>
      <c r="K69" s="20">
        <v>5252862637</v>
      </c>
      <c r="L69" s="22" t="s">
        <v>487</v>
      </c>
      <c r="M69" s="5"/>
      <c r="N69" s="5"/>
    </row>
    <row r="70" spans="2:14" outlineLevel="1" x14ac:dyDescent="0.25">
      <c r="B70" s="109" t="str">
        <f t="shared" si="1"/>
        <v>23.4</v>
      </c>
      <c r="C70" s="40">
        <v>-2</v>
      </c>
      <c r="D70" s="17" t="s">
        <v>1053</v>
      </c>
      <c r="E70" s="43" t="s">
        <v>495</v>
      </c>
      <c r="F70" s="20" t="s">
        <v>57</v>
      </c>
      <c r="G70" s="20" t="s">
        <v>1061</v>
      </c>
      <c r="H70" s="27" t="s">
        <v>39</v>
      </c>
      <c r="I70" s="20" t="s">
        <v>105</v>
      </c>
      <c r="J70" s="20" t="s">
        <v>106</v>
      </c>
      <c r="K70" s="20">
        <v>5252862749</v>
      </c>
      <c r="L70" s="22" t="s">
        <v>488</v>
      </c>
      <c r="M70" s="5"/>
      <c r="N70" s="5"/>
    </row>
    <row r="71" spans="2:14" outlineLevel="1" x14ac:dyDescent="0.25">
      <c r="B71" s="109" t="str">
        <f t="shared" si="1"/>
        <v>23.5</v>
      </c>
      <c r="C71" s="40">
        <v>-2</v>
      </c>
      <c r="D71" s="17" t="s">
        <v>1053</v>
      </c>
      <c r="E71" s="43" t="s">
        <v>483</v>
      </c>
      <c r="F71" s="20" t="s">
        <v>57</v>
      </c>
      <c r="G71" s="20" t="s">
        <v>1061</v>
      </c>
      <c r="H71" s="27" t="s">
        <v>39</v>
      </c>
      <c r="I71" s="20" t="s">
        <v>105</v>
      </c>
      <c r="J71" s="20" t="s">
        <v>106</v>
      </c>
      <c r="K71" s="20">
        <v>5252862229</v>
      </c>
      <c r="L71" s="22" t="s">
        <v>484</v>
      </c>
      <c r="M71" s="5"/>
      <c r="N71" s="5"/>
    </row>
    <row r="72" spans="2:14" outlineLevel="1" x14ac:dyDescent="0.25">
      <c r="B72" s="109" t="str">
        <f t="shared" si="1"/>
        <v>23.6</v>
      </c>
      <c r="C72" s="40">
        <v>-2</v>
      </c>
      <c r="D72" s="17" t="s">
        <v>1053</v>
      </c>
      <c r="E72" s="43" t="s">
        <v>496</v>
      </c>
      <c r="F72" s="20" t="s">
        <v>57</v>
      </c>
      <c r="G72" s="20" t="s">
        <v>1061</v>
      </c>
      <c r="H72" s="27" t="s">
        <v>39</v>
      </c>
      <c r="I72" s="20" t="s">
        <v>105</v>
      </c>
      <c r="J72" s="20" t="s">
        <v>106</v>
      </c>
      <c r="K72" s="20">
        <v>5252863571</v>
      </c>
      <c r="L72" s="22" t="s">
        <v>490</v>
      </c>
      <c r="M72" s="5"/>
      <c r="N72" s="5"/>
    </row>
    <row r="73" spans="2:14" outlineLevel="1" x14ac:dyDescent="0.25">
      <c r="B73" s="109" t="str">
        <f t="shared" si="1"/>
        <v>23.7</v>
      </c>
      <c r="C73" s="40">
        <v>-2</v>
      </c>
      <c r="D73" s="17" t="s">
        <v>1053</v>
      </c>
      <c r="E73" s="43" t="s">
        <v>497</v>
      </c>
      <c r="F73" s="20" t="s">
        <v>57</v>
      </c>
      <c r="G73" s="20" t="s">
        <v>1061</v>
      </c>
      <c r="H73" s="27" t="s">
        <v>39</v>
      </c>
      <c r="I73" s="20" t="s">
        <v>105</v>
      </c>
      <c r="J73" s="20" t="s">
        <v>106</v>
      </c>
      <c r="K73" s="20">
        <v>5252863536</v>
      </c>
      <c r="L73" s="22" t="s">
        <v>491</v>
      </c>
      <c r="M73" s="5"/>
      <c r="N73" s="5"/>
    </row>
    <row r="74" spans="2:14" outlineLevel="1" x14ac:dyDescent="0.25">
      <c r="B74" s="109" t="str">
        <f t="shared" si="1"/>
        <v>23.8</v>
      </c>
      <c r="C74" s="40">
        <v>-2</v>
      </c>
      <c r="D74" s="17" t="s">
        <v>1053</v>
      </c>
      <c r="E74" s="43" t="s">
        <v>498</v>
      </c>
      <c r="F74" s="20" t="s">
        <v>57</v>
      </c>
      <c r="G74" s="20" t="s">
        <v>1061</v>
      </c>
      <c r="H74" s="27" t="s">
        <v>39</v>
      </c>
      <c r="I74" s="20" t="s">
        <v>105</v>
      </c>
      <c r="J74" s="20" t="s">
        <v>106</v>
      </c>
      <c r="K74" s="20">
        <v>5252864056</v>
      </c>
      <c r="L74" s="22" t="s">
        <v>492</v>
      </c>
      <c r="M74" s="5"/>
      <c r="N74" s="5"/>
    </row>
    <row r="75" spans="2:14" outlineLevel="1" x14ac:dyDescent="0.25">
      <c r="B75" s="109" t="str">
        <f t="shared" si="1"/>
        <v>23.9</v>
      </c>
      <c r="C75" s="40">
        <v>-2</v>
      </c>
      <c r="D75" s="17" t="s">
        <v>1053</v>
      </c>
      <c r="E75" s="43" t="s">
        <v>493</v>
      </c>
      <c r="F75" s="20" t="s">
        <v>57</v>
      </c>
      <c r="G75" s="20" t="s">
        <v>1061</v>
      </c>
      <c r="H75" s="27" t="s">
        <v>39</v>
      </c>
      <c r="I75" s="20" t="s">
        <v>105</v>
      </c>
      <c r="J75" s="20" t="s">
        <v>106</v>
      </c>
      <c r="K75" s="20">
        <v>5252864576</v>
      </c>
      <c r="L75" s="22" t="s">
        <v>500</v>
      </c>
      <c r="M75" s="5"/>
      <c r="N75" s="5"/>
    </row>
    <row r="76" spans="2:14" outlineLevel="1" x14ac:dyDescent="0.25">
      <c r="B76" s="109" t="str">
        <f t="shared" si="1"/>
        <v>23.10</v>
      </c>
      <c r="C76" s="40">
        <v>-2</v>
      </c>
      <c r="D76" s="17" t="s">
        <v>1053</v>
      </c>
      <c r="E76" s="43" t="s">
        <v>499</v>
      </c>
      <c r="F76" s="20" t="s">
        <v>57</v>
      </c>
      <c r="G76" s="20" t="s">
        <v>1061</v>
      </c>
      <c r="H76" s="27" t="s">
        <v>39</v>
      </c>
      <c r="I76" s="20" t="s">
        <v>105</v>
      </c>
      <c r="J76" s="20" t="s">
        <v>106</v>
      </c>
      <c r="K76" s="20">
        <v>5252862695</v>
      </c>
      <c r="L76" s="22" t="s">
        <v>489</v>
      </c>
      <c r="M76" s="5"/>
      <c r="N76" s="5"/>
    </row>
    <row r="77" spans="2:14" hidden="1" outlineLevel="1" x14ac:dyDescent="0.25">
      <c r="B77" s="30" t="str">
        <f>IF(AND(LEN($C76)&gt;2,$C77=-1),"1",IF($C77=-1,IFERROR(LEFT($B76,FIND(".",$B76)-1)+1,$B76+1),IF(AND(E77&lt;E76,$C76=-1),IFERROR(LEFT($B76,FIND(".",$B76)),$B76&amp;".")&amp;IFERROR(MID($B76,FIND(".",$B76)+1,99),1),IF($C77&lt;$C76,$B76&amp;".1",IF(AND($C76=$C77,$C77=-1),IFERROR(LEFT($B76,FIND(".",$B76)-1)+1,$B76+1),IF($C76=$C77,MID($B76,1,IFERROR((FIND(".",$B76,FIND(".",$B76,FIND(".",$B76)+1)+1))-1,IFERROR(FIND(".",$B76,FIND(".",$B76)+1)-1,FIND(".",$B76)-1)))&amp;"."&amp;IFERROR(RIGHT($B76,2)+1,RIGHT($B76,1)+1),IF(C77-C76&gt;1,LEFT($B76,FIND(".",$B76))&amp;MID($B76,LEN(LEFT($B76,FIND(".",$B76)))+1,FIND(".",$B76,FIND(".",$B76)+1)-FIND(".",$B76)-1)+1,IF(AND($C77&gt;$C76,$C77&lt;&gt;-1),IFERROR(LEFT($B76,LEN($B76)-3),$B76&amp;".")&amp;IFERROR(MID($B76,LEN(LEFT($B76,LEN($B76)-2)),1),1)+1))))))))</f>
        <v>23.11</v>
      </c>
      <c r="C77" s="40">
        <v>-2</v>
      </c>
      <c r="D77" s="17" t="s">
        <v>1053</v>
      </c>
      <c r="E77" s="43" t="s">
        <v>1140</v>
      </c>
      <c r="F77" s="20" t="s">
        <v>56</v>
      </c>
      <c r="G77" s="20" t="s">
        <v>182</v>
      </c>
      <c r="H77" s="45" t="s">
        <v>35</v>
      </c>
      <c r="I77" s="20" t="s">
        <v>95</v>
      </c>
      <c r="J77" s="20" t="s">
        <v>236</v>
      </c>
      <c r="K77" s="56" t="s">
        <v>182</v>
      </c>
      <c r="L77" s="57">
        <v>306315187</v>
      </c>
      <c r="M77" s="5"/>
      <c r="N77" s="5"/>
    </row>
    <row r="78" spans="2:14" x14ac:dyDescent="0.25">
      <c r="B78" s="108">
        <f t="shared" si="1"/>
        <v>24</v>
      </c>
      <c r="C78" s="54">
        <v>-1</v>
      </c>
      <c r="D78" s="17" t="s">
        <v>1053</v>
      </c>
      <c r="E78" s="58" t="s">
        <v>476</v>
      </c>
      <c r="F78" s="20" t="s">
        <v>57</v>
      </c>
      <c r="G78" s="20" t="s">
        <v>1061</v>
      </c>
      <c r="H78" s="27" t="s">
        <v>39</v>
      </c>
      <c r="I78" s="20" t="s">
        <v>644</v>
      </c>
      <c r="J78" s="20" t="s">
        <v>643</v>
      </c>
      <c r="K78" s="20">
        <v>5252860549</v>
      </c>
      <c r="L78" s="52" t="s">
        <v>477</v>
      </c>
      <c r="M78" s="5"/>
      <c r="N78" s="5"/>
    </row>
    <row r="79" spans="2:14" x14ac:dyDescent="0.25">
      <c r="B79" s="112">
        <f t="shared" si="1"/>
        <v>25</v>
      </c>
      <c r="C79" s="54">
        <v>-1</v>
      </c>
      <c r="D79" s="17" t="s">
        <v>1053</v>
      </c>
      <c r="E79" s="28" t="s">
        <v>678</v>
      </c>
      <c r="F79" s="20" t="s">
        <v>57</v>
      </c>
      <c r="G79" s="20" t="s">
        <v>1061</v>
      </c>
      <c r="H79" s="21" t="s">
        <v>39</v>
      </c>
      <c r="I79" s="20" t="s">
        <v>105</v>
      </c>
      <c r="J79" s="20" t="s">
        <v>106</v>
      </c>
      <c r="K79" s="20">
        <v>5252854661</v>
      </c>
      <c r="L79" s="22" t="s">
        <v>467</v>
      </c>
      <c r="M79" s="5"/>
      <c r="N79" s="5"/>
    </row>
    <row r="80" spans="2:14" ht="17.25" customHeight="1" outlineLevel="1" x14ac:dyDescent="0.25">
      <c r="B80" s="110" t="str">
        <f t="shared" si="1"/>
        <v>25.1</v>
      </c>
      <c r="C80" s="40">
        <v>-2</v>
      </c>
      <c r="D80" s="17" t="s">
        <v>1053</v>
      </c>
      <c r="E80" s="39" t="s">
        <v>679</v>
      </c>
      <c r="F80" s="20" t="s">
        <v>57</v>
      </c>
      <c r="G80" s="20" t="s">
        <v>1061</v>
      </c>
      <c r="H80" s="21" t="s">
        <v>39</v>
      </c>
      <c r="I80" s="20" t="s">
        <v>432</v>
      </c>
      <c r="J80" s="20" t="s">
        <v>433</v>
      </c>
      <c r="K80" s="20">
        <v>5252493074</v>
      </c>
      <c r="L80" s="22" t="s">
        <v>434</v>
      </c>
      <c r="M80" s="5"/>
      <c r="N80" s="5"/>
    </row>
    <row r="81" spans="2:14" ht="15" customHeight="1" outlineLevel="1" x14ac:dyDescent="0.25">
      <c r="B81" s="110" t="str">
        <f t="shared" si="1"/>
        <v>25.2</v>
      </c>
      <c r="C81" s="40">
        <v>-2</v>
      </c>
      <c r="D81" s="17" t="s">
        <v>1053</v>
      </c>
      <c r="E81" s="39" t="s">
        <v>474</v>
      </c>
      <c r="F81" s="20" t="s">
        <v>57</v>
      </c>
      <c r="G81" s="20" t="s">
        <v>1061</v>
      </c>
      <c r="H81" s="21" t="s">
        <v>39</v>
      </c>
      <c r="I81" s="20" t="s">
        <v>105</v>
      </c>
      <c r="J81" s="20" t="s">
        <v>106</v>
      </c>
      <c r="K81" s="20">
        <v>5833024665</v>
      </c>
      <c r="L81" s="22" t="s">
        <v>475</v>
      </c>
      <c r="M81" s="5"/>
      <c r="N81" s="5"/>
    </row>
    <row r="82" spans="2:14" ht="15" customHeight="1" outlineLevel="1" x14ac:dyDescent="0.25">
      <c r="B82" s="110" t="str">
        <f t="shared" si="1"/>
        <v>25.3</v>
      </c>
      <c r="C82" s="40">
        <v>-2</v>
      </c>
      <c r="D82" s="17" t="s">
        <v>1053</v>
      </c>
      <c r="E82" s="39" t="s">
        <v>1254</v>
      </c>
      <c r="F82" s="20" t="s">
        <v>57</v>
      </c>
      <c r="G82" s="20" t="s">
        <v>1068</v>
      </c>
      <c r="H82" s="21" t="s">
        <v>555</v>
      </c>
      <c r="I82" s="20" t="s">
        <v>1344</v>
      </c>
      <c r="J82" s="20" t="s">
        <v>1345</v>
      </c>
      <c r="K82" s="20">
        <v>7010443582</v>
      </c>
      <c r="L82" s="22" t="s">
        <v>1348</v>
      </c>
      <c r="M82" s="5"/>
      <c r="N82" s="5"/>
    </row>
    <row r="83" spans="2:14" ht="15" customHeight="1" outlineLevel="1" x14ac:dyDescent="0.25">
      <c r="B83" s="110" t="str">
        <f t="shared" si="1"/>
        <v>25.4</v>
      </c>
      <c r="C83" s="40">
        <v>-2</v>
      </c>
      <c r="D83" s="17" t="s">
        <v>1053</v>
      </c>
      <c r="E83" s="39" t="s">
        <v>1255</v>
      </c>
      <c r="F83" s="20" t="s">
        <v>57</v>
      </c>
      <c r="G83" s="20" t="s">
        <v>1068</v>
      </c>
      <c r="H83" s="21" t="s">
        <v>555</v>
      </c>
      <c r="I83" s="20" t="s">
        <v>1344</v>
      </c>
      <c r="J83" s="20" t="s">
        <v>1345</v>
      </c>
      <c r="K83" s="20">
        <v>8513145110</v>
      </c>
      <c r="L83" s="22" t="s">
        <v>1347</v>
      </c>
      <c r="M83" s="5"/>
      <c r="N83" s="5"/>
    </row>
    <row r="84" spans="2:14" ht="15" customHeight="1" outlineLevel="1" x14ac:dyDescent="0.25">
      <c r="B84" s="110" t="str">
        <f t="shared" si="1"/>
        <v>25.5</v>
      </c>
      <c r="C84" s="40">
        <v>-2</v>
      </c>
      <c r="D84" s="17" t="s">
        <v>1053</v>
      </c>
      <c r="E84" s="39" t="s">
        <v>1256</v>
      </c>
      <c r="F84" s="20" t="s">
        <v>57</v>
      </c>
      <c r="G84" s="20" t="s">
        <v>1068</v>
      </c>
      <c r="H84" s="21" t="s">
        <v>555</v>
      </c>
      <c r="I84" s="20" t="s">
        <v>1344</v>
      </c>
      <c r="J84" s="20" t="s">
        <v>1345</v>
      </c>
      <c r="K84" s="20">
        <v>8911601240</v>
      </c>
      <c r="L84" s="22" t="s">
        <v>1346</v>
      </c>
      <c r="M84" s="5"/>
      <c r="N84" s="5"/>
    </row>
    <row r="85" spans="2:14" ht="15" customHeight="1" outlineLevel="1" x14ac:dyDescent="0.25">
      <c r="B85" s="110" t="str">
        <f t="shared" si="1"/>
        <v>25.6</v>
      </c>
      <c r="C85" s="40">
        <v>-2</v>
      </c>
      <c r="D85" s="17" t="s">
        <v>1053</v>
      </c>
      <c r="E85" s="39" t="s">
        <v>1262</v>
      </c>
      <c r="F85" s="20" t="s">
        <v>57</v>
      </c>
      <c r="G85" s="20" t="s">
        <v>1074</v>
      </c>
      <c r="H85" s="21" t="s">
        <v>1266</v>
      </c>
      <c r="I85" s="20" t="s">
        <v>1265</v>
      </c>
      <c r="J85" s="59" t="s">
        <v>1267</v>
      </c>
      <c r="K85" s="20">
        <v>9542754326</v>
      </c>
      <c r="L85" s="22" t="s">
        <v>1264</v>
      </c>
      <c r="M85" s="5"/>
      <c r="N85" s="5"/>
    </row>
    <row r="86" spans="2:14" ht="15" customHeight="1" outlineLevel="1" x14ac:dyDescent="0.25">
      <c r="B86" s="110" t="str">
        <f t="shared" si="1"/>
        <v>25.7</v>
      </c>
      <c r="C86" s="40">
        <v>-2</v>
      </c>
      <c r="D86" s="17" t="s">
        <v>1053</v>
      </c>
      <c r="E86" s="39" t="s">
        <v>1263</v>
      </c>
      <c r="F86" s="20" t="s">
        <v>57</v>
      </c>
      <c r="G86" s="20" t="s">
        <v>1074</v>
      </c>
      <c r="H86" s="21" t="s">
        <v>1266</v>
      </c>
      <c r="I86" s="20" t="s">
        <v>1265</v>
      </c>
      <c r="J86" s="20" t="s">
        <v>1269</v>
      </c>
      <c r="K86" s="20">
        <v>6692554550</v>
      </c>
      <c r="L86" s="22" t="s">
        <v>1268</v>
      </c>
      <c r="M86" s="5"/>
      <c r="N86" s="5"/>
    </row>
    <row r="87" spans="2:14" ht="15" customHeight="1" outlineLevel="1" x14ac:dyDescent="0.25">
      <c r="B87" s="110" t="s">
        <v>1377</v>
      </c>
      <c r="C87" s="40">
        <v>-2</v>
      </c>
      <c r="D87" s="17"/>
      <c r="E87" s="39" t="s">
        <v>1378</v>
      </c>
      <c r="F87" s="20" t="s">
        <v>57</v>
      </c>
      <c r="G87" s="20" t="s">
        <v>1068</v>
      </c>
      <c r="H87" s="21" t="s">
        <v>555</v>
      </c>
      <c r="I87" s="20" t="s">
        <v>1380</v>
      </c>
      <c r="J87" s="20" t="s">
        <v>1379</v>
      </c>
      <c r="K87" s="20">
        <v>7792528742</v>
      </c>
      <c r="L87" s="22" t="s">
        <v>1381</v>
      </c>
      <c r="M87" s="5"/>
      <c r="N87" s="5"/>
    </row>
    <row r="88" spans="2:14" x14ac:dyDescent="0.25">
      <c r="B88" s="112">
        <f>IF(AND(LEN($C86)&gt;2,$C88=-1),"1",IF($C88=-1,IFERROR(LEFT($B86,FIND(".",$B86)-1)+1,$B86+1),IF(AND(E88&lt;E86,$C86=-1),IFERROR(LEFT($B86,FIND(".",$B86)),$B86&amp;".")&amp;IFERROR(MID($B86,FIND(".",$B86)+1,99),1),IF($C88&lt;$C86,$B86&amp;".1",IF(AND($C86=$C88,$C88=-1),IFERROR(LEFT($B86,FIND(".",$B86)-1)+1,$B86+1),IF($C86=$C88,MID($B86,1,IFERROR((FIND(".",$B86,FIND(".",$B86,FIND(".",$B86)+1)+1))-1,IFERROR(FIND(".",$B86,FIND(".",$B86)+1)-1,FIND(".",$B86)-1)))&amp;"."&amp;IFERROR(RIGHT($B86,2)+1,RIGHT($B86,1)+1),IF(C88-C86&gt;1,LEFT($B86,FIND(".",$B86))&amp;MID($B86,LEN(LEFT($B86,FIND(".",$B86)))+1,FIND(".",$B86,FIND(".",$B86)+1)-FIND(".",$B86)-1)+1,IF(AND($C88&gt;$C86,$C88&lt;&gt;-1),IFERROR(LEFT($B86,LEN($B86)-3),$B86&amp;".")&amp;IFERROR(MID($B86,LEN(LEFT($B86,LEN($B86)-2)),1),1)+1))))))))</f>
        <v>26</v>
      </c>
      <c r="C88" s="54">
        <v>-1</v>
      </c>
      <c r="D88" s="17" t="s">
        <v>1053</v>
      </c>
      <c r="E88" s="28" t="s">
        <v>1382</v>
      </c>
      <c r="F88" s="20" t="s">
        <v>57</v>
      </c>
      <c r="G88" s="20" t="s">
        <v>1061</v>
      </c>
      <c r="H88" s="21" t="s">
        <v>40</v>
      </c>
      <c r="I88" s="20" t="s">
        <v>108</v>
      </c>
      <c r="J88" s="20" t="s">
        <v>109</v>
      </c>
      <c r="K88" s="20">
        <v>7743261641</v>
      </c>
      <c r="L88" s="22" t="s">
        <v>506</v>
      </c>
      <c r="M88" s="5"/>
      <c r="N88" s="5"/>
    </row>
    <row r="89" spans="2:14" x14ac:dyDescent="0.25">
      <c r="B89" s="112">
        <f t="shared" si="1"/>
        <v>27</v>
      </c>
      <c r="C89" s="54">
        <v>-1</v>
      </c>
      <c r="D89" s="17" t="s">
        <v>1053</v>
      </c>
      <c r="E89" s="42" t="s">
        <v>807</v>
      </c>
      <c r="F89" s="20" t="s">
        <v>57</v>
      </c>
      <c r="G89" s="20" t="s">
        <v>1061</v>
      </c>
      <c r="H89" s="32" t="s">
        <v>39</v>
      </c>
      <c r="I89" s="20" t="s">
        <v>105</v>
      </c>
      <c r="J89" s="20" t="s">
        <v>430</v>
      </c>
      <c r="K89" s="20">
        <v>5252853644</v>
      </c>
      <c r="L89" s="22" t="s">
        <v>440</v>
      </c>
      <c r="M89" s="5"/>
      <c r="N89" s="5"/>
    </row>
    <row r="90" spans="2:14" outlineLevel="1" x14ac:dyDescent="0.25">
      <c r="B90" s="110" t="str">
        <f t="shared" si="1"/>
        <v>27.1</v>
      </c>
      <c r="C90" s="40">
        <v>-2</v>
      </c>
      <c r="D90" s="17" t="s">
        <v>1057</v>
      </c>
      <c r="E90" s="43" t="s">
        <v>575</v>
      </c>
      <c r="F90" s="20" t="s">
        <v>57</v>
      </c>
      <c r="G90" s="20" t="s">
        <v>1068</v>
      </c>
      <c r="H90" s="20" t="s">
        <v>555</v>
      </c>
      <c r="I90" s="20" t="s">
        <v>556</v>
      </c>
      <c r="J90" s="20" t="s">
        <v>557</v>
      </c>
      <c r="K90" s="20">
        <v>7811986010</v>
      </c>
      <c r="L90" s="22" t="s">
        <v>558</v>
      </c>
      <c r="M90" s="5"/>
      <c r="N90" s="5"/>
    </row>
    <row r="91" spans="2:14" outlineLevel="2" x14ac:dyDescent="0.25">
      <c r="B91" s="110" t="str">
        <f t="shared" si="1"/>
        <v>27.1.1</v>
      </c>
      <c r="C91" s="40">
        <v>-3</v>
      </c>
      <c r="D91" s="17" t="s">
        <v>1057</v>
      </c>
      <c r="E91" s="60" t="s">
        <v>721</v>
      </c>
      <c r="F91" s="20" t="s">
        <v>57</v>
      </c>
      <c r="G91" s="20" t="s">
        <v>1068</v>
      </c>
      <c r="H91" s="20" t="s">
        <v>555</v>
      </c>
      <c r="I91" s="20" t="s">
        <v>724</v>
      </c>
      <c r="J91" s="20" t="s">
        <v>557</v>
      </c>
      <c r="K91" s="20">
        <v>7811990626</v>
      </c>
      <c r="L91" s="22" t="s">
        <v>727</v>
      </c>
      <c r="M91" s="5"/>
      <c r="N91" s="5"/>
    </row>
    <row r="92" spans="2:14" outlineLevel="2" x14ac:dyDescent="0.25">
      <c r="B92" s="110" t="str">
        <f t="shared" si="1"/>
        <v>27.1.2</v>
      </c>
      <c r="C92" s="40">
        <v>-3</v>
      </c>
      <c r="D92" s="17" t="s">
        <v>1057</v>
      </c>
      <c r="E92" s="60" t="s">
        <v>722</v>
      </c>
      <c r="F92" s="20" t="s">
        <v>57</v>
      </c>
      <c r="G92" s="20" t="s">
        <v>1068</v>
      </c>
      <c r="H92" s="20" t="s">
        <v>555</v>
      </c>
      <c r="I92" s="20" t="s">
        <v>725</v>
      </c>
      <c r="J92" s="20" t="s">
        <v>557</v>
      </c>
      <c r="K92" s="20">
        <v>7811990477</v>
      </c>
      <c r="L92" s="22" t="s">
        <v>728</v>
      </c>
      <c r="M92" s="5"/>
      <c r="N92" s="5"/>
    </row>
    <row r="93" spans="2:14" outlineLevel="2" x14ac:dyDescent="0.25">
      <c r="B93" s="110" t="str">
        <f t="shared" si="1"/>
        <v>27.1.3</v>
      </c>
      <c r="C93" s="40">
        <v>-3</v>
      </c>
      <c r="D93" s="17" t="s">
        <v>1057</v>
      </c>
      <c r="E93" s="60" t="s">
        <v>723</v>
      </c>
      <c r="F93" s="20" t="s">
        <v>57</v>
      </c>
      <c r="G93" s="20" t="s">
        <v>1068</v>
      </c>
      <c r="H93" s="20" t="s">
        <v>555</v>
      </c>
      <c r="I93" s="20" t="s">
        <v>726</v>
      </c>
      <c r="J93" s="20" t="s">
        <v>557</v>
      </c>
      <c r="K93" s="20">
        <v>7811990483</v>
      </c>
      <c r="L93" s="22" t="s">
        <v>729</v>
      </c>
      <c r="M93" s="5"/>
      <c r="N93" s="5"/>
    </row>
    <row r="94" spans="2:14" hidden="1" outlineLevel="1" x14ac:dyDescent="0.3">
      <c r="B94" s="24" t="str">
        <f>IF(AND(LEN($C93)&gt;2,$C94=-1),"1",IF($C94=-1,IFERROR(LEFT($B93,FIND(".",$B93)-1)+1,$B93+1),IF(AND(E94&lt;E93,$C93=-1),IFERROR(LEFT($B93,FIND(".",$B93)),$B93&amp;".")&amp;IFERROR(MID($B93,FIND(".",$B93)+1,99),1),IF($C94&lt;$C93,$B93&amp;".1",IF(AND($C93=$C94,$C94=-1),IFERROR(LEFT($B93,FIND(".",$B93)-1)+1,$B93+1),IF($C93=$C94,MID($B93,1,IFERROR((FIND(".",$B93,FIND(".",$B93,FIND(".",$B93)+1)+1))-1,IFERROR(FIND(".",$B93,FIND(".",$B93)+1)-1,FIND(".",$B93)-1)))&amp;"."&amp;IFERROR(RIGHT($B93,2)+1,RIGHT($B93,1)+1),IF(C94-C93&gt;1,LEFT($B93,FIND(".",$B93))&amp;MID($B93,LEN(LEFT($B93,FIND(".",$B93)))+1,FIND(".",$B93,FIND(".",$B93)+1)-FIND(".",$B93)-1)+1,IF(AND($C94&gt;$C93,$C94&lt;&gt;-1),IFERROR(LEFT($B93,LEN($B93)-3),$B93&amp;".")&amp;IFERROR(MID($B93,LEN(LEFT($B93,LEN($B93)-2)),1),1)+1))))))))</f>
        <v>27.2</v>
      </c>
      <c r="C94" s="40">
        <v>-2</v>
      </c>
      <c r="D94" s="17" t="s">
        <v>1053</v>
      </c>
      <c r="E94" s="43" t="s">
        <v>574</v>
      </c>
      <c r="F94" s="61" t="s">
        <v>550</v>
      </c>
      <c r="G94" s="20" t="s">
        <v>182</v>
      </c>
      <c r="H94" s="62" t="s">
        <v>524</v>
      </c>
      <c r="I94" s="49" t="s">
        <v>525</v>
      </c>
      <c r="J94" s="49" t="s">
        <v>526</v>
      </c>
      <c r="K94" s="63" t="s">
        <v>267</v>
      </c>
      <c r="L94" s="22" t="s">
        <v>523</v>
      </c>
      <c r="M94" s="5"/>
    </row>
    <row r="95" spans="2:14" hidden="1" outlineLevel="1" x14ac:dyDescent="0.3">
      <c r="B95" s="24" t="str">
        <f t="shared" si="1"/>
        <v>27.3</v>
      </c>
      <c r="C95" s="40">
        <v>-2</v>
      </c>
      <c r="D95" s="17" t="s">
        <v>1053</v>
      </c>
      <c r="E95" s="43" t="s">
        <v>573</v>
      </c>
      <c r="F95" s="61" t="s">
        <v>550</v>
      </c>
      <c r="G95" s="20" t="s">
        <v>182</v>
      </c>
      <c r="H95" s="55" t="s">
        <v>551</v>
      </c>
      <c r="I95" s="49" t="s">
        <v>553</v>
      </c>
      <c r="J95" s="49" t="s">
        <v>552</v>
      </c>
      <c r="K95" s="63" t="s">
        <v>267</v>
      </c>
      <c r="L95" s="22" t="s">
        <v>554</v>
      </c>
      <c r="M95" s="5"/>
    </row>
    <row r="96" spans="2:14" hidden="1" outlineLevel="1" x14ac:dyDescent="0.3">
      <c r="B96" s="24" t="str">
        <f t="shared" si="1"/>
        <v>27.4</v>
      </c>
      <c r="C96" s="40">
        <v>-2</v>
      </c>
      <c r="D96" s="17" t="s">
        <v>1053</v>
      </c>
      <c r="E96" s="43" t="s">
        <v>730</v>
      </c>
      <c r="F96" s="61" t="s">
        <v>742</v>
      </c>
      <c r="G96" s="20" t="s">
        <v>182</v>
      </c>
      <c r="H96" s="55" t="s">
        <v>743</v>
      </c>
      <c r="I96" s="49" t="s">
        <v>744</v>
      </c>
      <c r="J96" s="49" t="s">
        <v>745</v>
      </c>
      <c r="K96" s="63" t="s">
        <v>746</v>
      </c>
      <c r="L96" s="22">
        <v>676269</v>
      </c>
      <c r="M96" s="5"/>
    </row>
    <row r="97" spans="2:13" hidden="1" outlineLevel="2" x14ac:dyDescent="0.3">
      <c r="B97" s="24" t="str">
        <f t="shared" si="1"/>
        <v>27.4.1</v>
      </c>
      <c r="C97" s="40">
        <v>-3</v>
      </c>
      <c r="D97" s="17" t="s">
        <v>1053</v>
      </c>
      <c r="E97" s="60" t="s">
        <v>731</v>
      </c>
      <c r="F97" s="61" t="s">
        <v>742</v>
      </c>
      <c r="G97" s="20" t="s">
        <v>182</v>
      </c>
      <c r="H97" s="55" t="s">
        <v>743</v>
      </c>
      <c r="I97" s="49" t="s">
        <v>744</v>
      </c>
      <c r="J97" s="49" t="s">
        <v>745</v>
      </c>
      <c r="K97" s="63" t="s">
        <v>747</v>
      </c>
      <c r="L97" s="22">
        <v>676270</v>
      </c>
      <c r="M97" s="5"/>
    </row>
    <row r="98" spans="2:13" hidden="1" outlineLevel="2" x14ac:dyDescent="0.3">
      <c r="B98" s="24" t="str">
        <f t="shared" si="1"/>
        <v>27.4.2</v>
      </c>
      <c r="C98" s="40">
        <v>-3</v>
      </c>
      <c r="D98" s="17" t="s">
        <v>1053</v>
      </c>
      <c r="E98" s="60" t="s">
        <v>738</v>
      </c>
      <c r="F98" s="61" t="s">
        <v>764</v>
      </c>
      <c r="G98" s="20" t="s">
        <v>182</v>
      </c>
      <c r="H98" s="55" t="s">
        <v>765</v>
      </c>
      <c r="I98" s="49">
        <v>8024</v>
      </c>
      <c r="J98" s="49" t="s">
        <v>766</v>
      </c>
      <c r="K98" s="63" t="s">
        <v>767</v>
      </c>
      <c r="L98" s="22">
        <v>4355060</v>
      </c>
      <c r="M98" s="5"/>
    </row>
    <row r="99" spans="2:13" hidden="1" outlineLevel="2" x14ac:dyDescent="0.3">
      <c r="B99" s="24" t="str">
        <f t="shared" si="1"/>
        <v>27.4.3</v>
      </c>
      <c r="C99" s="40">
        <v>-3</v>
      </c>
      <c r="D99" s="17" t="s">
        <v>1053</v>
      </c>
      <c r="E99" s="60" t="s">
        <v>739</v>
      </c>
      <c r="F99" s="61" t="s">
        <v>768</v>
      </c>
      <c r="G99" s="20" t="s">
        <v>182</v>
      </c>
      <c r="H99" s="55" t="s">
        <v>769</v>
      </c>
      <c r="I99" s="49">
        <v>3042</v>
      </c>
      <c r="J99" s="49" t="s">
        <v>770</v>
      </c>
      <c r="K99" s="20">
        <v>41626016555</v>
      </c>
      <c r="L99" s="22">
        <v>626016555</v>
      </c>
      <c r="M99" s="5"/>
    </row>
    <row r="100" spans="2:13" hidden="1" outlineLevel="2" x14ac:dyDescent="0.3">
      <c r="B100" s="24" t="str">
        <f t="shared" si="1"/>
        <v>27.4.4</v>
      </c>
      <c r="C100" s="40">
        <v>-3</v>
      </c>
      <c r="D100" s="17" t="s">
        <v>1053</v>
      </c>
      <c r="E100" s="60" t="s">
        <v>740</v>
      </c>
      <c r="F100" s="61" t="s">
        <v>771</v>
      </c>
      <c r="G100" s="20" t="s">
        <v>182</v>
      </c>
      <c r="H100" s="55" t="s">
        <v>772</v>
      </c>
      <c r="I100" s="49">
        <v>77011</v>
      </c>
      <c r="J100" s="49" t="s">
        <v>773</v>
      </c>
      <c r="K100" s="63" t="s">
        <v>774</v>
      </c>
      <c r="L100" s="22">
        <v>803409706</v>
      </c>
      <c r="M100" s="5"/>
    </row>
    <row r="101" spans="2:13" hidden="1" outlineLevel="2" x14ac:dyDescent="0.3">
      <c r="B101" s="24" t="str">
        <f t="shared" si="1"/>
        <v>27.4.5</v>
      </c>
      <c r="C101" s="40">
        <v>-3</v>
      </c>
      <c r="D101" s="17" t="s">
        <v>1053</v>
      </c>
      <c r="E101" s="60" t="s">
        <v>737</v>
      </c>
      <c r="F101" s="61" t="s">
        <v>764</v>
      </c>
      <c r="G101" s="20" t="s">
        <v>182</v>
      </c>
      <c r="H101" s="55" t="s">
        <v>765</v>
      </c>
      <c r="I101" s="49">
        <v>8024</v>
      </c>
      <c r="J101" s="49" t="s">
        <v>766</v>
      </c>
      <c r="K101" s="63" t="s">
        <v>767</v>
      </c>
      <c r="L101" s="22">
        <v>3139025</v>
      </c>
      <c r="M101" s="5"/>
    </row>
    <row r="102" spans="2:13" hidden="1" outlineLevel="2" x14ac:dyDescent="0.3">
      <c r="B102" s="24" t="str">
        <f t="shared" si="1"/>
        <v>27.4.6</v>
      </c>
      <c r="C102" s="40">
        <v>-3</v>
      </c>
      <c r="D102" s="17" t="s">
        <v>1053</v>
      </c>
      <c r="E102" s="60" t="s">
        <v>734</v>
      </c>
      <c r="F102" s="61" t="s">
        <v>748</v>
      </c>
      <c r="G102" s="20" t="s">
        <v>182</v>
      </c>
      <c r="H102" s="55" t="s">
        <v>749</v>
      </c>
      <c r="I102" s="49" t="s">
        <v>750</v>
      </c>
      <c r="J102" s="49" t="s">
        <v>751</v>
      </c>
      <c r="K102" s="63" t="s">
        <v>754</v>
      </c>
      <c r="L102" s="22">
        <v>66368405</v>
      </c>
      <c r="M102" s="5"/>
    </row>
    <row r="103" spans="2:13" hidden="1" outlineLevel="3" x14ac:dyDescent="0.3">
      <c r="B103" s="24" t="str">
        <f t="shared" si="1"/>
        <v>27.4.6.1</v>
      </c>
      <c r="C103" s="40">
        <v>-4</v>
      </c>
      <c r="D103" s="17" t="s">
        <v>1053</v>
      </c>
      <c r="E103" s="64" t="s">
        <v>732</v>
      </c>
      <c r="F103" s="61" t="s">
        <v>748</v>
      </c>
      <c r="G103" s="20" t="s">
        <v>182</v>
      </c>
      <c r="H103" s="55" t="s">
        <v>749</v>
      </c>
      <c r="I103" s="49" t="s">
        <v>750</v>
      </c>
      <c r="J103" s="49" t="s">
        <v>751</v>
      </c>
      <c r="K103" s="63" t="s">
        <v>752</v>
      </c>
      <c r="L103" s="22">
        <v>66376254</v>
      </c>
      <c r="M103" s="5"/>
    </row>
    <row r="104" spans="2:13" hidden="1" outlineLevel="3" x14ac:dyDescent="0.3">
      <c r="B104" s="24" t="str">
        <f t="shared" si="1"/>
        <v>27.4.6.2</v>
      </c>
      <c r="C104" s="40">
        <v>-4</v>
      </c>
      <c r="D104" s="17" t="s">
        <v>1053</v>
      </c>
      <c r="E104" s="64" t="s">
        <v>733</v>
      </c>
      <c r="F104" s="61" t="s">
        <v>748</v>
      </c>
      <c r="G104" s="20" t="s">
        <v>182</v>
      </c>
      <c r="H104" s="55" t="s">
        <v>749</v>
      </c>
      <c r="I104" s="49" t="s">
        <v>750</v>
      </c>
      <c r="J104" s="49" t="s">
        <v>751</v>
      </c>
      <c r="K104" s="63" t="s">
        <v>753</v>
      </c>
      <c r="L104" s="22">
        <v>74152599</v>
      </c>
      <c r="M104" s="5"/>
    </row>
    <row r="105" spans="2:13" hidden="1" outlineLevel="4" x14ac:dyDescent="0.3">
      <c r="B105" s="24" t="str">
        <f t="shared" si="1"/>
        <v>27.4.6.2.1</v>
      </c>
      <c r="C105" s="40">
        <v>-5</v>
      </c>
      <c r="D105" s="17" t="s">
        <v>1053</v>
      </c>
      <c r="E105" s="65" t="s">
        <v>735</v>
      </c>
      <c r="F105" s="61" t="s">
        <v>755</v>
      </c>
      <c r="G105" s="20" t="s">
        <v>182</v>
      </c>
      <c r="H105" s="55" t="s">
        <v>756</v>
      </c>
      <c r="I105" s="49">
        <v>406667</v>
      </c>
      <c r="J105" s="49" t="s">
        <v>757</v>
      </c>
      <c r="K105" s="63" t="s">
        <v>758</v>
      </c>
      <c r="L105" s="22" t="s">
        <v>759</v>
      </c>
      <c r="M105" s="5"/>
    </row>
    <row r="106" spans="2:13" hidden="1" outlineLevel="4" x14ac:dyDescent="0.3">
      <c r="B106" s="24" t="str">
        <f t="shared" si="1"/>
        <v>27.4.6.2</v>
      </c>
      <c r="C106" s="40">
        <v>-5</v>
      </c>
      <c r="D106" s="17" t="s">
        <v>1053</v>
      </c>
      <c r="E106" s="65" t="s">
        <v>736</v>
      </c>
      <c r="F106" s="61" t="s">
        <v>760</v>
      </c>
      <c r="G106" s="20" t="s">
        <v>182</v>
      </c>
      <c r="H106" s="55" t="s">
        <v>761</v>
      </c>
      <c r="I106" s="49">
        <v>35650</v>
      </c>
      <c r="J106" s="49" t="s">
        <v>762</v>
      </c>
      <c r="K106" s="63" t="s">
        <v>763</v>
      </c>
      <c r="L106" s="22">
        <v>848046546</v>
      </c>
      <c r="M106" s="5"/>
    </row>
    <row r="107" spans="2:13" hidden="1" outlineLevel="1" x14ac:dyDescent="0.3">
      <c r="B107" s="24" t="str">
        <f t="shared" si="1"/>
        <v>27.5</v>
      </c>
      <c r="C107" s="40">
        <v>-2</v>
      </c>
      <c r="D107" s="17" t="s">
        <v>1053</v>
      </c>
      <c r="E107" s="43" t="s">
        <v>741</v>
      </c>
      <c r="F107" s="61" t="s">
        <v>775</v>
      </c>
      <c r="G107" s="20" t="s">
        <v>182</v>
      </c>
      <c r="H107" s="55" t="s">
        <v>776</v>
      </c>
      <c r="I107" s="49">
        <v>8020</v>
      </c>
      <c r="J107" s="49" t="s">
        <v>777</v>
      </c>
      <c r="K107" s="63" t="s">
        <v>182</v>
      </c>
      <c r="L107" s="22" t="s">
        <v>778</v>
      </c>
      <c r="M107" s="5"/>
    </row>
    <row r="108" spans="2:13" outlineLevel="1" collapsed="1" x14ac:dyDescent="0.3">
      <c r="B108" s="110" t="str">
        <f t="shared" si="1"/>
        <v>27.6</v>
      </c>
      <c r="C108" s="40">
        <v>-2</v>
      </c>
      <c r="D108" s="17" t="s">
        <v>1053</v>
      </c>
      <c r="E108" s="43" t="s">
        <v>1003</v>
      </c>
      <c r="F108" s="61" t="s">
        <v>680</v>
      </c>
      <c r="G108" s="61" t="s">
        <v>1067</v>
      </c>
      <c r="H108" s="55" t="s">
        <v>1004</v>
      </c>
      <c r="I108" s="49" t="s">
        <v>1005</v>
      </c>
      <c r="J108" s="49" t="s">
        <v>1006</v>
      </c>
      <c r="K108" s="56">
        <v>8942967485</v>
      </c>
      <c r="L108" s="22" t="s">
        <v>1007</v>
      </c>
      <c r="M108" s="5"/>
    </row>
    <row r="109" spans="2:13" hidden="1" outlineLevel="2" x14ac:dyDescent="0.3">
      <c r="B109" s="24" t="str">
        <f>IF(AND(LEN($C108)&gt;2,$C109=-1),"1",IF($C109=-1,IFERROR(LEFT($B108,FIND(".",$B108)-1)+1,$B108+1),IF(AND(E109&lt;E108,$C108=-1),IFERROR(LEFT($B108,FIND(".",$B108)),$B108&amp;".")&amp;IFERROR(MID($B108,FIND(".",$B108)+1,99),1),IF($C109&lt;$C108,$B108&amp;".1",IF(AND($C108=$C109,$C109=-1),IFERROR(LEFT($B108,FIND(".",$B108)-1)+1,$B108+1),IF($C108=$C109,MID($B108,1,IFERROR((FIND(".",$B108,FIND(".",$B108,FIND(".",$B108)+1)+1))-1,IFERROR(FIND(".",$B108,FIND(".",$B108)+1)-1,FIND(".",$B108)-1)))&amp;"."&amp;IFERROR(RIGHT($B108,2)+1,RIGHT($B108,1)+1),IF(C109-C108&gt;1,LEFT($B108,FIND(".",$B108))&amp;MID($B108,LEN(LEFT($B108,FIND(".",$B108)))+1,FIND(".",$B108,FIND(".",$B108)+1)-FIND(".",$B108)-1)+1,IF(AND($C109&gt;$C108,$C109&lt;&gt;-1),IFERROR(LEFT($B108,LEN($B108)-3),$B108&amp;".")&amp;IFERROR(MID($B108,LEN(LEFT($B108,LEN($B108)-2)),1),1)+1))))))))</f>
        <v>27.6.1</v>
      </c>
      <c r="C109" s="40">
        <v>-3</v>
      </c>
      <c r="D109" s="17" t="s">
        <v>1053</v>
      </c>
      <c r="E109" s="60" t="s">
        <v>1008</v>
      </c>
      <c r="F109" s="61" t="s">
        <v>771</v>
      </c>
      <c r="G109" s="20" t="s">
        <v>182</v>
      </c>
      <c r="H109" s="55" t="s">
        <v>1009</v>
      </c>
      <c r="I109" s="49" t="s">
        <v>1010</v>
      </c>
      <c r="J109" s="49" t="s">
        <v>1011</v>
      </c>
      <c r="K109" s="56" t="s">
        <v>1012</v>
      </c>
      <c r="L109" s="22">
        <v>80150285</v>
      </c>
      <c r="M109" s="5"/>
    </row>
    <row r="110" spans="2:13" hidden="1" outlineLevel="1" x14ac:dyDescent="0.3">
      <c r="B110" s="24" t="str">
        <f t="shared" si="1"/>
        <v>27.7</v>
      </c>
      <c r="C110" s="40">
        <v>-2</v>
      </c>
      <c r="D110" s="17" t="s">
        <v>1053</v>
      </c>
      <c r="E110" s="43" t="s">
        <v>1020</v>
      </c>
      <c r="F110" s="61" t="s">
        <v>1021</v>
      </c>
      <c r="G110" s="20" t="s">
        <v>182</v>
      </c>
      <c r="H110" s="55" t="s">
        <v>1022</v>
      </c>
      <c r="I110" s="49">
        <v>75010</v>
      </c>
      <c r="J110" s="49" t="s">
        <v>1023</v>
      </c>
      <c r="K110" s="56" t="s">
        <v>1024</v>
      </c>
      <c r="L110" s="22" t="s">
        <v>1025</v>
      </c>
      <c r="M110" s="5"/>
    </row>
    <row r="111" spans="2:13" hidden="1" outlineLevel="2" x14ac:dyDescent="0.3">
      <c r="B111" s="24" t="str">
        <f t="shared" si="1"/>
        <v>27.7.1</v>
      </c>
      <c r="C111" s="40">
        <v>-3</v>
      </c>
      <c r="D111" s="17" t="s">
        <v>1053</v>
      </c>
      <c r="E111" s="60" t="s">
        <v>1026</v>
      </c>
      <c r="F111" s="61" t="s">
        <v>1021</v>
      </c>
      <c r="G111" s="20" t="s">
        <v>182</v>
      </c>
      <c r="H111" s="55" t="s">
        <v>1029</v>
      </c>
      <c r="I111" s="49">
        <v>69100</v>
      </c>
      <c r="J111" s="49" t="s">
        <v>1030</v>
      </c>
      <c r="K111" s="56" t="s">
        <v>1031</v>
      </c>
      <c r="L111" s="22" t="s">
        <v>1032</v>
      </c>
      <c r="M111" s="5"/>
    </row>
    <row r="112" spans="2:13" hidden="1" outlineLevel="2" x14ac:dyDescent="0.3">
      <c r="B112" s="24" t="str">
        <f t="shared" si="1"/>
        <v>27.7.2</v>
      </c>
      <c r="C112" s="40">
        <v>-3</v>
      </c>
      <c r="D112" s="17" t="s">
        <v>1053</v>
      </c>
      <c r="E112" s="60" t="s">
        <v>1027</v>
      </c>
      <c r="F112" s="61" t="s">
        <v>771</v>
      </c>
      <c r="G112" s="20" t="s">
        <v>182</v>
      </c>
      <c r="H112" s="55" t="s">
        <v>1033</v>
      </c>
      <c r="I112" s="49" t="s">
        <v>1034</v>
      </c>
      <c r="J112" s="49" t="s">
        <v>1035</v>
      </c>
      <c r="K112" s="56" t="s">
        <v>182</v>
      </c>
      <c r="L112" s="22" t="s">
        <v>1036</v>
      </c>
      <c r="M112" s="5"/>
    </row>
    <row r="113" spans="2:14" hidden="1" outlineLevel="2" x14ac:dyDescent="0.3">
      <c r="B113" s="24" t="str">
        <f t="shared" si="1"/>
        <v>27.7.3</v>
      </c>
      <c r="C113" s="40">
        <v>-3</v>
      </c>
      <c r="D113" s="17" t="s">
        <v>1053</v>
      </c>
      <c r="E113" s="60" t="s">
        <v>1028</v>
      </c>
      <c r="F113" s="61" t="s">
        <v>1037</v>
      </c>
      <c r="G113" s="20" t="s">
        <v>182</v>
      </c>
      <c r="H113" s="55" t="s">
        <v>1038</v>
      </c>
      <c r="I113" s="49">
        <v>68808</v>
      </c>
      <c r="J113" s="49" t="s">
        <v>1040</v>
      </c>
      <c r="K113" s="56" t="s">
        <v>182</v>
      </c>
      <c r="L113" s="22" t="s">
        <v>1039</v>
      </c>
      <c r="M113" s="5"/>
    </row>
    <row r="114" spans="2:14" outlineLevel="1" x14ac:dyDescent="0.25">
      <c r="B114" s="110" t="str">
        <f t="shared" si="1"/>
        <v>27.8</v>
      </c>
      <c r="C114" s="40">
        <v>-2</v>
      </c>
      <c r="D114" s="17" t="s">
        <v>1055</v>
      </c>
      <c r="E114" s="33" t="s">
        <v>793</v>
      </c>
      <c r="F114" s="20" t="s">
        <v>57</v>
      </c>
      <c r="G114" s="20" t="s">
        <v>1070</v>
      </c>
      <c r="H114" s="21" t="s">
        <v>48</v>
      </c>
      <c r="I114" s="20" t="s">
        <v>943</v>
      </c>
      <c r="J114" s="20" t="s">
        <v>944</v>
      </c>
      <c r="K114" s="20">
        <v>5833176978</v>
      </c>
      <c r="L114" s="22" t="s">
        <v>945</v>
      </c>
      <c r="M114" s="5"/>
      <c r="N114" s="5"/>
    </row>
    <row r="115" spans="2:14" outlineLevel="1" x14ac:dyDescent="0.25">
      <c r="B115" s="110" t="str">
        <f t="shared" si="1"/>
        <v>27.9</v>
      </c>
      <c r="C115" s="40">
        <v>-2</v>
      </c>
      <c r="D115" s="17" t="s">
        <v>1055</v>
      </c>
      <c r="E115" s="33" t="s">
        <v>828</v>
      </c>
      <c r="F115" s="20" t="s">
        <v>57</v>
      </c>
      <c r="G115" s="20" t="s">
        <v>1064</v>
      </c>
      <c r="H115" s="21" t="s">
        <v>44</v>
      </c>
      <c r="I115" s="20" t="s">
        <v>946</v>
      </c>
      <c r="J115" s="20" t="s">
        <v>947</v>
      </c>
      <c r="K115" s="20">
        <v>9452179373</v>
      </c>
      <c r="L115" s="22" t="s">
        <v>948</v>
      </c>
      <c r="M115" s="5"/>
      <c r="N115" s="5"/>
    </row>
    <row r="116" spans="2:14" outlineLevel="2" x14ac:dyDescent="0.25">
      <c r="B116" s="110" t="str">
        <f t="shared" si="1"/>
        <v>27.9.1</v>
      </c>
      <c r="C116" s="40">
        <v>-3</v>
      </c>
      <c r="D116" s="17" t="s">
        <v>1055</v>
      </c>
      <c r="E116" s="66" t="s">
        <v>1018</v>
      </c>
      <c r="F116" s="20" t="s">
        <v>57</v>
      </c>
      <c r="G116" s="20" t="s">
        <v>1064</v>
      </c>
      <c r="H116" s="21" t="s">
        <v>44</v>
      </c>
      <c r="I116" s="20" t="s">
        <v>1041</v>
      </c>
      <c r="J116" s="20" t="s">
        <v>947</v>
      </c>
      <c r="K116" s="20">
        <v>6772462146</v>
      </c>
      <c r="L116" s="22" t="s">
        <v>1042</v>
      </c>
      <c r="M116" s="5"/>
      <c r="N116" s="5"/>
    </row>
    <row r="117" spans="2:14" hidden="1" outlineLevel="2" x14ac:dyDescent="0.25">
      <c r="B117" s="24" t="str">
        <f>IF(AND(LEN($C116)&gt;2,$C117=-1),"1",IF($C117=-1,IFERROR(LEFT($B116,FIND(".",$B116)-1)+1,$B116+1),IF(AND(E117&lt;E116,$C116=-1),IFERROR(LEFT($B116,FIND(".",$B116)),$B116&amp;".")&amp;IFERROR(MID($B116,FIND(".",$B116)+1,99),1),IF($C117&lt;$C116,$B116&amp;".1",IF(AND($C116=$C117,$C117=-1),IFERROR(LEFT($B116,FIND(".",$B116)-1)+1,$B116+1),IF($C116=$C117,MID($B116,1,IFERROR((FIND(".",$B116,FIND(".",$B116,FIND(".",$B116)+1)+1))-1,IFERROR(FIND(".",$B116,FIND(".",$B116)+1)-1,FIND(".",$B116)-1)))&amp;"."&amp;IFERROR(RIGHT($B116,2)+1,RIGHT($B116,1)+1),IF(C117-C116&gt;1,LEFT($B116,FIND(".",$B116))&amp;MID($B116,LEN(LEFT($B116,FIND(".",$B116)))+1,FIND(".",$B116,FIND(".",$B116)+1)-FIND(".",$B116)-1)+1,IF(AND($C117&gt;$C116,$C117&lt;&gt;-1),IFERROR(LEFT($B116,LEN($B116)-3),$B116&amp;".")&amp;IFERROR(MID($B116,LEN(LEFT($B116,LEN($B116)-2)),1),1)+1))))))))</f>
        <v>27.9.2</v>
      </c>
      <c r="C117" s="40">
        <v>-3</v>
      </c>
      <c r="D117" s="17" t="s">
        <v>1055</v>
      </c>
      <c r="E117" s="66" t="s">
        <v>1019</v>
      </c>
      <c r="F117" s="20" t="s">
        <v>1043</v>
      </c>
      <c r="G117" s="20" t="s">
        <v>182</v>
      </c>
      <c r="H117" s="21" t="s">
        <v>1045</v>
      </c>
      <c r="I117" s="20" t="s">
        <v>1044</v>
      </c>
      <c r="J117" s="20" t="s">
        <v>1046</v>
      </c>
      <c r="K117" s="20" t="s">
        <v>182</v>
      </c>
      <c r="L117" s="22" t="s">
        <v>182</v>
      </c>
      <c r="M117" s="5"/>
      <c r="N117" s="5"/>
    </row>
    <row r="118" spans="2:14" hidden="1" outlineLevel="1" x14ac:dyDescent="0.25">
      <c r="B118" s="24" t="str">
        <f t="shared" si="1"/>
        <v>27.10</v>
      </c>
      <c r="C118" s="40">
        <v>-2</v>
      </c>
      <c r="D118" s="40" t="s">
        <v>1053</v>
      </c>
      <c r="E118" s="31" t="s">
        <v>1277</v>
      </c>
      <c r="F118" s="49" t="s">
        <v>59</v>
      </c>
      <c r="G118" s="49" t="s">
        <v>182</v>
      </c>
      <c r="H118" s="51" t="s">
        <v>1278</v>
      </c>
      <c r="I118" s="49">
        <v>55116</v>
      </c>
      <c r="J118" s="49" t="s">
        <v>1279</v>
      </c>
      <c r="K118" s="49" t="s">
        <v>1280</v>
      </c>
      <c r="L118" s="22" t="s">
        <v>182</v>
      </c>
      <c r="M118" s="5"/>
      <c r="N118" s="5"/>
    </row>
    <row r="119" spans="2:14" outlineLevel="1" x14ac:dyDescent="0.3">
      <c r="B119" s="110" t="str">
        <f t="shared" si="1"/>
        <v>27.11</v>
      </c>
      <c r="C119" s="40">
        <v>-2</v>
      </c>
      <c r="D119" s="40" t="s">
        <v>1053</v>
      </c>
      <c r="E119" s="31" t="s">
        <v>1385</v>
      </c>
      <c r="F119" s="49" t="s">
        <v>57</v>
      </c>
      <c r="G119" s="49" t="s">
        <v>1061</v>
      </c>
      <c r="H119" s="51" t="s">
        <v>39</v>
      </c>
      <c r="I119" s="49" t="s">
        <v>1281</v>
      </c>
      <c r="J119" s="49" t="s">
        <v>1282</v>
      </c>
      <c r="K119" s="67">
        <v>8212656459</v>
      </c>
      <c r="L119" s="67">
        <v>718829</v>
      </c>
      <c r="M119" s="5"/>
      <c r="N119" s="5"/>
    </row>
    <row r="120" spans="2:14" outlineLevel="1" x14ac:dyDescent="0.3">
      <c r="B120" s="110" t="str">
        <f t="shared" si="1"/>
        <v>27.12</v>
      </c>
      <c r="C120" s="40">
        <v>-2</v>
      </c>
      <c r="D120" s="40" t="s">
        <v>1283</v>
      </c>
      <c r="E120" s="31" t="s">
        <v>1284</v>
      </c>
      <c r="F120" s="49" t="s">
        <v>57</v>
      </c>
      <c r="G120" s="49" t="s">
        <v>1064</v>
      </c>
      <c r="H120" s="51" t="s">
        <v>1285</v>
      </c>
      <c r="I120" s="49" t="s">
        <v>1286</v>
      </c>
      <c r="J120" s="49" t="s">
        <v>1287</v>
      </c>
      <c r="K120" s="67">
        <v>7343548468</v>
      </c>
      <c r="L120" s="67">
        <v>673446</v>
      </c>
      <c r="M120" s="5"/>
      <c r="N120" s="5"/>
    </row>
    <row r="121" spans="2:14" hidden="1" x14ac:dyDescent="0.25">
      <c r="B121" s="53">
        <f>IF(AND(LEN($C120)&gt;2,$C121=-1),"1",IF($C121=-1,IFERROR(LEFT($B120,FIND(".",$B120)-1)+1,$B120+1),IF(AND(E121&lt;E120,$C120=-1),IFERROR(LEFT($B120,FIND(".",$B120)),$B120&amp;".")&amp;IFERROR(MID($B120,FIND(".",$B120)+1,99),1),IF($C121&lt;$C120,$B120&amp;".1",IF(AND($C120=$C121,$C121=-1),IFERROR(LEFT($B120,FIND(".",$B120)-1)+1,$B120+1),IF($C120=$C121,MID($B120,1,IFERROR((FIND(".",$B120,FIND(".",$B120,FIND(".",$B120)+1)+1))-1,IFERROR(FIND(".",$B120,FIND(".",$B120)+1)-1,FIND(".",$B120)-1)))&amp;"."&amp;IFERROR(RIGHT($B120,2)+1,RIGHT($B120,1)+1),IF(C121-C120&gt;1,LEFT($B120,FIND(".",$B120))&amp;MID($B120,LEN(LEFT($B120,FIND(".",$B120)))+1,FIND(".",$B120,FIND(".",$B120)+1)-FIND(".",$B120)-1)+1,IF(AND($C121&gt;$C120,$C121&lt;&gt;-1),IFERROR(LEFT($B120,LEN($B120)-3),$B120&amp;".")&amp;IFERROR(MID($B120,LEN(LEFT($B120,LEN($B120)-2)),1),1)+1))))))))</f>
        <v>28</v>
      </c>
      <c r="C121" s="54">
        <v>-1</v>
      </c>
      <c r="D121" s="17" t="s">
        <v>1053</v>
      </c>
      <c r="E121" s="28" t="s">
        <v>408</v>
      </c>
      <c r="F121" s="20" t="s">
        <v>409</v>
      </c>
      <c r="G121" s="20" t="s">
        <v>182</v>
      </c>
      <c r="H121" s="21" t="s">
        <v>410</v>
      </c>
      <c r="I121" s="20">
        <v>215000</v>
      </c>
      <c r="J121" s="20" t="s">
        <v>411</v>
      </c>
      <c r="K121" s="20"/>
      <c r="L121" s="22" t="s">
        <v>412</v>
      </c>
      <c r="M121" s="5"/>
      <c r="N121" s="5"/>
    </row>
    <row r="122" spans="2:14" x14ac:dyDescent="0.25">
      <c r="B122" s="112">
        <f t="shared" si="1"/>
        <v>29</v>
      </c>
      <c r="C122" s="54">
        <v>-1</v>
      </c>
      <c r="D122" s="17" t="s">
        <v>1053</v>
      </c>
      <c r="E122" s="28" t="s">
        <v>3</v>
      </c>
      <c r="F122" s="20" t="s">
        <v>57</v>
      </c>
      <c r="G122" s="20" t="s">
        <v>1071</v>
      </c>
      <c r="H122" s="21" t="s">
        <v>42</v>
      </c>
      <c r="I122" s="20" t="s">
        <v>121</v>
      </c>
      <c r="J122" s="20" t="s">
        <v>122</v>
      </c>
      <c r="K122" s="20" t="s">
        <v>123</v>
      </c>
      <c r="L122" s="22" t="s">
        <v>124</v>
      </c>
      <c r="M122" s="5" t="s">
        <v>290</v>
      </c>
      <c r="N122" s="5" t="s">
        <v>290</v>
      </c>
    </row>
    <row r="123" spans="2:14" x14ac:dyDescent="0.25">
      <c r="B123" s="112">
        <f t="shared" si="1"/>
        <v>30</v>
      </c>
      <c r="C123" s="54">
        <v>-1</v>
      </c>
      <c r="D123" s="17" t="s">
        <v>1053</v>
      </c>
      <c r="E123" s="28" t="s">
        <v>511</v>
      </c>
      <c r="F123" s="20" t="s">
        <v>57</v>
      </c>
      <c r="G123" s="20" t="s">
        <v>1061</v>
      </c>
      <c r="H123" s="27" t="s">
        <v>473</v>
      </c>
      <c r="I123" s="20" t="s">
        <v>108</v>
      </c>
      <c r="J123" s="20" t="s">
        <v>109</v>
      </c>
      <c r="K123" s="49">
        <v>7743039925</v>
      </c>
      <c r="L123" s="52" t="s">
        <v>472</v>
      </c>
      <c r="M123" s="5"/>
      <c r="N123" s="5"/>
    </row>
    <row r="124" spans="2:14" outlineLevel="1" x14ac:dyDescent="0.25">
      <c r="B124" s="110" t="str">
        <f t="shared" si="1"/>
        <v>30.1</v>
      </c>
      <c r="C124" s="40">
        <v>-2</v>
      </c>
      <c r="D124" s="17" t="s">
        <v>1053</v>
      </c>
      <c r="E124" s="39" t="s">
        <v>531</v>
      </c>
      <c r="F124" s="20" t="s">
        <v>57</v>
      </c>
      <c r="G124" s="20" t="s">
        <v>1069</v>
      </c>
      <c r="H124" s="27" t="s">
        <v>370</v>
      </c>
      <c r="I124" s="20" t="s">
        <v>371</v>
      </c>
      <c r="J124" s="20" t="s">
        <v>533</v>
      </c>
      <c r="K124" s="49">
        <v>6480001823</v>
      </c>
      <c r="L124" s="52" t="s">
        <v>532</v>
      </c>
      <c r="M124" s="5"/>
      <c r="N124" s="5"/>
    </row>
    <row r="125" spans="2:14" ht="18" customHeight="1" x14ac:dyDescent="0.25">
      <c r="B125" s="108">
        <f t="shared" si="1"/>
        <v>31</v>
      </c>
      <c r="C125" s="54">
        <v>-1</v>
      </c>
      <c r="D125" s="17" t="s">
        <v>1053</v>
      </c>
      <c r="E125" s="42" t="s">
        <v>441</v>
      </c>
      <c r="F125" s="20" t="s">
        <v>57</v>
      </c>
      <c r="G125" s="20" t="s">
        <v>1061</v>
      </c>
      <c r="H125" s="27" t="s">
        <v>39</v>
      </c>
      <c r="I125" s="20" t="s">
        <v>644</v>
      </c>
      <c r="J125" s="20" t="s">
        <v>643</v>
      </c>
      <c r="K125" s="20" t="s">
        <v>446</v>
      </c>
      <c r="L125" s="22" t="s">
        <v>447</v>
      </c>
      <c r="M125" s="5"/>
      <c r="N125" s="5"/>
    </row>
    <row r="126" spans="2:14" ht="15" customHeight="1" outlineLevel="1" x14ac:dyDescent="0.25">
      <c r="B126" s="109" t="str">
        <f t="shared" si="1"/>
        <v>31.1</v>
      </c>
      <c r="C126" s="40">
        <v>-2</v>
      </c>
      <c r="D126" s="17" t="s">
        <v>1053</v>
      </c>
      <c r="E126" s="43" t="s">
        <v>572</v>
      </c>
      <c r="F126" s="20" t="s">
        <v>57</v>
      </c>
      <c r="G126" s="20" t="s">
        <v>1061</v>
      </c>
      <c r="H126" s="27" t="s">
        <v>39</v>
      </c>
      <c r="I126" s="20" t="s">
        <v>529</v>
      </c>
      <c r="J126" s="20" t="s">
        <v>528</v>
      </c>
      <c r="K126" s="20">
        <v>7011076223</v>
      </c>
      <c r="L126" s="68" t="s">
        <v>530</v>
      </c>
      <c r="M126" s="5"/>
      <c r="N126" s="5"/>
    </row>
    <row r="127" spans="2:14" ht="16.5" customHeight="1" outlineLevel="1" x14ac:dyDescent="0.25">
      <c r="B127" s="109" t="str">
        <f t="shared" si="1"/>
        <v>31.2</v>
      </c>
      <c r="C127" s="40">
        <v>-2</v>
      </c>
      <c r="D127" s="17" t="s">
        <v>1053</v>
      </c>
      <c r="E127" s="43" t="s">
        <v>442</v>
      </c>
      <c r="F127" s="20" t="s">
        <v>57</v>
      </c>
      <c r="G127" s="20" t="s">
        <v>1071</v>
      </c>
      <c r="H127" s="27" t="s">
        <v>42</v>
      </c>
      <c r="I127" s="20" t="s">
        <v>448</v>
      </c>
      <c r="J127" s="20" t="s">
        <v>449</v>
      </c>
      <c r="K127" s="20" t="s">
        <v>450</v>
      </c>
      <c r="L127" s="52" t="s">
        <v>451</v>
      </c>
      <c r="M127" s="5"/>
      <c r="N127" s="5"/>
    </row>
    <row r="128" spans="2:14" ht="14.25" customHeight="1" outlineLevel="1" x14ac:dyDescent="0.25">
      <c r="B128" s="109" t="str">
        <f t="shared" si="1"/>
        <v>31.3</v>
      </c>
      <c r="C128" s="40">
        <v>-2</v>
      </c>
      <c r="D128" s="17" t="s">
        <v>1053</v>
      </c>
      <c r="E128" s="43" t="s">
        <v>443</v>
      </c>
      <c r="F128" s="20" t="s">
        <v>57</v>
      </c>
      <c r="G128" s="20" t="s">
        <v>1068</v>
      </c>
      <c r="H128" s="27" t="s">
        <v>452</v>
      </c>
      <c r="I128" s="20" t="s">
        <v>453</v>
      </c>
      <c r="J128" s="20" t="s">
        <v>454</v>
      </c>
      <c r="K128" s="20" t="s">
        <v>455</v>
      </c>
      <c r="L128" s="52" t="s">
        <v>456</v>
      </c>
      <c r="M128" s="5"/>
      <c r="N128" s="5"/>
    </row>
    <row r="129" spans="2:14" ht="15" customHeight="1" outlineLevel="1" x14ac:dyDescent="0.25">
      <c r="B129" s="109" t="str">
        <f t="shared" si="1"/>
        <v>31.4</v>
      </c>
      <c r="C129" s="40">
        <v>-2</v>
      </c>
      <c r="D129" s="17" t="s">
        <v>1053</v>
      </c>
      <c r="E129" s="43" t="s">
        <v>444</v>
      </c>
      <c r="F129" s="20" t="s">
        <v>57</v>
      </c>
      <c r="G129" s="20" t="s">
        <v>1068</v>
      </c>
      <c r="H129" s="27" t="s">
        <v>457</v>
      </c>
      <c r="I129" s="20" t="s">
        <v>458</v>
      </c>
      <c r="J129" s="20" t="s">
        <v>459</v>
      </c>
      <c r="K129" s="20" t="s">
        <v>460</v>
      </c>
      <c r="L129" s="52" t="s">
        <v>461</v>
      </c>
      <c r="M129" s="5"/>
      <c r="N129" s="5"/>
    </row>
    <row r="130" spans="2:14" ht="14.25" customHeight="1" outlineLevel="1" x14ac:dyDescent="0.25">
      <c r="B130" s="109" t="str">
        <f t="shared" si="1"/>
        <v>31.5</v>
      </c>
      <c r="C130" s="40">
        <v>-2</v>
      </c>
      <c r="D130" s="17" t="s">
        <v>1053</v>
      </c>
      <c r="E130" s="43" t="s">
        <v>445</v>
      </c>
      <c r="F130" s="20" t="s">
        <v>57</v>
      </c>
      <c r="G130" s="20" t="s">
        <v>1068</v>
      </c>
      <c r="H130" s="27" t="s">
        <v>462</v>
      </c>
      <c r="I130" s="20" t="s">
        <v>463</v>
      </c>
      <c r="J130" s="20" t="s">
        <v>464</v>
      </c>
      <c r="K130" s="20" t="s">
        <v>465</v>
      </c>
      <c r="L130" s="52" t="s">
        <v>466</v>
      </c>
      <c r="M130" s="5"/>
      <c r="N130" s="5"/>
    </row>
    <row r="131" spans="2:14" ht="14.25" customHeight="1" outlineLevel="1" x14ac:dyDescent="0.25">
      <c r="B131" s="109" t="str">
        <f t="shared" si="1"/>
        <v>31.6</v>
      </c>
      <c r="C131" s="40">
        <v>-2</v>
      </c>
      <c r="D131" s="17" t="s">
        <v>1053</v>
      </c>
      <c r="E131" s="43" t="s">
        <v>563</v>
      </c>
      <c r="F131" s="20" t="s">
        <v>57</v>
      </c>
      <c r="G131" s="20" t="s">
        <v>1061</v>
      </c>
      <c r="H131" s="27" t="s">
        <v>39</v>
      </c>
      <c r="I131" s="20" t="s">
        <v>638</v>
      </c>
      <c r="J131" s="20" t="s">
        <v>639</v>
      </c>
      <c r="K131" s="20" t="s">
        <v>640</v>
      </c>
      <c r="L131" s="52" t="s">
        <v>641</v>
      </c>
      <c r="M131" s="5"/>
      <c r="N131" s="5"/>
    </row>
    <row r="132" spans="2:14" ht="14.25" customHeight="1" outlineLevel="1" x14ac:dyDescent="0.25">
      <c r="B132" s="109" t="str">
        <f t="shared" si="1"/>
        <v>31.7</v>
      </c>
      <c r="C132" s="40">
        <v>-2</v>
      </c>
      <c r="D132" s="17" t="s">
        <v>1053</v>
      </c>
      <c r="E132" s="43" t="s">
        <v>564</v>
      </c>
      <c r="F132" s="20" t="s">
        <v>57</v>
      </c>
      <c r="G132" s="20" t="s">
        <v>1069</v>
      </c>
      <c r="H132" s="27" t="s">
        <v>49</v>
      </c>
      <c r="I132" s="20" t="s">
        <v>173</v>
      </c>
      <c r="J132" s="20" t="s">
        <v>693</v>
      </c>
      <c r="K132" s="20" t="s">
        <v>694</v>
      </c>
      <c r="L132" s="52" t="s">
        <v>695</v>
      </c>
      <c r="M132" s="5"/>
      <c r="N132" s="5"/>
    </row>
    <row r="133" spans="2:14" ht="14.25" customHeight="1" outlineLevel="1" x14ac:dyDescent="0.25">
      <c r="B133" s="109" t="str">
        <f t="shared" si="1"/>
        <v>31.8</v>
      </c>
      <c r="C133" s="40">
        <v>-2</v>
      </c>
      <c r="D133" s="17" t="s">
        <v>1053</v>
      </c>
      <c r="E133" s="43" t="s">
        <v>565</v>
      </c>
      <c r="F133" s="20" t="s">
        <v>57</v>
      </c>
      <c r="G133" s="20" t="s">
        <v>1064</v>
      </c>
      <c r="H133" s="27" t="s">
        <v>696</v>
      </c>
      <c r="I133" s="20" t="s">
        <v>697</v>
      </c>
      <c r="J133" s="20" t="s">
        <v>698</v>
      </c>
      <c r="K133" s="20" t="s">
        <v>699</v>
      </c>
      <c r="L133" s="52" t="s">
        <v>700</v>
      </c>
      <c r="M133" s="5"/>
      <c r="N133" s="5"/>
    </row>
    <row r="134" spans="2:14" ht="14.25" customHeight="1" outlineLevel="1" x14ac:dyDescent="0.25">
      <c r="B134" s="109" t="str">
        <f t="shared" ref="B134:B197" si="2">IF(AND(LEN($C133)&gt;2,$C134=-1),"1",IF($C134=-1,IFERROR(LEFT($B133,FIND(".",$B133)-1)+1,$B133+1),IF(AND(E134&lt;E133,$C133=-1),IFERROR(LEFT($B133,FIND(".",$B133)),$B133&amp;".")&amp;IFERROR(MID($B133,FIND(".",$B133)+1,99),1),IF($C134&lt;$C133,$B133&amp;".1",IF(AND($C133=$C134,$C134=-1),IFERROR(LEFT($B133,FIND(".",$B133)-1)+1,$B133+1),IF($C133=$C134,MID($B133,1,IFERROR((FIND(".",$B133,FIND(".",$B133,FIND(".",$B133)+1)+1))-1,IFERROR(FIND(".",$B133,FIND(".",$B133)+1)-1,FIND(".",$B133)-1)))&amp;"."&amp;IFERROR(RIGHT($B133,2)+1,RIGHT($B133,1)+1),IF(C134-C133&gt;1,LEFT($B133,FIND(".",$B133))&amp;MID($B133,LEN(LEFT($B133,FIND(".",$B133)))+1,FIND(".",$B133,FIND(".",$B133)+1)-FIND(".",$B133)-1)+1,IF(AND($C134&gt;$C133,$C134&lt;&gt;-1),IFERROR(LEFT($B133,LEN($B133)-3),$B133&amp;".")&amp;IFERROR(MID($B133,LEN(LEFT($B133,LEN($B133)-2)),1),1)+1))))))))</f>
        <v>31.9</v>
      </c>
      <c r="C134" s="40">
        <v>-2</v>
      </c>
      <c r="D134" s="17" t="s">
        <v>1053</v>
      </c>
      <c r="E134" s="43" t="s">
        <v>566</v>
      </c>
      <c r="F134" s="20" t="s">
        <v>57</v>
      </c>
      <c r="G134" s="20" t="s">
        <v>1068</v>
      </c>
      <c r="H134" s="27" t="s">
        <v>701</v>
      </c>
      <c r="I134" s="20" t="s">
        <v>702</v>
      </c>
      <c r="J134" s="20" t="s">
        <v>703</v>
      </c>
      <c r="K134" s="20" t="s">
        <v>704</v>
      </c>
      <c r="L134" s="52" t="s">
        <v>705</v>
      </c>
      <c r="M134" s="5"/>
      <c r="N134" s="5"/>
    </row>
    <row r="135" spans="2:14" ht="14.25" customHeight="1" outlineLevel="1" x14ac:dyDescent="0.25">
      <c r="B135" s="109" t="str">
        <f t="shared" si="2"/>
        <v>31.10</v>
      </c>
      <c r="C135" s="40">
        <v>-2</v>
      </c>
      <c r="D135" s="17" t="s">
        <v>1053</v>
      </c>
      <c r="E135" s="43" t="s">
        <v>567</v>
      </c>
      <c r="F135" s="20" t="s">
        <v>57</v>
      </c>
      <c r="G135" s="20" t="s">
        <v>1061</v>
      </c>
      <c r="H135" s="27" t="s">
        <v>39</v>
      </c>
      <c r="I135" s="20" t="s">
        <v>706</v>
      </c>
      <c r="J135" s="20" t="s">
        <v>707</v>
      </c>
      <c r="K135" s="20" t="s">
        <v>708</v>
      </c>
      <c r="L135" s="52" t="s">
        <v>709</v>
      </c>
      <c r="M135" s="5"/>
      <c r="N135" s="5"/>
    </row>
    <row r="136" spans="2:14" outlineLevel="1" x14ac:dyDescent="0.25">
      <c r="B136" s="109" t="str">
        <f t="shared" si="2"/>
        <v>31.11</v>
      </c>
      <c r="C136" s="40">
        <v>-2</v>
      </c>
      <c r="D136" s="17" t="s">
        <v>1053</v>
      </c>
      <c r="E136" s="43" t="s">
        <v>712</v>
      </c>
      <c r="F136" s="20" t="s">
        <v>57</v>
      </c>
      <c r="G136" s="20" t="s">
        <v>1064</v>
      </c>
      <c r="H136" s="27" t="s">
        <v>44</v>
      </c>
      <c r="I136" s="20" t="s">
        <v>713</v>
      </c>
      <c r="J136" s="20" t="s">
        <v>714</v>
      </c>
      <c r="K136" s="20" t="s">
        <v>715</v>
      </c>
      <c r="L136" s="52" t="s">
        <v>716</v>
      </c>
      <c r="M136" s="5"/>
      <c r="N136" s="5"/>
    </row>
    <row r="137" spans="2:14" hidden="1" x14ac:dyDescent="0.25">
      <c r="B137" s="16">
        <f>IF(AND(LEN($C136)&gt;2,$C137=-1),"1",IF($C137=-1,IFERROR(LEFT($B136,FIND(".",$B136)-1)+1,$B136+1),IF(AND(E137&lt;E136,$C136=-1),IFERROR(LEFT($B136,FIND(".",$B136)),$B136&amp;".")&amp;IFERROR(MID($B136,FIND(".",$B136)+1,99),1),IF($C137&lt;$C136,$B136&amp;".1",IF(AND($C136=$C137,$C137=-1),IFERROR(LEFT($B136,FIND(".",$B136)-1)+1,$B136+1),IF($C136=$C137,MID($B136,1,IFERROR((FIND(".",$B136,FIND(".",$B136,FIND(".",$B136)+1)+1))-1,IFERROR(FIND(".",$B136,FIND(".",$B136)+1)-1,FIND(".",$B136)-1)))&amp;"."&amp;IFERROR(RIGHT($B136,2)+1,RIGHT($B136,1)+1),IF(C137-C136&gt;1,LEFT($B136,FIND(".",$B136))&amp;MID($B136,LEN(LEFT($B136,FIND(".",$B136)))+1,FIND(".",$B136,FIND(".",$B136)+1)-FIND(".",$B136)-1)+1,IF(AND($C137&gt;$C136,$C137&lt;&gt;-1),IFERROR(LEFT($B136,LEN($B136)-3),$B136&amp;".")&amp;IFERROR(MID($B136,LEN(LEFT($B136,LEN($B136)-2)),1),1)+1))))))))</f>
        <v>32</v>
      </c>
      <c r="C137" s="40">
        <v>-1</v>
      </c>
      <c r="D137" s="17" t="s">
        <v>1053</v>
      </c>
      <c r="E137" s="58" t="s">
        <v>1376</v>
      </c>
      <c r="F137" s="20" t="s">
        <v>775</v>
      </c>
      <c r="G137" s="20" t="s">
        <v>182</v>
      </c>
      <c r="H137" s="27" t="s">
        <v>1276</v>
      </c>
      <c r="I137" s="20">
        <v>4600</v>
      </c>
      <c r="J137" s="20" t="s">
        <v>1312</v>
      </c>
      <c r="K137" s="20" t="s">
        <v>1288</v>
      </c>
      <c r="L137" s="52" t="s">
        <v>1314</v>
      </c>
      <c r="M137" s="5">
        <v>0</v>
      </c>
      <c r="N137" s="5"/>
    </row>
    <row r="138" spans="2:14" hidden="1" outlineLevel="1" x14ac:dyDescent="0.25">
      <c r="B138" s="30" t="str">
        <f t="shared" si="2"/>
        <v>32.1</v>
      </c>
      <c r="C138" s="40">
        <v>-2</v>
      </c>
      <c r="D138" s="17" t="s">
        <v>1053</v>
      </c>
      <c r="E138" s="43" t="s">
        <v>1289</v>
      </c>
      <c r="F138" s="20" t="s">
        <v>775</v>
      </c>
      <c r="G138" s="20" t="s">
        <v>182</v>
      </c>
      <c r="H138" s="27" t="s">
        <v>1276</v>
      </c>
      <c r="I138" s="20">
        <v>4600</v>
      </c>
      <c r="J138" s="20" t="s">
        <v>1312</v>
      </c>
      <c r="K138" s="20" t="s">
        <v>182</v>
      </c>
      <c r="L138" s="52" t="s">
        <v>1313</v>
      </c>
      <c r="M138" s="5"/>
      <c r="N138" s="5"/>
    </row>
    <row r="139" spans="2:14" hidden="1" outlineLevel="1" x14ac:dyDescent="0.25">
      <c r="B139" s="30" t="str">
        <f t="shared" si="2"/>
        <v>32.2</v>
      </c>
      <c r="C139" s="40">
        <v>-2</v>
      </c>
      <c r="D139" s="17" t="s">
        <v>1053</v>
      </c>
      <c r="E139" s="41" t="s">
        <v>1292</v>
      </c>
      <c r="F139" s="20" t="s">
        <v>775</v>
      </c>
      <c r="G139" s="20" t="s">
        <v>182</v>
      </c>
      <c r="H139" s="27" t="s">
        <v>1276</v>
      </c>
      <c r="I139" s="20">
        <v>4600</v>
      </c>
      <c r="J139" s="20" t="s">
        <v>1312</v>
      </c>
      <c r="K139" s="20" t="s">
        <v>182</v>
      </c>
      <c r="L139" s="52" t="s">
        <v>1315</v>
      </c>
      <c r="M139" s="5"/>
      <c r="N139" s="5"/>
    </row>
    <row r="140" spans="2:14" hidden="1" outlineLevel="1" x14ac:dyDescent="0.25">
      <c r="B140" s="30" t="str">
        <f t="shared" si="2"/>
        <v>32.3</v>
      </c>
      <c r="C140" s="40">
        <v>-2</v>
      </c>
      <c r="D140" s="17" t="s">
        <v>1053</v>
      </c>
      <c r="E140" s="41" t="s">
        <v>1293</v>
      </c>
      <c r="F140" s="20" t="s">
        <v>775</v>
      </c>
      <c r="G140" s="20" t="s">
        <v>182</v>
      </c>
      <c r="H140" s="27" t="s">
        <v>1276</v>
      </c>
      <c r="I140" s="20">
        <v>4600</v>
      </c>
      <c r="J140" s="20" t="s">
        <v>1312</v>
      </c>
      <c r="K140" s="20" t="s">
        <v>182</v>
      </c>
      <c r="L140" s="52" t="s">
        <v>1316</v>
      </c>
      <c r="M140" s="5"/>
      <c r="N140" s="5"/>
    </row>
    <row r="141" spans="2:14" hidden="1" outlineLevel="1" x14ac:dyDescent="0.25">
      <c r="B141" s="30" t="str">
        <f t="shared" si="2"/>
        <v>32.4</v>
      </c>
      <c r="C141" s="40">
        <v>-2</v>
      </c>
      <c r="D141" s="17" t="s">
        <v>1053</v>
      </c>
      <c r="E141" s="41" t="s">
        <v>1294</v>
      </c>
      <c r="F141" s="20" t="s">
        <v>775</v>
      </c>
      <c r="G141" s="20" t="s">
        <v>182</v>
      </c>
      <c r="H141" s="27" t="s">
        <v>1276</v>
      </c>
      <c r="I141" s="20">
        <v>4600</v>
      </c>
      <c r="J141" s="20" t="s">
        <v>1312</v>
      </c>
      <c r="K141" s="20" t="s">
        <v>182</v>
      </c>
      <c r="L141" s="52" t="s">
        <v>1317</v>
      </c>
      <c r="M141" s="5"/>
      <c r="N141" s="5"/>
    </row>
    <row r="142" spans="2:14" hidden="1" outlineLevel="1" x14ac:dyDescent="0.25">
      <c r="B142" s="30" t="str">
        <f t="shared" si="2"/>
        <v>32.5</v>
      </c>
      <c r="C142" s="40">
        <v>-2</v>
      </c>
      <c r="D142" s="17" t="s">
        <v>1053</v>
      </c>
      <c r="E142" s="41" t="s">
        <v>1295</v>
      </c>
      <c r="F142" s="20" t="s">
        <v>775</v>
      </c>
      <c r="G142" s="20" t="s">
        <v>182</v>
      </c>
      <c r="H142" s="27" t="s">
        <v>1276</v>
      </c>
      <c r="I142" s="20">
        <v>4600</v>
      </c>
      <c r="J142" s="20" t="s">
        <v>1312</v>
      </c>
      <c r="K142" s="20" t="s">
        <v>182</v>
      </c>
      <c r="L142" s="52" t="s">
        <v>1318</v>
      </c>
      <c r="M142" s="5"/>
      <c r="N142" s="5"/>
    </row>
    <row r="143" spans="2:14" hidden="1" outlineLevel="1" x14ac:dyDescent="0.25">
      <c r="B143" s="30" t="str">
        <f t="shared" si="2"/>
        <v>32.6</v>
      </c>
      <c r="C143" s="40">
        <v>-2</v>
      </c>
      <c r="D143" s="17" t="s">
        <v>1053</v>
      </c>
      <c r="E143" s="41" t="s">
        <v>1296</v>
      </c>
      <c r="F143" s="20" t="s">
        <v>775</v>
      </c>
      <c r="G143" s="20" t="s">
        <v>182</v>
      </c>
      <c r="H143" s="27" t="s">
        <v>1276</v>
      </c>
      <c r="I143" s="20">
        <v>4600</v>
      </c>
      <c r="J143" s="20" t="s">
        <v>1312</v>
      </c>
      <c r="K143" s="20" t="s">
        <v>182</v>
      </c>
      <c r="L143" s="52" t="s">
        <v>1319</v>
      </c>
      <c r="M143" s="5"/>
      <c r="N143" s="5"/>
    </row>
    <row r="144" spans="2:14" hidden="1" outlineLevel="1" x14ac:dyDescent="0.25">
      <c r="B144" s="30" t="str">
        <f t="shared" si="2"/>
        <v>32.7</v>
      </c>
      <c r="C144" s="40">
        <v>-2</v>
      </c>
      <c r="D144" s="17" t="s">
        <v>1053</v>
      </c>
      <c r="E144" s="41" t="s">
        <v>1297</v>
      </c>
      <c r="F144" s="20" t="s">
        <v>775</v>
      </c>
      <c r="G144" s="20" t="s">
        <v>182</v>
      </c>
      <c r="H144" s="27" t="s">
        <v>1276</v>
      </c>
      <c r="I144" s="20">
        <v>4600</v>
      </c>
      <c r="J144" s="20" t="s">
        <v>1312</v>
      </c>
      <c r="K144" s="20" t="s">
        <v>182</v>
      </c>
      <c r="L144" s="52" t="s">
        <v>1320</v>
      </c>
      <c r="M144" s="5"/>
      <c r="N144" s="5"/>
    </row>
    <row r="145" spans="2:14" hidden="1" outlineLevel="1" x14ac:dyDescent="0.25">
      <c r="B145" s="30" t="str">
        <f t="shared" si="2"/>
        <v>32.8</v>
      </c>
      <c r="C145" s="40">
        <v>-2</v>
      </c>
      <c r="D145" s="17" t="s">
        <v>1053</v>
      </c>
      <c r="E145" s="41" t="s">
        <v>1298</v>
      </c>
      <c r="F145" s="20" t="s">
        <v>775</v>
      </c>
      <c r="G145" s="20" t="s">
        <v>182</v>
      </c>
      <c r="H145" s="27" t="s">
        <v>1276</v>
      </c>
      <c r="I145" s="20">
        <v>4600</v>
      </c>
      <c r="J145" s="20" t="s">
        <v>1312</v>
      </c>
      <c r="K145" s="20" t="s">
        <v>182</v>
      </c>
      <c r="L145" s="52" t="s">
        <v>1321</v>
      </c>
      <c r="M145" s="5"/>
      <c r="N145" s="5"/>
    </row>
    <row r="146" spans="2:14" hidden="1" outlineLevel="1" x14ac:dyDescent="0.25">
      <c r="B146" s="30" t="str">
        <f t="shared" si="2"/>
        <v>32.9</v>
      </c>
      <c r="C146" s="40">
        <v>-2</v>
      </c>
      <c r="D146" s="17" t="s">
        <v>1053</v>
      </c>
      <c r="E146" s="41" t="s">
        <v>1299</v>
      </c>
      <c r="F146" s="20" t="s">
        <v>775</v>
      </c>
      <c r="G146" s="20" t="s">
        <v>182</v>
      </c>
      <c r="H146" s="27" t="s">
        <v>1276</v>
      </c>
      <c r="I146" s="20">
        <v>4600</v>
      </c>
      <c r="J146" s="20" t="s">
        <v>1312</v>
      </c>
      <c r="K146" s="20" t="s">
        <v>182</v>
      </c>
      <c r="L146" s="52" t="s">
        <v>1322</v>
      </c>
      <c r="M146" s="5"/>
      <c r="N146" s="5"/>
    </row>
    <row r="147" spans="2:14" hidden="1" outlineLevel="1" x14ac:dyDescent="0.25">
      <c r="B147" s="30" t="str">
        <f t="shared" si="2"/>
        <v>32.10</v>
      </c>
      <c r="C147" s="40">
        <v>-2</v>
      </c>
      <c r="D147" s="17" t="s">
        <v>1053</v>
      </c>
      <c r="E147" s="41" t="s">
        <v>1300</v>
      </c>
      <c r="F147" s="20" t="s">
        <v>775</v>
      </c>
      <c r="G147" s="20" t="s">
        <v>182</v>
      </c>
      <c r="H147" s="27" t="s">
        <v>1276</v>
      </c>
      <c r="I147" s="20">
        <v>4600</v>
      </c>
      <c r="J147" s="20" t="s">
        <v>1312</v>
      </c>
      <c r="K147" s="20" t="s">
        <v>182</v>
      </c>
      <c r="L147" s="52" t="s">
        <v>1323</v>
      </c>
      <c r="M147" s="5"/>
      <c r="N147" s="5"/>
    </row>
    <row r="148" spans="2:14" hidden="1" outlineLevel="1" x14ac:dyDescent="0.25">
      <c r="B148" s="30" t="str">
        <f t="shared" si="2"/>
        <v>32.11</v>
      </c>
      <c r="C148" s="40">
        <v>-2</v>
      </c>
      <c r="D148" s="17" t="s">
        <v>1053</v>
      </c>
      <c r="E148" s="41" t="s">
        <v>1301</v>
      </c>
      <c r="F148" s="20" t="s">
        <v>775</v>
      </c>
      <c r="G148" s="20" t="s">
        <v>182</v>
      </c>
      <c r="H148" s="27" t="s">
        <v>1276</v>
      </c>
      <c r="I148" s="20">
        <v>4600</v>
      </c>
      <c r="J148" s="20" t="s">
        <v>1312</v>
      </c>
      <c r="K148" s="20" t="s">
        <v>182</v>
      </c>
      <c r="L148" s="52" t="s">
        <v>1324</v>
      </c>
      <c r="M148" s="5"/>
      <c r="N148" s="5"/>
    </row>
    <row r="149" spans="2:14" hidden="1" outlineLevel="1" x14ac:dyDescent="0.25">
      <c r="B149" s="30" t="str">
        <f t="shared" si="2"/>
        <v>32.12</v>
      </c>
      <c r="C149" s="40">
        <v>-2</v>
      </c>
      <c r="D149" s="17" t="s">
        <v>1053</v>
      </c>
      <c r="E149" s="41" t="s">
        <v>1302</v>
      </c>
      <c r="F149" s="20" t="s">
        <v>775</v>
      </c>
      <c r="G149" s="20" t="s">
        <v>182</v>
      </c>
      <c r="H149" s="27" t="s">
        <v>1276</v>
      </c>
      <c r="I149" s="20">
        <v>4600</v>
      </c>
      <c r="J149" s="20" t="s">
        <v>1312</v>
      </c>
      <c r="K149" s="20" t="s">
        <v>182</v>
      </c>
      <c r="L149" s="52" t="s">
        <v>1325</v>
      </c>
      <c r="M149" s="5"/>
      <c r="N149" s="5"/>
    </row>
    <row r="150" spans="2:14" hidden="1" outlineLevel="1" x14ac:dyDescent="0.25">
      <c r="B150" s="30" t="str">
        <f t="shared" si="2"/>
        <v>32.13</v>
      </c>
      <c r="C150" s="40">
        <v>-2</v>
      </c>
      <c r="D150" s="17" t="s">
        <v>1053</v>
      </c>
      <c r="E150" s="41" t="s">
        <v>1303</v>
      </c>
      <c r="F150" s="20" t="s">
        <v>775</v>
      </c>
      <c r="G150" s="20" t="s">
        <v>182</v>
      </c>
      <c r="H150" s="27" t="s">
        <v>1276</v>
      </c>
      <c r="I150" s="20">
        <v>4600</v>
      </c>
      <c r="J150" s="20" t="s">
        <v>1312</v>
      </c>
      <c r="K150" s="20" t="s">
        <v>182</v>
      </c>
      <c r="L150" s="52" t="s">
        <v>1326</v>
      </c>
      <c r="M150" s="5"/>
      <c r="N150" s="5"/>
    </row>
    <row r="151" spans="2:14" hidden="1" outlineLevel="1" x14ac:dyDescent="0.25">
      <c r="B151" s="30" t="str">
        <f t="shared" si="2"/>
        <v>32.14</v>
      </c>
      <c r="C151" s="40">
        <v>-2</v>
      </c>
      <c r="D151" s="17" t="s">
        <v>1053</v>
      </c>
      <c r="E151" s="41" t="s">
        <v>1304</v>
      </c>
      <c r="F151" s="20" t="s">
        <v>775</v>
      </c>
      <c r="G151" s="20" t="s">
        <v>182</v>
      </c>
      <c r="H151" s="27" t="s">
        <v>1276</v>
      </c>
      <c r="I151" s="20">
        <v>4600</v>
      </c>
      <c r="J151" s="20" t="s">
        <v>1312</v>
      </c>
      <c r="K151" s="20" t="s">
        <v>182</v>
      </c>
      <c r="L151" s="52" t="s">
        <v>1327</v>
      </c>
      <c r="M151" s="5"/>
      <c r="N151" s="5"/>
    </row>
    <row r="152" spans="2:14" hidden="1" outlineLevel="1" x14ac:dyDescent="0.25">
      <c r="B152" s="30" t="str">
        <f t="shared" si="2"/>
        <v>32.15</v>
      </c>
      <c r="C152" s="40">
        <v>-2</v>
      </c>
      <c r="D152" s="17" t="s">
        <v>1053</v>
      </c>
      <c r="E152" s="41" t="s">
        <v>1305</v>
      </c>
      <c r="F152" s="20" t="s">
        <v>775</v>
      </c>
      <c r="G152" s="20" t="s">
        <v>182</v>
      </c>
      <c r="H152" s="27" t="s">
        <v>1276</v>
      </c>
      <c r="I152" s="20">
        <v>4600</v>
      </c>
      <c r="J152" s="20" t="s">
        <v>1312</v>
      </c>
      <c r="K152" s="20" t="s">
        <v>182</v>
      </c>
      <c r="L152" s="52" t="s">
        <v>1328</v>
      </c>
      <c r="M152" s="5"/>
      <c r="N152" s="5"/>
    </row>
    <row r="153" spans="2:14" hidden="1" outlineLevel="1" x14ac:dyDescent="0.25">
      <c r="B153" s="30" t="str">
        <f t="shared" si="2"/>
        <v>32.16</v>
      </c>
      <c r="C153" s="40">
        <v>-2</v>
      </c>
      <c r="D153" s="17" t="s">
        <v>1053</v>
      </c>
      <c r="E153" s="43" t="s">
        <v>1290</v>
      </c>
      <c r="F153" s="20" t="s">
        <v>775</v>
      </c>
      <c r="G153" s="20" t="s">
        <v>182</v>
      </c>
      <c r="H153" s="27" t="s">
        <v>1276</v>
      </c>
      <c r="I153" s="20">
        <v>4600</v>
      </c>
      <c r="J153" s="20" t="s">
        <v>1312</v>
      </c>
      <c r="K153" s="20" t="s">
        <v>182</v>
      </c>
      <c r="L153" s="52" t="s">
        <v>1329</v>
      </c>
      <c r="M153" s="5"/>
      <c r="N153" s="5"/>
    </row>
    <row r="154" spans="2:14" hidden="1" outlineLevel="1" x14ac:dyDescent="0.25">
      <c r="B154" s="30" t="str">
        <f t="shared" si="2"/>
        <v>32.17</v>
      </c>
      <c r="C154" s="40">
        <v>-2</v>
      </c>
      <c r="D154" s="17" t="s">
        <v>1053</v>
      </c>
      <c r="E154" s="41" t="s">
        <v>1306</v>
      </c>
      <c r="F154" s="20" t="s">
        <v>775</v>
      </c>
      <c r="G154" s="20" t="s">
        <v>182</v>
      </c>
      <c r="H154" s="27" t="s">
        <v>1276</v>
      </c>
      <c r="I154" s="20">
        <v>4600</v>
      </c>
      <c r="J154" s="20" t="s">
        <v>1312</v>
      </c>
      <c r="K154" s="20" t="s">
        <v>182</v>
      </c>
      <c r="L154" s="52" t="s">
        <v>1330</v>
      </c>
      <c r="M154" s="5"/>
      <c r="N154" s="5"/>
    </row>
    <row r="155" spans="2:14" hidden="1" outlineLevel="1" x14ac:dyDescent="0.25">
      <c r="B155" s="30" t="str">
        <f t="shared" si="2"/>
        <v>32.18</v>
      </c>
      <c r="C155" s="40">
        <v>-2</v>
      </c>
      <c r="D155" s="17" t="s">
        <v>1053</v>
      </c>
      <c r="E155" s="41" t="s">
        <v>1307</v>
      </c>
      <c r="F155" s="20" t="s">
        <v>775</v>
      </c>
      <c r="G155" s="20" t="s">
        <v>182</v>
      </c>
      <c r="H155" s="27" t="s">
        <v>1276</v>
      </c>
      <c r="I155" s="20">
        <v>4600</v>
      </c>
      <c r="J155" s="20" t="s">
        <v>1312</v>
      </c>
      <c r="K155" s="20" t="s">
        <v>182</v>
      </c>
      <c r="L155" s="52" t="s">
        <v>1331</v>
      </c>
      <c r="M155" s="5"/>
      <c r="N155" s="5"/>
    </row>
    <row r="156" spans="2:14" hidden="1" outlineLevel="1" x14ac:dyDescent="0.25">
      <c r="B156" s="30" t="str">
        <f t="shared" si="2"/>
        <v>32.19</v>
      </c>
      <c r="C156" s="40">
        <v>-2</v>
      </c>
      <c r="D156" s="17" t="s">
        <v>1053</v>
      </c>
      <c r="E156" s="41" t="s">
        <v>1308</v>
      </c>
      <c r="F156" s="20" t="s">
        <v>775</v>
      </c>
      <c r="G156" s="20" t="s">
        <v>182</v>
      </c>
      <c r="H156" s="27" t="s">
        <v>1276</v>
      </c>
      <c r="I156" s="20">
        <v>4600</v>
      </c>
      <c r="J156" s="20" t="s">
        <v>1312</v>
      </c>
      <c r="K156" s="20" t="s">
        <v>182</v>
      </c>
      <c r="L156" s="52" t="s">
        <v>1332</v>
      </c>
      <c r="M156" s="5"/>
      <c r="N156" s="5"/>
    </row>
    <row r="157" spans="2:14" hidden="1" outlineLevel="1" x14ac:dyDescent="0.25">
      <c r="B157" s="30" t="str">
        <f t="shared" si="2"/>
        <v>32.20</v>
      </c>
      <c r="C157" s="40">
        <v>-2</v>
      </c>
      <c r="D157" s="17" t="s">
        <v>1053</v>
      </c>
      <c r="E157" s="41" t="s">
        <v>1309</v>
      </c>
      <c r="F157" s="20" t="s">
        <v>775</v>
      </c>
      <c r="G157" s="20" t="s">
        <v>182</v>
      </c>
      <c r="H157" s="27" t="s">
        <v>1276</v>
      </c>
      <c r="I157" s="20">
        <v>4600</v>
      </c>
      <c r="J157" s="20" t="s">
        <v>1312</v>
      </c>
      <c r="K157" s="20" t="s">
        <v>182</v>
      </c>
      <c r="L157" s="52" t="s">
        <v>1333</v>
      </c>
      <c r="M157" s="5"/>
      <c r="N157" s="5"/>
    </row>
    <row r="158" spans="2:14" hidden="1" outlineLevel="1" x14ac:dyDescent="0.25">
      <c r="B158" s="30" t="str">
        <f t="shared" si="2"/>
        <v>32.21</v>
      </c>
      <c r="C158" s="40">
        <v>-2</v>
      </c>
      <c r="D158" s="17" t="s">
        <v>1053</v>
      </c>
      <c r="E158" s="41" t="s">
        <v>1310</v>
      </c>
      <c r="F158" s="20" t="s">
        <v>775</v>
      </c>
      <c r="G158" s="20" t="s">
        <v>182</v>
      </c>
      <c r="H158" s="27" t="s">
        <v>1276</v>
      </c>
      <c r="I158" s="20">
        <v>4600</v>
      </c>
      <c r="J158" s="20" t="s">
        <v>1312</v>
      </c>
      <c r="K158" s="20" t="s">
        <v>182</v>
      </c>
      <c r="L158" s="52" t="s">
        <v>1334</v>
      </c>
      <c r="M158" s="5"/>
      <c r="N158" s="5"/>
    </row>
    <row r="159" spans="2:14" hidden="1" outlineLevel="1" x14ac:dyDescent="0.25">
      <c r="B159" s="30" t="str">
        <f t="shared" si="2"/>
        <v>32.22</v>
      </c>
      <c r="C159" s="40">
        <v>-2</v>
      </c>
      <c r="D159" s="17" t="s">
        <v>1053</v>
      </c>
      <c r="E159" s="43" t="s">
        <v>1291</v>
      </c>
      <c r="F159" s="20" t="s">
        <v>775</v>
      </c>
      <c r="G159" s="20" t="s">
        <v>182</v>
      </c>
      <c r="H159" s="27" t="s">
        <v>1276</v>
      </c>
      <c r="I159" s="20">
        <v>4600</v>
      </c>
      <c r="J159" s="20" t="s">
        <v>1312</v>
      </c>
      <c r="K159" s="20" t="s">
        <v>182</v>
      </c>
      <c r="L159" s="52" t="s">
        <v>1335</v>
      </c>
      <c r="M159" s="5"/>
      <c r="N159" s="5"/>
    </row>
    <row r="160" spans="2:14" hidden="1" outlineLevel="1" x14ac:dyDescent="0.25">
      <c r="B160" s="30" t="str">
        <f t="shared" si="2"/>
        <v>32.23</v>
      </c>
      <c r="C160" s="40">
        <v>-2</v>
      </c>
      <c r="D160" s="17" t="s">
        <v>1053</v>
      </c>
      <c r="E160" s="41" t="s">
        <v>1311</v>
      </c>
      <c r="F160" s="20" t="s">
        <v>775</v>
      </c>
      <c r="G160" s="20" t="s">
        <v>182</v>
      </c>
      <c r="H160" s="27" t="s">
        <v>1276</v>
      </c>
      <c r="I160" s="20">
        <v>4600</v>
      </c>
      <c r="J160" s="20" t="s">
        <v>1312</v>
      </c>
      <c r="K160" s="20" t="s">
        <v>182</v>
      </c>
      <c r="L160" s="52" t="s">
        <v>1336</v>
      </c>
      <c r="M160" s="5"/>
      <c r="N160" s="5"/>
    </row>
    <row r="161" spans="2:14" ht="14.25" hidden="1" customHeight="1" x14ac:dyDescent="0.25">
      <c r="B161" s="16">
        <f t="shared" si="2"/>
        <v>33</v>
      </c>
      <c r="C161" s="54">
        <v>-1</v>
      </c>
      <c r="D161" s="17" t="s">
        <v>1053</v>
      </c>
      <c r="E161" s="58" t="s">
        <v>719</v>
      </c>
      <c r="F161" s="20" t="s">
        <v>710</v>
      </c>
      <c r="G161" s="20" t="s">
        <v>182</v>
      </c>
      <c r="H161" s="20" t="s">
        <v>711</v>
      </c>
      <c r="I161" s="20">
        <v>6340</v>
      </c>
      <c r="J161" s="20" t="s">
        <v>717</v>
      </c>
      <c r="K161" s="20" t="s">
        <v>182</v>
      </c>
      <c r="L161" s="22" t="s">
        <v>718</v>
      </c>
      <c r="M161" s="5"/>
      <c r="N161" s="5"/>
    </row>
    <row r="162" spans="2:14" hidden="1" x14ac:dyDescent="0.25">
      <c r="B162" s="53">
        <f t="shared" si="2"/>
        <v>34</v>
      </c>
      <c r="C162" s="54">
        <v>-1</v>
      </c>
      <c r="D162" s="17" t="s">
        <v>1053</v>
      </c>
      <c r="E162" s="18" t="s">
        <v>6</v>
      </c>
      <c r="F162" s="20" t="s">
        <v>60</v>
      </c>
      <c r="G162" s="20" t="s">
        <v>182</v>
      </c>
      <c r="H162" s="21" t="s">
        <v>61</v>
      </c>
      <c r="I162" s="20" t="s">
        <v>130</v>
      </c>
      <c r="J162" s="20" t="s">
        <v>131</v>
      </c>
      <c r="K162" s="20">
        <v>994098118</v>
      </c>
      <c r="L162" s="22" t="s">
        <v>132</v>
      </c>
      <c r="M162" s="5" t="s">
        <v>290</v>
      </c>
      <c r="N162" s="5" t="s">
        <v>290</v>
      </c>
    </row>
    <row r="163" spans="2:14" hidden="1" outlineLevel="1" x14ac:dyDescent="0.25">
      <c r="B163" s="24" t="str">
        <f t="shared" si="2"/>
        <v>34.1</v>
      </c>
      <c r="C163" s="40">
        <v>-2</v>
      </c>
      <c r="D163" s="17" t="s">
        <v>1053</v>
      </c>
      <c r="E163" s="69" t="s">
        <v>34</v>
      </c>
      <c r="F163" s="20" t="s">
        <v>60</v>
      </c>
      <c r="G163" s="20" t="s">
        <v>182</v>
      </c>
      <c r="H163" s="21" t="s">
        <v>61</v>
      </c>
      <c r="I163" s="20" t="s">
        <v>130</v>
      </c>
      <c r="J163" s="20" t="s">
        <v>131</v>
      </c>
      <c r="K163" s="20">
        <v>994099710</v>
      </c>
      <c r="L163" s="22" t="s">
        <v>202</v>
      </c>
      <c r="M163" s="5" t="s">
        <v>290</v>
      </c>
      <c r="N163" s="5" t="s">
        <v>290</v>
      </c>
    </row>
    <row r="164" spans="2:14" x14ac:dyDescent="0.25">
      <c r="B164" s="112">
        <f t="shared" si="2"/>
        <v>35</v>
      </c>
      <c r="C164" s="54">
        <v>-1</v>
      </c>
      <c r="D164" s="17" t="s">
        <v>1054</v>
      </c>
      <c r="E164" s="70" t="s">
        <v>578</v>
      </c>
      <c r="F164" s="20" t="s">
        <v>57</v>
      </c>
      <c r="G164" s="20" t="s">
        <v>1070</v>
      </c>
      <c r="H164" s="21" t="s">
        <v>48</v>
      </c>
      <c r="I164" s="20" t="s">
        <v>626</v>
      </c>
      <c r="J164" s="20" t="s">
        <v>594</v>
      </c>
      <c r="K164" s="20">
        <v>5832824004</v>
      </c>
      <c r="L164" s="22" t="s">
        <v>601</v>
      </c>
      <c r="M164" s="5"/>
      <c r="N164" s="5"/>
    </row>
    <row r="165" spans="2:14" x14ac:dyDescent="0.25">
      <c r="B165" s="112">
        <f t="shared" si="2"/>
        <v>36</v>
      </c>
      <c r="C165" s="54">
        <v>-1</v>
      </c>
      <c r="D165" s="17" t="s">
        <v>1054</v>
      </c>
      <c r="E165" s="70" t="s">
        <v>579</v>
      </c>
      <c r="F165" s="20" t="s">
        <v>57</v>
      </c>
      <c r="G165" s="20" t="s">
        <v>1070</v>
      </c>
      <c r="H165" s="21" t="s">
        <v>48</v>
      </c>
      <c r="I165" s="20" t="s">
        <v>626</v>
      </c>
      <c r="J165" s="20" t="s">
        <v>594</v>
      </c>
      <c r="K165" s="20">
        <v>5832845911</v>
      </c>
      <c r="L165" s="22" t="s">
        <v>602</v>
      </c>
      <c r="M165" s="5"/>
      <c r="N165" s="5"/>
    </row>
    <row r="166" spans="2:14" x14ac:dyDescent="0.25">
      <c r="B166" s="112">
        <f t="shared" si="2"/>
        <v>37</v>
      </c>
      <c r="C166" s="54">
        <v>-1</v>
      </c>
      <c r="D166" s="17" t="s">
        <v>1054</v>
      </c>
      <c r="E166" s="70" t="s">
        <v>580</v>
      </c>
      <c r="F166" s="20" t="s">
        <v>57</v>
      </c>
      <c r="G166" s="20" t="s">
        <v>1064</v>
      </c>
      <c r="H166" s="21" t="s">
        <v>44</v>
      </c>
      <c r="I166" s="20" t="s">
        <v>627</v>
      </c>
      <c r="J166" s="20" t="s">
        <v>597</v>
      </c>
      <c r="K166" s="20">
        <v>5691686898</v>
      </c>
      <c r="L166" s="22" t="s">
        <v>603</v>
      </c>
      <c r="M166" s="5"/>
      <c r="N166" s="5"/>
    </row>
    <row r="167" spans="2:14" x14ac:dyDescent="0.25">
      <c r="B167" s="112">
        <f t="shared" si="2"/>
        <v>38</v>
      </c>
      <c r="C167" s="54">
        <v>-1</v>
      </c>
      <c r="D167" s="17" t="s">
        <v>1054</v>
      </c>
      <c r="E167" s="70" t="s">
        <v>581</v>
      </c>
      <c r="F167" s="20" t="s">
        <v>57</v>
      </c>
      <c r="G167" s="20" t="s">
        <v>1070</v>
      </c>
      <c r="H167" s="21" t="s">
        <v>48</v>
      </c>
      <c r="I167" s="20" t="s">
        <v>628</v>
      </c>
      <c r="J167" s="20" t="s">
        <v>598</v>
      </c>
      <c r="K167" s="20">
        <v>5832641717</v>
      </c>
      <c r="L167" s="22" t="s">
        <v>604</v>
      </c>
      <c r="M167" s="5"/>
      <c r="N167" s="5"/>
    </row>
    <row r="168" spans="2:14" x14ac:dyDescent="0.25">
      <c r="B168" s="112">
        <f t="shared" si="2"/>
        <v>39</v>
      </c>
      <c r="C168" s="54">
        <v>-1</v>
      </c>
      <c r="D168" s="17" t="s">
        <v>1054</v>
      </c>
      <c r="E168" s="70" t="s">
        <v>582</v>
      </c>
      <c r="F168" s="20" t="s">
        <v>57</v>
      </c>
      <c r="G168" s="20" t="s">
        <v>1070</v>
      </c>
      <c r="H168" s="21" t="s">
        <v>48</v>
      </c>
      <c r="I168" s="20" t="s">
        <v>626</v>
      </c>
      <c r="J168" s="20" t="s">
        <v>594</v>
      </c>
      <c r="K168" s="20">
        <v>5832850390</v>
      </c>
      <c r="L168" s="22" t="s">
        <v>605</v>
      </c>
      <c r="M168" s="5"/>
      <c r="N168" s="5"/>
    </row>
    <row r="169" spans="2:14" x14ac:dyDescent="0.25">
      <c r="B169" s="112">
        <f t="shared" si="2"/>
        <v>40</v>
      </c>
      <c r="C169" s="54">
        <v>-1</v>
      </c>
      <c r="D169" s="17" t="s">
        <v>1054</v>
      </c>
      <c r="E169" s="70" t="s">
        <v>583</v>
      </c>
      <c r="F169" s="20" t="s">
        <v>57</v>
      </c>
      <c r="G169" s="20" t="s">
        <v>1070</v>
      </c>
      <c r="H169" s="21" t="s">
        <v>48</v>
      </c>
      <c r="I169" s="20" t="s">
        <v>629</v>
      </c>
      <c r="J169" s="20" t="s">
        <v>599</v>
      </c>
      <c r="K169" s="20">
        <v>5830003042</v>
      </c>
      <c r="L169" s="22" t="s">
        <v>606</v>
      </c>
      <c r="M169" s="5"/>
      <c r="N169" s="5"/>
    </row>
    <row r="170" spans="2:14" outlineLevel="1" x14ac:dyDescent="0.25">
      <c r="B170" s="110" t="str">
        <f t="shared" si="2"/>
        <v>40.1</v>
      </c>
      <c r="C170" s="40">
        <v>-2</v>
      </c>
      <c r="D170" s="17" t="s">
        <v>1054</v>
      </c>
      <c r="E170" s="69" t="s">
        <v>645</v>
      </c>
      <c r="F170" s="20" t="s">
        <v>57</v>
      </c>
      <c r="G170" s="20" t="s">
        <v>1066</v>
      </c>
      <c r="H170" s="21" t="s">
        <v>646</v>
      </c>
      <c r="I170" s="20" t="s">
        <v>647</v>
      </c>
      <c r="J170" s="20" t="s">
        <v>669</v>
      </c>
      <c r="K170" s="20">
        <v>5832324448</v>
      </c>
      <c r="L170" s="52" t="s">
        <v>648</v>
      </c>
      <c r="M170" s="5"/>
      <c r="N170" s="5"/>
    </row>
    <row r="171" spans="2:14" outlineLevel="1" x14ac:dyDescent="0.25">
      <c r="B171" s="110" t="str">
        <f t="shared" si="2"/>
        <v>40.2</v>
      </c>
      <c r="C171" s="40">
        <v>-2</v>
      </c>
      <c r="D171" s="17" t="s">
        <v>1054</v>
      </c>
      <c r="E171" s="69" t="s">
        <v>649</v>
      </c>
      <c r="F171" s="20" t="s">
        <v>57</v>
      </c>
      <c r="G171" s="20" t="s">
        <v>1070</v>
      </c>
      <c r="H171" s="21" t="s">
        <v>48</v>
      </c>
      <c r="I171" s="20" t="s">
        <v>629</v>
      </c>
      <c r="J171" s="20" t="s">
        <v>651</v>
      </c>
      <c r="K171" s="20">
        <v>5833162918</v>
      </c>
      <c r="L171" s="52" t="s">
        <v>652</v>
      </c>
      <c r="M171" s="5"/>
      <c r="N171" s="5"/>
    </row>
    <row r="172" spans="2:14" outlineLevel="1" x14ac:dyDescent="0.25">
      <c r="B172" s="110" t="str">
        <f t="shared" si="2"/>
        <v>40.3</v>
      </c>
      <c r="C172" s="40">
        <v>-2</v>
      </c>
      <c r="D172" s="17" t="s">
        <v>1054</v>
      </c>
      <c r="E172" s="69" t="s">
        <v>650</v>
      </c>
      <c r="F172" s="20" t="s">
        <v>57</v>
      </c>
      <c r="G172" s="20" t="s">
        <v>1070</v>
      </c>
      <c r="H172" s="21" t="s">
        <v>48</v>
      </c>
      <c r="I172" s="20" t="s">
        <v>629</v>
      </c>
      <c r="J172" s="20" t="s">
        <v>651</v>
      </c>
      <c r="K172" s="20">
        <v>5833163579</v>
      </c>
      <c r="L172" s="52" t="s">
        <v>653</v>
      </c>
      <c r="M172" s="5"/>
      <c r="N172" s="5"/>
    </row>
    <row r="173" spans="2:14" hidden="1" outlineLevel="1" x14ac:dyDescent="0.25">
      <c r="B173" s="24" t="str">
        <f>IF(AND(LEN($C172)&gt;2,$C173=-1),"1",IF($C173=-1,IFERROR(LEFT($B172,FIND(".",$B172)-1)+1,$B172+1),IF(AND(E173&lt;E172,$C172=-1),IFERROR(LEFT($B172,FIND(".",$B172)),$B172&amp;".")&amp;IFERROR(MID($B172,FIND(".",$B172)+1,99),1),IF($C173&lt;$C172,$B172&amp;".1",IF(AND($C172=$C173,$C173=-1),IFERROR(LEFT($B172,FIND(".",$B172)-1)+1,$B172+1),IF($C172=$C173,MID($B172,1,IFERROR((FIND(".",$B172,FIND(".",$B172,FIND(".",$B172)+1)+1))-1,IFERROR(FIND(".",$B172,FIND(".",$B172)+1)-1,FIND(".",$B172)-1)))&amp;"."&amp;IFERROR(RIGHT($B172,2)+1,RIGHT($B172,1)+1),IF(C173-C172&gt;1,LEFT($B172,FIND(".",$B172))&amp;MID($B172,LEN(LEFT($B172,FIND(".",$B172)))+1,FIND(".",$B172,FIND(".",$B172)+1)-FIND(".",$B172)-1)+1,IF(AND($C173&gt;$C172,$C173&lt;&gt;-1),IFERROR(LEFT($B172,LEN($B172)-3),$B172&amp;".")&amp;IFERROR(MID($B172,LEN(LEFT($B172,LEN($B172)-2)),1),1)+1))))))))</f>
        <v>40.4</v>
      </c>
      <c r="C173" s="40">
        <v>-2</v>
      </c>
      <c r="D173" s="17" t="s">
        <v>1054</v>
      </c>
      <c r="E173" s="69" t="s">
        <v>613</v>
      </c>
      <c r="F173" s="20" t="s">
        <v>654</v>
      </c>
      <c r="G173" s="20" t="s">
        <v>182</v>
      </c>
      <c r="H173" s="21" t="s">
        <v>655</v>
      </c>
      <c r="I173" s="20">
        <v>1097</v>
      </c>
      <c r="J173" s="20" t="s">
        <v>656</v>
      </c>
      <c r="K173" s="20" t="s">
        <v>182</v>
      </c>
      <c r="L173" s="22" t="s">
        <v>182</v>
      </c>
      <c r="M173" s="5"/>
      <c r="N173" s="5"/>
    </row>
    <row r="174" spans="2:14" hidden="1" outlineLevel="2" x14ac:dyDescent="0.25">
      <c r="B174" s="24" t="str">
        <f t="shared" si="2"/>
        <v>40.4.1</v>
      </c>
      <c r="C174" s="40">
        <v>-3</v>
      </c>
      <c r="D174" s="17" t="s">
        <v>1054</v>
      </c>
      <c r="E174" s="71" t="s">
        <v>615</v>
      </c>
      <c r="F174" s="20" t="s">
        <v>654</v>
      </c>
      <c r="G174" s="20" t="s">
        <v>182</v>
      </c>
      <c r="H174" s="21" t="s">
        <v>655</v>
      </c>
      <c r="I174" s="20">
        <v>1097</v>
      </c>
      <c r="J174" s="20" t="s">
        <v>656</v>
      </c>
      <c r="K174" s="20" t="s">
        <v>182</v>
      </c>
      <c r="L174" s="22" t="s">
        <v>182</v>
      </c>
      <c r="M174" s="5"/>
      <c r="N174" s="5"/>
    </row>
    <row r="175" spans="2:14" hidden="1" outlineLevel="2" x14ac:dyDescent="0.25">
      <c r="B175" s="24" t="str">
        <f t="shared" si="2"/>
        <v>40.4.2</v>
      </c>
      <c r="C175" s="40">
        <v>-3</v>
      </c>
      <c r="D175" s="17" t="s">
        <v>1054</v>
      </c>
      <c r="E175" s="71" t="s">
        <v>616</v>
      </c>
      <c r="F175" s="20" t="s">
        <v>654</v>
      </c>
      <c r="G175" s="20" t="s">
        <v>182</v>
      </c>
      <c r="H175" s="21" t="s">
        <v>655</v>
      </c>
      <c r="I175" s="20">
        <v>1097</v>
      </c>
      <c r="J175" s="20" t="s">
        <v>656</v>
      </c>
      <c r="K175" s="20" t="s">
        <v>182</v>
      </c>
      <c r="L175" s="22" t="s">
        <v>182</v>
      </c>
      <c r="M175" s="5"/>
      <c r="N175" s="5"/>
    </row>
    <row r="176" spans="2:14" hidden="1" outlineLevel="2" x14ac:dyDescent="0.25">
      <c r="B176" s="24" t="str">
        <f t="shared" si="2"/>
        <v>40.4.3</v>
      </c>
      <c r="C176" s="40">
        <v>-3</v>
      </c>
      <c r="D176" s="17" t="s">
        <v>1054</v>
      </c>
      <c r="E176" s="71" t="s">
        <v>617</v>
      </c>
      <c r="F176" s="20" t="s">
        <v>654</v>
      </c>
      <c r="G176" s="20" t="s">
        <v>182</v>
      </c>
      <c r="H176" s="21" t="s">
        <v>655</v>
      </c>
      <c r="I176" s="20">
        <v>1097</v>
      </c>
      <c r="J176" s="20" t="s">
        <v>656</v>
      </c>
      <c r="K176" s="20" t="s">
        <v>182</v>
      </c>
      <c r="L176" s="22" t="s">
        <v>182</v>
      </c>
      <c r="M176" s="5"/>
      <c r="N176" s="5"/>
    </row>
    <row r="177" spans="2:14" hidden="1" outlineLevel="2" x14ac:dyDescent="0.25">
      <c r="B177" s="24" t="str">
        <f t="shared" si="2"/>
        <v>40.4.4</v>
      </c>
      <c r="C177" s="40">
        <v>-3</v>
      </c>
      <c r="D177" s="17" t="s">
        <v>1054</v>
      </c>
      <c r="E177" s="71" t="s">
        <v>618</v>
      </c>
      <c r="F177" s="20" t="s">
        <v>654</v>
      </c>
      <c r="G177" s="20" t="s">
        <v>182</v>
      </c>
      <c r="H177" s="21" t="s">
        <v>655</v>
      </c>
      <c r="I177" s="20">
        <v>1097</v>
      </c>
      <c r="J177" s="20" t="s">
        <v>656</v>
      </c>
      <c r="K177" s="20" t="s">
        <v>182</v>
      </c>
      <c r="L177" s="22" t="s">
        <v>182</v>
      </c>
      <c r="M177" s="5"/>
      <c r="N177" s="5"/>
    </row>
    <row r="178" spans="2:14" hidden="1" outlineLevel="2" x14ac:dyDescent="0.25">
      <c r="B178" s="24" t="str">
        <f t="shared" si="2"/>
        <v>40.4.5</v>
      </c>
      <c r="C178" s="40">
        <v>-3</v>
      </c>
      <c r="D178" s="17" t="s">
        <v>1054</v>
      </c>
      <c r="E178" s="71" t="s">
        <v>619</v>
      </c>
      <c r="F178" s="20" t="s">
        <v>654</v>
      </c>
      <c r="G178" s="20" t="s">
        <v>182</v>
      </c>
      <c r="H178" s="21" t="s">
        <v>655</v>
      </c>
      <c r="I178" s="20">
        <v>1097</v>
      </c>
      <c r="J178" s="20" t="s">
        <v>656</v>
      </c>
      <c r="K178" s="20" t="s">
        <v>182</v>
      </c>
      <c r="L178" s="22" t="s">
        <v>182</v>
      </c>
      <c r="M178" s="5"/>
      <c r="N178" s="5"/>
    </row>
    <row r="179" spans="2:14" hidden="1" outlineLevel="2" x14ac:dyDescent="0.25">
      <c r="B179" s="24" t="str">
        <f t="shared" si="2"/>
        <v>40.4.6</v>
      </c>
      <c r="C179" s="40">
        <v>-3</v>
      </c>
      <c r="D179" s="17" t="s">
        <v>1054</v>
      </c>
      <c r="E179" s="71" t="s">
        <v>620</v>
      </c>
      <c r="F179" s="20" t="s">
        <v>654</v>
      </c>
      <c r="G179" s="20" t="s">
        <v>182</v>
      </c>
      <c r="H179" s="21" t="s">
        <v>655</v>
      </c>
      <c r="I179" s="20">
        <v>1097</v>
      </c>
      <c r="J179" s="20" t="s">
        <v>656</v>
      </c>
      <c r="K179" s="20" t="s">
        <v>182</v>
      </c>
      <c r="L179" s="22" t="s">
        <v>182</v>
      </c>
      <c r="M179" s="5"/>
      <c r="N179" s="5"/>
    </row>
    <row r="180" spans="2:14" hidden="1" outlineLevel="2" x14ac:dyDescent="0.25">
      <c r="B180" s="24" t="str">
        <f t="shared" si="2"/>
        <v>40.4.7</v>
      </c>
      <c r="C180" s="40">
        <v>-3</v>
      </c>
      <c r="D180" s="17" t="s">
        <v>1054</v>
      </c>
      <c r="E180" s="71" t="s">
        <v>621</v>
      </c>
      <c r="F180" s="20" t="s">
        <v>654</v>
      </c>
      <c r="G180" s="20" t="s">
        <v>182</v>
      </c>
      <c r="H180" s="21" t="s">
        <v>655</v>
      </c>
      <c r="I180" s="20">
        <v>1097</v>
      </c>
      <c r="J180" s="20" t="s">
        <v>656</v>
      </c>
      <c r="K180" s="20" t="s">
        <v>182</v>
      </c>
      <c r="L180" s="22" t="s">
        <v>182</v>
      </c>
      <c r="M180" s="5"/>
      <c r="N180" s="5"/>
    </row>
    <row r="181" spans="2:14" outlineLevel="2" x14ac:dyDescent="0.25">
      <c r="B181" s="110" t="str">
        <f t="shared" si="2"/>
        <v>40.4.8</v>
      </c>
      <c r="C181" s="40">
        <v>-3</v>
      </c>
      <c r="D181" s="17" t="s">
        <v>1054</v>
      </c>
      <c r="E181" s="71" t="s">
        <v>614</v>
      </c>
      <c r="F181" s="20" t="s">
        <v>57</v>
      </c>
      <c r="G181" s="20" t="s">
        <v>1070</v>
      </c>
      <c r="H181" s="21" t="s">
        <v>48</v>
      </c>
      <c r="I181" s="20" t="s">
        <v>629</v>
      </c>
      <c r="J181" s="20" t="s">
        <v>599</v>
      </c>
      <c r="K181" s="20">
        <v>5832798028</v>
      </c>
      <c r="L181" s="52" t="s">
        <v>630</v>
      </c>
      <c r="M181" s="5"/>
      <c r="N181" s="5"/>
    </row>
    <row r="182" spans="2:14" outlineLevel="3" x14ac:dyDescent="0.25">
      <c r="B182" s="110" t="str">
        <f t="shared" si="2"/>
        <v>40.4.8.1</v>
      </c>
      <c r="C182" s="40">
        <v>-4</v>
      </c>
      <c r="D182" s="17" t="s">
        <v>1054</v>
      </c>
      <c r="E182" s="72" t="s">
        <v>622</v>
      </c>
      <c r="F182" s="20" t="s">
        <v>57</v>
      </c>
      <c r="G182" s="20" t="s">
        <v>1070</v>
      </c>
      <c r="H182" s="21" t="s">
        <v>48</v>
      </c>
      <c r="I182" s="20" t="s">
        <v>629</v>
      </c>
      <c r="J182" s="20" t="s">
        <v>599</v>
      </c>
      <c r="K182" s="20">
        <v>5833163697</v>
      </c>
      <c r="L182" s="52" t="s">
        <v>631</v>
      </c>
      <c r="M182" s="5"/>
      <c r="N182" s="5"/>
    </row>
    <row r="183" spans="2:14" outlineLevel="3" x14ac:dyDescent="0.25">
      <c r="B183" s="110" t="str">
        <f t="shared" si="2"/>
        <v>40.4.8.2</v>
      </c>
      <c r="C183" s="40">
        <v>-4</v>
      </c>
      <c r="D183" s="17" t="s">
        <v>1054</v>
      </c>
      <c r="E183" s="72" t="s">
        <v>623</v>
      </c>
      <c r="F183" s="20" t="s">
        <v>57</v>
      </c>
      <c r="G183" s="20" t="s">
        <v>1070</v>
      </c>
      <c r="H183" s="21" t="s">
        <v>48</v>
      </c>
      <c r="I183" s="20" t="s">
        <v>629</v>
      </c>
      <c r="J183" s="20" t="s">
        <v>599</v>
      </c>
      <c r="K183" s="20">
        <v>5252751949</v>
      </c>
      <c r="L183" s="52" t="s">
        <v>632</v>
      </c>
      <c r="M183" s="5"/>
      <c r="N183" s="5"/>
    </row>
    <row r="184" spans="2:14" collapsed="1" x14ac:dyDescent="0.25">
      <c r="B184" s="112">
        <f t="shared" si="2"/>
        <v>41</v>
      </c>
      <c r="C184" s="54">
        <v>-1</v>
      </c>
      <c r="D184" s="17" t="s">
        <v>1054</v>
      </c>
      <c r="E184" s="70" t="s">
        <v>584</v>
      </c>
      <c r="F184" s="20" t="s">
        <v>57</v>
      </c>
      <c r="G184" s="20" t="s">
        <v>1070</v>
      </c>
      <c r="H184" s="21" t="s">
        <v>48</v>
      </c>
      <c r="I184" s="20" t="s">
        <v>626</v>
      </c>
      <c r="J184" s="20" t="s">
        <v>594</v>
      </c>
      <c r="K184" s="20">
        <v>5833227813</v>
      </c>
      <c r="L184" s="22" t="s">
        <v>607</v>
      </c>
      <c r="M184" s="5"/>
      <c r="N184" s="5"/>
    </row>
    <row r="185" spans="2:14" hidden="1" outlineLevel="1" x14ac:dyDescent="0.25">
      <c r="B185" s="24" t="str">
        <f>IF(AND(LEN($C184)&gt;2,$C185=-1),"1",IF($C185=-1,IFERROR(LEFT($B184,FIND(".",$B184)-1)+1,$B184+1),IF(AND(E185&lt;E184,$C184=-1),IFERROR(LEFT($B184,FIND(".",$B184)),$B184&amp;".")&amp;IFERROR(MID($B184,FIND(".",$B184)+1,99),1),IF($C185&lt;$C184,$B184&amp;".1",IF(AND($C184=$C185,$C185=-1),IFERROR(LEFT($B184,FIND(".",$B184)-1)+1,$B184+1),IF($C184=$C185,MID($B184,1,IFERROR((FIND(".",$B184,FIND(".",$B184,FIND(".",$B184)+1)+1))-1,IFERROR(FIND(".",$B184,FIND(".",$B184)+1)-1,FIND(".",$B184)-1)))&amp;"."&amp;IFERROR(RIGHT($B184,2)+1,RIGHT($B184,1)+1),IF(C185-C184&gt;1,LEFT($B184,FIND(".",$B184))&amp;MID($B184,LEN(LEFT($B184,FIND(".",$B184)))+1,FIND(".",$B184,FIND(".",$B184)+1)-FIND(".",$B184)-1)+1,IF(AND($C185&gt;$C184,$C185&lt;&gt;-1),IFERROR(LEFT($B184,LEN($B184)-3),$B184&amp;".")&amp;IFERROR(MID($B184,LEN(LEFT($B184,LEN($B184)-2)),1),1)+1))))))))</f>
        <v>41.1</v>
      </c>
      <c r="C185" s="40">
        <v>-2</v>
      </c>
      <c r="D185" s="17" t="s">
        <v>1054</v>
      </c>
      <c r="E185" s="69" t="s">
        <v>666</v>
      </c>
      <c r="F185" s="20" t="s">
        <v>591</v>
      </c>
      <c r="G185" s="20" t="s">
        <v>182</v>
      </c>
      <c r="H185" s="21" t="s">
        <v>592</v>
      </c>
      <c r="I185" s="45">
        <v>4033</v>
      </c>
      <c r="J185" s="45" t="s">
        <v>940</v>
      </c>
      <c r="K185" s="20" t="s">
        <v>182</v>
      </c>
      <c r="L185" s="22">
        <v>991735194</v>
      </c>
      <c r="M185" s="5"/>
      <c r="N185" s="5"/>
    </row>
    <row r="186" spans="2:14" hidden="1" outlineLevel="1" x14ac:dyDescent="0.25">
      <c r="B186" s="24" t="str">
        <f t="shared" si="2"/>
        <v>41.2</v>
      </c>
      <c r="C186" s="40">
        <v>-2</v>
      </c>
      <c r="D186" s="17" t="s">
        <v>1054</v>
      </c>
      <c r="E186" s="69" t="s">
        <v>585</v>
      </c>
      <c r="F186" s="20" t="s">
        <v>56</v>
      </c>
      <c r="G186" s="20" t="s">
        <v>182</v>
      </c>
      <c r="H186" s="21" t="s">
        <v>595</v>
      </c>
      <c r="I186" s="20" t="s">
        <v>661</v>
      </c>
      <c r="J186" s="20" t="s">
        <v>596</v>
      </c>
      <c r="K186" s="20" t="s">
        <v>1371</v>
      </c>
      <c r="L186" s="22">
        <v>163131544</v>
      </c>
      <c r="M186" s="5"/>
      <c r="N186" s="5"/>
    </row>
    <row r="187" spans="2:14" hidden="1" outlineLevel="2" x14ac:dyDescent="0.25">
      <c r="B187" s="24" t="str">
        <f t="shared" si="2"/>
        <v>41.2.1</v>
      </c>
      <c r="C187" s="40">
        <v>-3</v>
      </c>
      <c r="D187" s="17" t="s">
        <v>1054</v>
      </c>
      <c r="E187" s="71" t="s">
        <v>658</v>
      </c>
      <c r="F187" s="20" t="s">
        <v>56</v>
      </c>
      <c r="G187" s="20" t="s">
        <v>182</v>
      </c>
      <c r="H187" s="21" t="s">
        <v>660</v>
      </c>
      <c r="I187" s="20" t="s">
        <v>661</v>
      </c>
      <c r="J187" s="20" t="s">
        <v>596</v>
      </c>
      <c r="K187" s="20" t="s">
        <v>1372</v>
      </c>
      <c r="L187" s="22" t="s">
        <v>1357</v>
      </c>
      <c r="M187" s="5"/>
      <c r="N187" s="5"/>
    </row>
    <row r="188" spans="2:14" hidden="1" outlineLevel="2" x14ac:dyDescent="0.25">
      <c r="B188" s="24" t="str">
        <f t="shared" si="2"/>
        <v>41.2.2</v>
      </c>
      <c r="C188" s="40">
        <v>-3</v>
      </c>
      <c r="D188" s="17" t="s">
        <v>1054</v>
      </c>
      <c r="E188" s="71" t="s">
        <v>659</v>
      </c>
      <c r="F188" s="20" t="s">
        <v>56</v>
      </c>
      <c r="G188" s="20" t="s">
        <v>182</v>
      </c>
      <c r="H188" s="21" t="s">
        <v>660</v>
      </c>
      <c r="I188" s="20" t="s">
        <v>661</v>
      </c>
      <c r="J188" s="20" t="s">
        <v>596</v>
      </c>
      <c r="K188" s="20" t="s">
        <v>1373</v>
      </c>
      <c r="L188" s="22" t="s">
        <v>1358</v>
      </c>
      <c r="M188" s="5"/>
      <c r="N188" s="5"/>
    </row>
    <row r="189" spans="2:14" hidden="1" outlineLevel="2" x14ac:dyDescent="0.25">
      <c r="B189" s="24" t="str">
        <f t="shared" si="2"/>
        <v>41.2.3</v>
      </c>
      <c r="C189" s="40">
        <v>-3</v>
      </c>
      <c r="D189" s="17" t="s">
        <v>1054</v>
      </c>
      <c r="E189" s="71" t="s">
        <v>662</v>
      </c>
      <c r="F189" s="20" t="s">
        <v>56</v>
      </c>
      <c r="G189" s="20" t="s">
        <v>182</v>
      </c>
      <c r="H189" s="21" t="s">
        <v>660</v>
      </c>
      <c r="I189" s="20" t="s">
        <v>661</v>
      </c>
      <c r="J189" s="20" t="s">
        <v>596</v>
      </c>
      <c r="K189" s="20" t="s">
        <v>779</v>
      </c>
      <c r="L189" s="22" t="s">
        <v>1359</v>
      </c>
      <c r="M189" s="5"/>
      <c r="N189" s="5"/>
    </row>
    <row r="190" spans="2:14" outlineLevel="1" x14ac:dyDescent="0.25">
      <c r="B190" s="110" t="str">
        <f t="shared" si="2"/>
        <v>41.3</v>
      </c>
      <c r="C190" s="40">
        <v>-2</v>
      </c>
      <c r="D190" s="17" t="s">
        <v>1054</v>
      </c>
      <c r="E190" s="69" t="s">
        <v>624</v>
      </c>
      <c r="F190" s="20" t="s">
        <v>57</v>
      </c>
      <c r="G190" s="20" t="s">
        <v>1070</v>
      </c>
      <c r="H190" s="21" t="s">
        <v>48</v>
      </c>
      <c r="I190" s="20" t="s">
        <v>629</v>
      </c>
      <c r="J190" s="20" t="s">
        <v>599</v>
      </c>
      <c r="K190" s="20">
        <v>5833155657</v>
      </c>
      <c r="L190" s="52" t="s">
        <v>633</v>
      </c>
      <c r="M190" s="5"/>
      <c r="N190" s="5"/>
    </row>
    <row r="191" spans="2:14" outlineLevel="1" x14ac:dyDescent="0.25">
      <c r="B191" s="110" t="str">
        <f t="shared" si="2"/>
        <v>41.4</v>
      </c>
      <c r="C191" s="40">
        <v>-2</v>
      </c>
      <c r="D191" s="17" t="s">
        <v>1054</v>
      </c>
      <c r="E191" s="69" t="s">
        <v>625</v>
      </c>
      <c r="F191" s="20" t="s">
        <v>57</v>
      </c>
      <c r="G191" s="20" t="s">
        <v>1070</v>
      </c>
      <c r="H191" s="21" t="s">
        <v>48</v>
      </c>
      <c r="I191" s="20" t="s">
        <v>629</v>
      </c>
      <c r="J191" s="20" t="s">
        <v>599</v>
      </c>
      <c r="K191" s="20">
        <v>5833156214</v>
      </c>
      <c r="L191" s="52" t="s">
        <v>634</v>
      </c>
      <c r="M191" s="5"/>
      <c r="N191" s="5"/>
    </row>
    <row r="192" spans="2:14" x14ac:dyDescent="0.25">
      <c r="B192" s="112">
        <f t="shared" si="2"/>
        <v>42</v>
      </c>
      <c r="C192" s="54">
        <v>-1</v>
      </c>
      <c r="D192" s="17" t="s">
        <v>1054</v>
      </c>
      <c r="E192" s="70" t="s">
        <v>586</v>
      </c>
      <c r="F192" s="20" t="s">
        <v>57</v>
      </c>
      <c r="G192" s="20" t="s">
        <v>1070</v>
      </c>
      <c r="H192" s="21" t="s">
        <v>48</v>
      </c>
      <c r="I192" s="20" t="s">
        <v>626</v>
      </c>
      <c r="J192" s="20" t="s">
        <v>594</v>
      </c>
      <c r="K192" s="20">
        <v>7831833226</v>
      </c>
      <c r="L192" s="22" t="s">
        <v>608</v>
      </c>
      <c r="M192" s="5"/>
      <c r="N192" s="5"/>
    </row>
    <row r="193" spans="2:14" x14ac:dyDescent="0.25">
      <c r="B193" s="112">
        <f t="shared" si="2"/>
        <v>43</v>
      </c>
      <c r="C193" s="54">
        <v>-1</v>
      </c>
      <c r="D193" s="17" t="s">
        <v>1054</v>
      </c>
      <c r="E193" s="70" t="s">
        <v>587</v>
      </c>
      <c r="F193" s="20" t="s">
        <v>57</v>
      </c>
      <c r="G193" s="20" t="s">
        <v>1070</v>
      </c>
      <c r="H193" s="21" t="s">
        <v>48</v>
      </c>
      <c r="I193" s="20" t="s">
        <v>626</v>
      </c>
      <c r="J193" s="20" t="s">
        <v>594</v>
      </c>
      <c r="K193" s="20">
        <v>7831826249</v>
      </c>
      <c r="L193" s="22" t="s">
        <v>609</v>
      </c>
      <c r="M193" s="5"/>
      <c r="N193" s="5"/>
    </row>
    <row r="194" spans="2:14" x14ac:dyDescent="0.25">
      <c r="B194" s="112">
        <f t="shared" si="2"/>
        <v>44</v>
      </c>
      <c r="C194" s="54">
        <v>-1</v>
      </c>
      <c r="D194" s="17" t="s">
        <v>1054</v>
      </c>
      <c r="E194" s="70" t="s">
        <v>588</v>
      </c>
      <c r="F194" s="20" t="s">
        <v>57</v>
      </c>
      <c r="G194" s="20" t="s">
        <v>1070</v>
      </c>
      <c r="H194" s="21" t="s">
        <v>48</v>
      </c>
      <c r="I194" s="20" t="s">
        <v>626</v>
      </c>
      <c r="J194" s="20" t="s">
        <v>594</v>
      </c>
      <c r="K194" s="20">
        <v>9542827019</v>
      </c>
      <c r="L194" s="22" t="s">
        <v>610</v>
      </c>
      <c r="M194" s="5"/>
      <c r="N194" s="5"/>
    </row>
    <row r="195" spans="2:14" x14ac:dyDescent="0.25">
      <c r="B195" s="112">
        <f t="shared" si="2"/>
        <v>45</v>
      </c>
      <c r="C195" s="54">
        <v>-1</v>
      </c>
      <c r="D195" s="17" t="s">
        <v>1054</v>
      </c>
      <c r="E195" s="70" t="s">
        <v>589</v>
      </c>
      <c r="F195" s="20" t="s">
        <v>57</v>
      </c>
      <c r="G195" s="20" t="s">
        <v>1070</v>
      </c>
      <c r="H195" s="21" t="s">
        <v>48</v>
      </c>
      <c r="I195" s="20" t="s">
        <v>626</v>
      </c>
      <c r="J195" s="20" t="s">
        <v>594</v>
      </c>
      <c r="K195" s="20">
        <v>8522671973</v>
      </c>
      <c r="L195" s="22" t="s">
        <v>611</v>
      </c>
      <c r="M195" s="5"/>
      <c r="N195" s="5"/>
    </row>
    <row r="196" spans="2:14" x14ac:dyDescent="0.25">
      <c r="B196" s="112">
        <f t="shared" si="2"/>
        <v>46</v>
      </c>
      <c r="C196" s="54">
        <v>-1</v>
      </c>
      <c r="D196" s="17" t="s">
        <v>1055</v>
      </c>
      <c r="E196" s="73" t="s">
        <v>813</v>
      </c>
      <c r="F196" s="20" t="s">
        <v>57</v>
      </c>
      <c r="G196" s="20" t="s">
        <v>1068</v>
      </c>
      <c r="H196" s="21" t="s">
        <v>681</v>
      </c>
      <c r="I196" s="20" t="s">
        <v>682</v>
      </c>
      <c r="J196" s="20" t="s">
        <v>832</v>
      </c>
      <c r="K196" s="20" t="s">
        <v>833</v>
      </c>
      <c r="L196" s="22" t="s">
        <v>834</v>
      </c>
      <c r="M196" s="5"/>
      <c r="N196" s="5"/>
    </row>
    <row r="197" spans="2:14" outlineLevel="1" x14ac:dyDescent="0.25">
      <c r="B197" s="110" t="str">
        <f t="shared" si="2"/>
        <v>46.1</v>
      </c>
      <c r="C197" s="40">
        <v>-2</v>
      </c>
      <c r="D197" s="17" t="s">
        <v>1055</v>
      </c>
      <c r="E197" s="39" t="s">
        <v>814</v>
      </c>
      <c r="F197" s="20" t="s">
        <v>57</v>
      </c>
      <c r="G197" s="20" t="s">
        <v>1068</v>
      </c>
      <c r="H197" s="21" t="s">
        <v>681</v>
      </c>
      <c r="I197" s="20" t="s">
        <v>682</v>
      </c>
      <c r="J197" s="20" t="s">
        <v>835</v>
      </c>
      <c r="K197" s="20">
        <v>7641019445</v>
      </c>
      <c r="L197" s="22" t="s">
        <v>836</v>
      </c>
      <c r="M197" s="5"/>
      <c r="N197" s="5"/>
    </row>
    <row r="198" spans="2:14" hidden="1" outlineLevel="1" x14ac:dyDescent="0.25">
      <c r="B198" s="24" t="str">
        <f>IF(AND(LEN($C197)&gt;2,$C198=-1),"1",IF($C198=-1,IFERROR(LEFT($B197,FIND(".",$B197)-1)+1,$B197+1),IF(AND(E198&lt;E197,$C197=-1),IFERROR(LEFT($B197,FIND(".",$B197)),$B197&amp;".")&amp;IFERROR(MID($B197,FIND(".",$B197)+1,99),1),IF($C198&lt;$C197,$B197&amp;".1",IF(AND($C197=$C198,$C198=-1),IFERROR(LEFT($B197,FIND(".",$B197)-1)+1,$B197+1),IF($C197=$C198,MID($B197,1,IFERROR((FIND(".",$B197,FIND(".",$B197,FIND(".",$B197)+1)+1))-1,IFERROR(FIND(".",$B197,FIND(".",$B197)+1)-1,FIND(".",$B197)-1)))&amp;"."&amp;IFERROR(RIGHT($B197,2)+1,RIGHT($B197,1)+1),IF(C198-C197&gt;1,LEFT($B197,FIND(".",$B197))&amp;MID($B197,LEN(LEFT($B197,FIND(".",$B197)))+1,FIND(".",$B197,FIND(".",$B197)+1)-FIND(".",$B197)-1)+1,IF(AND($C198&gt;$C197,$C198&lt;&gt;-1),IFERROR(LEFT($B197,LEN($B197)-3),$B197&amp;".")&amp;IFERROR(MID($B197,LEN(LEFT($B197,LEN($B197)-2)),1),1)+1))))))))</f>
        <v>46.2</v>
      </c>
      <c r="C198" s="40">
        <v>-2</v>
      </c>
      <c r="D198" s="17" t="s">
        <v>1055</v>
      </c>
      <c r="E198" s="39" t="s">
        <v>815</v>
      </c>
      <c r="F198" s="20" t="s">
        <v>837</v>
      </c>
      <c r="G198" s="20" t="s">
        <v>182</v>
      </c>
      <c r="H198" s="21" t="s">
        <v>838</v>
      </c>
      <c r="I198" s="20" t="s">
        <v>839</v>
      </c>
      <c r="J198" s="20" t="s">
        <v>840</v>
      </c>
      <c r="K198" s="20" t="s">
        <v>841</v>
      </c>
      <c r="L198" s="22" t="s">
        <v>842</v>
      </c>
      <c r="M198" s="5"/>
      <c r="N198" s="5"/>
    </row>
    <row r="199" spans="2:14" outlineLevel="1" x14ac:dyDescent="0.25">
      <c r="B199" s="110" t="str">
        <f t="shared" ref="B199:B261" si="3">IF(AND(LEN($C198)&gt;2,$C199=-1),"1",IF($C199=-1,IFERROR(LEFT($B198,FIND(".",$B198)-1)+1,$B198+1),IF(AND(E199&lt;E198,$C198=-1),IFERROR(LEFT($B198,FIND(".",$B198)),$B198&amp;".")&amp;IFERROR(MID($B198,FIND(".",$B198)+1,99),1),IF($C199&lt;$C198,$B198&amp;".1",IF(AND($C198=$C199,$C199=-1),IFERROR(LEFT($B198,FIND(".",$B198)-1)+1,$B198+1),IF($C198=$C199,MID($B198,1,IFERROR((FIND(".",$B198,FIND(".",$B198,FIND(".",$B198)+1)+1))-1,IFERROR(FIND(".",$B198,FIND(".",$B198)+1)-1,FIND(".",$B198)-1)))&amp;"."&amp;IFERROR(RIGHT($B198,2)+1,RIGHT($B198,1)+1),IF(C199-C198&gt;1,LEFT($B198,FIND(".",$B198))&amp;MID($B198,LEN(LEFT($B198,FIND(".",$B198)))+1,FIND(".",$B198,FIND(".",$B198)+1)-FIND(".",$B198)-1)+1,IF(AND($C199&gt;$C198,$C199&lt;&gt;-1),IFERROR(LEFT($B198,LEN($B198)-3),$B198&amp;".")&amp;IFERROR(MID($B198,LEN(LEFT($B198,LEN($B198)-2)),1),1)+1))))))))</f>
        <v>46.3</v>
      </c>
      <c r="C199" s="40">
        <v>-2</v>
      </c>
      <c r="D199" s="17" t="s">
        <v>1055</v>
      </c>
      <c r="E199" s="39" t="s">
        <v>816</v>
      </c>
      <c r="F199" s="20" t="s">
        <v>57</v>
      </c>
      <c r="G199" s="20" t="s">
        <v>1072</v>
      </c>
      <c r="H199" s="21" t="s">
        <v>843</v>
      </c>
      <c r="I199" s="20" t="s">
        <v>844</v>
      </c>
      <c r="J199" s="20" t="s">
        <v>845</v>
      </c>
      <c r="K199" s="20">
        <v>9292067061</v>
      </c>
      <c r="L199" s="22" t="s">
        <v>846</v>
      </c>
      <c r="M199" s="5"/>
      <c r="N199" s="5"/>
    </row>
    <row r="200" spans="2:14" x14ac:dyDescent="0.25">
      <c r="B200" s="112">
        <f t="shared" si="3"/>
        <v>47</v>
      </c>
      <c r="C200" s="54">
        <v>-1</v>
      </c>
      <c r="D200" s="17" t="s">
        <v>1055</v>
      </c>
      <c r="E200" s="73" t="s">
        <v>1136</v>
      </c>
      <c r="F200" s="20" t="s">
        <v>57</v>
      </c>
      <c r="G200" s="20" t="s">
        <v>1064</v>
      </c>
      <c r="H200" s="21" t="s">
        <v>44</v>
      </c>
      <c r="I200" s="20" t="s">
        <v>847</v>
      </c>
      <c r="J200" s="20" t="s">
        <v>848</v>
      </c>
      <c r="K200" s="20" t="s">
        <v>849</v>
      </c>
      <c r="L200" s="22" t="s">
        <v>850</v>
      </c>
      <c r="M200" s="5"/>
      <c r="N200" s="5"/>
    </row>
    <row r="201" spans="2:14" x14ac:dyDescent="0.25">
      <c r="B201" s="112">
        <f t="shared" si="3"/>
        <v>48</v>
      </c>
      <c r="C201" s="54">
        <v>-1</v>
      </c>
      <c r="D201" s="17" t="s">
        <v>1055</v>
      </c>
      <c r="E201" s="73" t="s">
        <v>817</v>
      </c>
      <c r="F201" s="20" t="s">
        <v>57</v>
      </c>
      <c r="G201" s="20" t="s">
        <v>1066</v>
      </c>
      <c r="H201" s="21" t="s">
        <v>851</v>
      </c>
      <c r="I201" s="20" t="s">
        <v>852</v>
      </c>
      <c r="J201" s="20" t="s">
        <v>853</v>
      </c>
      <c r="K201" s="20">
        <v>8792046601</v>
      </c>
      <c r="L201" s="22" t="s">
        <v>854</v>
      </c>
      <c r="M201" s="5"/>
      <c r="N201" s="5"/>
    </row>
    <row r="202" spans="2:14" x14ac:dyDescent="0.25">
      <c r="B202" s="112">
        <f t="shared" si="3"/>
        <v>49</v>
      </c>
      <c r="C202" s="54">
        <v>-1</v>
      </c>
      <c r="D202" s="17" t="s">
        <v>1055</v>
      </c>
      <c r="E202" s="73" t="s">
        <v>780</v>
      </c>
      <c r="F202" s="20" t="s">
        <v>57</v>
      </c>
      <c r="G202" s="20" t="s">
        <v>1061</v>
      </c>
      <c r="H202" s="21" t="s">
        <v>39</v>
      </c>
      <c r="I202" s="20" t="s">
        <v>855</v>
      </c>
      <c r="J202" s="20" t="s">
        <v>856</v>
      </c>
      <c r="K202" s="20">
        <v>5272706082</v>
      </c>
      <c r="L202" s="22" t="s">
        <v>857</v>
      </c>
      <c r="M202" s="5"/>
      <c r="N202" s="5"/>
    </row>
    <row r="203" spans="2:14" outlineLevel="1" x14ac:dyDescent="0.25">
      <c r="B203" s="110" t="str">
        <f t="shared" si="3"/>
        <v>49.1</v>
      </c>
      <c r="C203" s="40">
        <v>-2</v>
      </c>
      <c r="D203" s="17" t="s">
        <v>1055</v>
      </c>
      <c r="E203" s="39" t="s">
        <v>804</v>
      </c>
      <c r="F203" s="20" t="s">
        <v>57</v>
      </c>
      <c r="G203" s="20" t="s">
        <v>1069</v>
      </c>
      <c r="H203" s="21" t="s">
        <v>858</v>
      </c>
      <c r="I203" s="20" t="s">
        <v>859</v>
      </c>
      <c r="J203" s="20" t="s">
        <v>860</v>
      </c>
      <c r="K203" s="20">
        <v>6350000469</v>
      </c>
      <c r="L203" s="22" t="s">
        <v>861</v>
      </c>
      <c r="M203" s="5"/>
      <c r="N203" s="5"/>
    </row>
    <row r="204" spans="2:14" x14ac:dyDescent="0.25">
      <c r="B204" s="112">
        <f t="shared" si="3"/>
        <v>50</v>
      </c>
      <c r="C204" s="54">
        <v>-1</v>
      </c>
      <c r="D204" s="17" t="s">
        <v>1055</v>
      </c>
      <c r="E204" s="73" t="s">
        <v>818</v>
      </c>
      <c r="F204" s="20" t="s">
        <v>57</v>
      </c>
      <c r="G204" s="20" t="s">
        <v>1063</v>
      </c>
      <c r="H204" s="21" t="s">
        <v>862</v>
      </c>
      <c r="I204" s="20" t="s">
        <v>863</v>
      </c>
      <c r="J204" s="20" t="s">
        <v>864</v>
      </c>
      <c r="K204" s="20">
        <v>5252496523</v>
      </c>
      <c r="L204" s="22" t="s">
        <v>865</v>
      </c>
      <c r="M204" s="5"/>
      <c r="N204" s="5"/>
    </row>
    <row r="205" spans="2:14" outlineLevel="1" x14ac:dyDescent="0.25">
      <c r="B205" s="110" t="str">
        <f t="shared" si="3"/>
        <v>50.1</v>
      </c>
      <c r="C205" s="40">
        <v>-2</v>
      </c>
      <c r="D205" s="17" t="s">
        <v>1055</v>
      </c>
      <c r="E205" s="39" t="s">
        <v>781</v>
      </c>
      <c r="F205" s="20" t="s">
        <v>57</v>
      </c>
      <c r="G205" s="20" t="s">
        <v>1061</v>
      </c>
      <c r="H205" s="21" t="s">
        <v>39</v>
      </c>
      <c r="I205" s="20" t="s">
        <v>866</v>
      </c>
      <c r="J205" s="20" t="s">
        <v>867</v>
      </c>
      <c r="K205" s="20">
        <v>7010523708</v>
      </c>
      <c r="L205" s="22" t="s">
        <v>868</v>
      </c>
      <c r="M205" s="5"/>
      <c r="N205" s="5"/>
    </row>
    <row r="206" spans="2:14" x14ac:dyDescent="0.25">
      <c r="B206" s="112">
        <f t="shared" si="3"/>
        <v>51</v>
      </c>
      <c r="C206" s="54">
        <v>-1</v>
      </c>
      <c r="D206" s="17" t="s">
        <v>1055</v>
      </c>
      <c r="E206" s="73" t="s">
        <v>782</v>
      </c>
      <c r="F206" s="20" t="s">
        <v>57</v>
      </c>
      <c r="G206" s="20" t="s">
        <v>1061</v>
      </c>
      <c r="H206" s="21" t="s">
        <v>39</v>
      </c>
      <c r="I206" s="20" t="s">
        <v>866</v>
      </c>
      <c r="J206" s="20" t="s">
        <v>869</v>
      </c>
      <c r="K206" s="20">
        <v>5272969976</v>
      </c>
      <c r="L206" s="22" t="s">
        <v>870</v>
      </c>
      <c r="M206" s="5"/>
      <c r="N206" s="5"/>
    </row>
    <row r="207" spans="2:14" x14ac:dyDescent="0.25">
      <c r="B207" s="112">
        <f t="shared" si="3"/>
        <v>52</v>
      </c>
      <c r="C207" s="54">
        <v>-1</v>
      </c>
      <c r="D207" s="17" t="s">
        <v>1055</v>
      </c>
      <c r="E207" s="73" t="s">
        <v>819</v>
      </c>
      <c r="F207" s="20" t="s">
        <v>57</v>
      </c>
      <c r="G207" s="20" t="s">
        <v>1061</v>
      </c>
      <c r="H207" s="21" t="s">
        <v>39</v>
      </c>
      <c r="I207" s="20" t="s">
        <v>866</v>
      </c>
      <c r="J207" s="20" t="s">
        <v>869</v>
      </c>
      <c r="K207" s="20" t="s">
        <v>871</v>
      </c>
      <c r="L207" s="22" t="s">
        <v>872</v>
      </c>
      <c r="M207" s="5"/>
      <c r="N207" s="5"/>
    </row>
    <row r="208" spans="2:14" outlineLevel="1" x14ac:dyDescent="0.25">
      <c r="B208" s="113" t="str">
        <f t="shared" si="3"/>
        <v>52.1</v>
      </c>
      <c r="C208" s="40">
        <v>-2</v>
      </c>
      <c r="D208" s="17" t="s">
        <v>1055</v>
      </c>
      <c r="E208" s="39" t="s">
        <v>805</v>
      </c>
      <c r="F208" s="20" t="s">
        <v>57</v>
      </c>
      <c r="G208" s="20" t="s">
        <v>1061</v>
      </c>
      <c r="H208" s="21" t="s">
        <v>39</v>
      </c>
      <c r="I208" s="20" t="s">
        <v>873</v>
      </c>
      <c r="J208" s="20" t="s">
        <v>874</v>
      </c>
      <c r="K208" s="20" t="s">
        <v>875</v>
      </c>
      <c r="L208" s="22" t="s">
        <v>876</v>
      </c>
      <c r="M208" s="5"/>
      <c r="N208" s="5"/>
    </row>
    <row r="209" spans="2:14" x14ac:dyDescent="0.25">
      <c r="B209" s="112">
        <f t="shared" si="3"/>
        <v>53</v>
      </c>
      <c r="C209" s="54">
        <v>-1</v>
      </c>
      <c r="D209" s="17" t="s">
        <v>1055</v>
      </c>
      <c r="E209" s="73" t="s">
        <v>1245</v>
      </c>
      <c r="F209" s="20" t="s">
        <v>57</v>
      </c>
      <c r="G209" s="20" t="s">
        <v>1061</v>
      </c>
      <c r="H209" s="21" t="s">
        <v>39</v>
      </c>
      <c r="I209" s="20" t="s">
        <v>866</v>
      </c>
      <c r="J209" s="20" t="s">
        <v>869</v>
      </c>
      <c r="K209" s="20" t="s">
        <v>877</v>
      </c>
      <c r="L209" s="22" t="s">
        <v>878</v>
      </c>
      <c r="M209" s="5"/>
      <c r="N209" s="5"/>
    </row>
    <row r="210" spans="2:14" outlineLevel="1" x14ac:dyDescent="0.3">
      <c r="B210" s="111" t="str">
        <f t="shared" si="3"/>
        <v>53.1</v>
      </c>
      <c r="C210" s="101">
        <v>-2</v>
      </c>
      <c r="D210" s="17" t="s">
        <v>1053</v>
      </c>
      <c r="E210" s="31" t="s">
        <v>664</v>
      </c>
      <c r="F210" s="20" t="s">
        <v>57</v>
      </c>
      <c r="G210" s="20" t="s">
        <v>1065</v>
      </c>
      <c r="H210" s="55" t="s">
        <v>1077</v>
      </c>
      <c r="I210" s="20" t="s">
        <v>469</v>
      </c>
      <c r="J210" s="61" t="s">
        <v>1078</v>
      </c>
      <c r="K210" s="20">
        <v>7221624470</v>
      </c>
      <c r="L210" s="74" t="s">
        <v>470</v>
      </c>
      <c r="M210" s="3"/>
    </row>
    <row r="211" spans="2:14" outlineLevel="1" x14ac:dyDescent="0.3">
      <c r="B211" s="111" t="str">
        <f t="shared" si="3"/>
        <v>53.2</v>
      </c>
      <c r="C211" s="101">
        <v>-2</v>
      </c>
      <c r="D211" s="17" t="s">
        <v>1053</v>
      </c>
      <c r="E211" s="43" t="s">
        <v>665</v>
      </c>
      <c r="F211" s="20" t="s">
        <v>57</v>
      </c>
      <c r="G211" s="20" t="s">
        <v>1066</v>
      </c>
      <c r="H211" s="61" t="s">
        <v>508</v>
      </c>
      <c r="I211" s="20" t="s">
        <v>1076</v>
      </c>
      <c r="J211" s="61" t="s">
        <v>510</v>
      </c>
      <c r="K211" s="20">
        <v>7773221706</v>
      </c>
      <c r="L211" s="74" t="s">
        <v>509</v>
      </c>
      <c r="M211" s="3"/>
    </row>
    <row r="212" spans="2:14" outlineLevel="1" x14ac:dyDescent="0.25">
      <c r="B212" s="111" t="str">
        <f t="shared" si="3"/>
        <v>53.3</v>
      </c>
      <c r="C212" s="101">
        <v>-2</v>
      </c>
      <c r="D212" s="17" t="s">
        <v>1053</v>
      </c>
      <c r="E212" s="39" t="s">
        <v>663</v>
      </c>
      <c r="F212" s="20" t="s">
        <v>57</v>
      </c>
      <c r="G212" s="20" t="s">
        <v>1061</v>
      </c>
      <c r="H212" s="32" t="s">
        <v>39</v>
      </c>
      <c r="I212" s="20" t="s">
        <v>105</v>
      </c>
      <c r="J212" s="75" t="s">
        <v>106</v>
      </c>
      <c r="K212" s="49">
        <v>5213536767</v>
      </c>
      <c r="L212" s="22" t="s">
        <v>413</v>
      </c>
      <c r="M212" s="5"/>
      <c r="N212" s="5"/>
    </row>
    <row r="213" spans="2:14" x14ac:dyDescent="0.25">
      <c r="B213" s="112">
        <f t="shared" si="3"/>
        <v>54</v>
      </c>
      <c r="C213" s="54">
        <v>-1</v>
      </c>
      <c r="D213" s="17" t="s">
        <v>1055</v>
      </c>
      <c r="E213" s="73" t="s">
        <v>1246</v>
      </c>
      <c r="F213" s="20" t="s">
        <v>57</v>
      </c>
      <c r="G213" s="20" t="s">
        <v>1061</v>
      </c>
      <c r="H213" s="21" t="s">
        <v>39</v>
      </c>
      <c r="I213" s="20" t="s">
        <v>866</v>
      </c>
      <c r="J213" s="20" t="s">
        <v>869</v>
      </c>
      <c r="K213" s="20">
        <v>5272969580</v>
      </c>
      <c r="L213" s="22" t="s">
        <v>879</v>
      </c>
      <c r="M213" s="5"/>
      <c r="N213" s="5"/>
    </row>
    <row r="214" spans="2:14" x14ac:dyDescent="0.25">
      <c r="B214" s="112">
        <f t="shared" si="3"/>
        <v>55</v>
      </c>
      <c r="C214" s="54">
        <v>-1</v>
      </c>
      <c r="D214" s="17" t="s">
        <v>1055</v>
      </c>
      <c r="E214" s="73" t="s">
        <v>1247</v>
      </c>
      <c r="F214" s="20" t="s">
        <v>57</v>
      </c>
      <c r="G214" s="20" t="s">
        <v>1061</v>
      </c>
      <c r="H214" s="27" t="s">
        <v>39</v>
      </c>
      <c r="I214" s="20" t="s">
        <v>105</v>
      </c>
      <c r="J214" s="20" t="s">
        <v>106</v>
      </c>
      <c r="K214" s="20">
        <v>5272969338</v>
      </c>
      <c r="L214" s="22" t="s">
        <v>880</v>
      </c>
      <c r="M214" s="5"/>
      <c r="N214" s="5"/>
    </row>
    <row r="215" spans="2:14" hidden="1" x14ac:dyDescent="0.25">
      <c r="B215" s="53">
        <f>IF(AND(LEN($C214)&gt;2,$C215=-1),"1",IF($C215=-1,IFERROR(LEFT($B214,FIND(".",$B214)-1)+1,$B214+1),IF(AND(E215&lt;E214,$C214=-1),IFERROR(LEFT($B214,FIND(".",$B214)),$B214&amp;".")&amp;IFERROR(MID($B214,FIND(".",$B214)+1,99),1),IF($C215&lt;$C214,$B214&amp;".1",IF(AND($C214=$C215,$C215=-1),IFERROR(LEFT($B214,FIND(".",$B214)-1)+1,$B214+1),IF($C214=$C215,MID($B214,1,IFERROR((FIND(".",$B214,FIND(".",$B214,FIND(".",$B214)+1)+1))-1,IFERROR(FIND(".",$B214,FIND(".",$B214)+1)-1,FIND(".",$B214)-1)))&amp;"."&amp;IFERROR(RIGHT($B214,2)+1,RIGHT($B214,1)+1),IF(C215-C214&gt;1,LEFT($B214,FIND(".",$B214))&amp;MID($B214,LEN(LEFT($B214,FIND(".",$B214)))+1,FIND(".",$B214,FIND(".",$B214)+1)-FIND(".",$B214)-1)+1,IF(AND($C215&gt;$C214,$C215&lt;&gt;-1),IFERROR(LEFT($B214,LEN($B214)-3),$B214&amp;".")&amp;IFERROR(MID($B214,LEN(LEFT($B214,LEN($B214)-2)),1),1)+1))))))))</f>
        <v>56</v>
      </c>
      <c r="C215" s="54">
        <v>-1</v>
      </c>
      <c r="D215" s="17" t="s">
        <v>1055</v>
      </c>
      <c r="E215" s="73" t="s">
        <v>784</v>
      </c>
      <c r="F215" s="20" t="s">
        <v>59</v>
      </c>
      <c r="G215" s="20" t="s">
        <v>182</v>
      </c>
      <c r="H215" s="21" t="s">
        <v>881</v>
      </c>
      <c r="I215" s="20">
        <v>80335</v>
      </c>
      <c r="J215" s="20" t="s">
        <v>882</v>
      </c>
      <c r="K215" s="20" t="s">
        <v>1340</v>
      </c>
      <c r="L215" s="22" t="s">
        <v>883</v>
      </c>
      <c r="M215" s="5"/>
      <c r="N215" s="5"/>
    </row>
    <row r="216" spans="2:14" hidden="1" outlineLevel="1" x14ac:dyDescent="0.25">
      <c r="B216" s="24" t="str">
        <f t="shared" si="3"/>
        <v>56.1</v>
      </c>
      <c r="C216" s="40">
        <v>-2</v>
      </c>
      <c r="D216" s="17" t="s">
        <v>1055</v>
      </c>
      <c r="E216" s="39" t="s">
        <v>785</v>
      </c>
      <c r="F216" s="20" t="s">
        <v>59</v>
      </c>
      <c r="G216" s="20" t="s">
        <v>182</v>
      </c>
      <c r="H216" s="21" t="s">
        <v>881</v>
      </c>
      <c r="I216" s="20">
        <v>80335</v>
      </c>
      <c r="J216" s="20" t="s">
        <v>882</v>
      </c>
      <c r="K216" s="20" t="s">
        <v>1339</v>
      </c>
      <c r="L216" s="22" t="s">
        <v>884</v>
      </c>
      <c r="M216" s="5"/>
      <c r="N216" s="5"/>
    </row>
    <row r="217" spans="2:14" hidden="1" outlineLevel="2" x14ac:dyDescent="0.25">
      <c r="B217" s="24" t="str">
        <f t="shared" si="3"/>
        <v>56.1.1</v>
      </c>
      <c r="C217" s="40">
        <v>-3</v>
      </c>
      <c r="D217" s="17" t="s">
        <v>1055</v>
      </c>
      <c r="E217" s="76" t="s">
        <v>786</v>
      </c>
      <c r="F217" s="20" t="s">
        <v>59</v>
      </c>
      <c r="G217" s="20" t="s">
        <v>182</v>
      </c>
      <c r="H217" s="21" t="s">
        <v>881</v>
      </c>
      <c r="I217" s="20">
        <v>80335</v>
      </c>
      <c r="J217" s="20" t="s">
        <v>882</v>
      </c>
      <c r="K217" s="20" t="s">
        <v>1338</v>
      </c>
      <c r="L217" s="22" t="s">
        <v>885</v>
      </c>
      <c r="M217" s="5"/>
      <c r="N217" s="5"/>
    </row>
    <row r="218" spans="2:14" outlineLevel="1" x14ac:dyDescent="0.25">
      <c r="B218" s="110" t="str">
        <f t="shared" si="3"/>
        <v>56.2</v>
      </c>
      <c r="C218" s="40">
        <v>-2</v>
      </c>
      <c r="D218" s="17" t="s">
        <v>1055</v>
      </c>
      <c r="E218" s="39" t="s">
        <v>783</v>
      </c>
      <c r="F218" s="20" t="s">
        <v>57</v>
      </c>
      <c r="G218" s="20" t="s">
        <v>1061</v>
      </c>
      <c r="H218" s="21" t="s">
        <v>39</v>
      </c>
      <c r="I218" s="20" t="s">
        <v>866</v>
      </c>
      <c r="J218" s="20" t="s">
        <v>869</v>
      </c>
      <c r="K218" s="20">
        <v>5272995695</v>
      </c>
      <c r="L218" s="22" t="s">
        <v>886</v>
      </c>
      <c r="M218" s="5"/>
      <c r="N218" s="5"/>
    </row>
    <row r="219" spans="2:14" hidden="1" outlineLevel="1" x14ac:dyDescent="0.25">
      <c r="B219" s="24" t="str">
        <f>IF(AND(LEN($C218)&gt;2,$C219=-1),"1",IF($C219=-1,IFERROR(LEFT($B218,FIND(".",$B218)-1)+1,$B218+1),IF(AND(E219&lt;E218,$C218=-1),IFERROR(LEFT($B218,FIND(".",$B218)),$B218&amp;".")&amp;IFERROR(MID($B218,FIND(".",$B218)+1,99),1),IF($C219&lt;$C218,$B218&amp;".1",IF(AND($C218=$C219,$C219=-1),IFERROR(LEFT($B218,FIND(".",$B218)-1)+1,$B218+1),IF($C218=$C219,MID($B218,1,IFERROR((FIND(".",$B218,FIND(".",$B218,FIND(".",$B218)+1)+1))-1,IFERROR(FIND(".",$B218,FIND(".",$B218)+1)-1,FIND(".",$B218)-1)))&amp;"."&amp;IFERROR(RIGHT($B218,2)+1,RIGHT($B218,1)+1),IF(C219-C218&gt;1,LEFT($B218,FIND(".",$B218))&amp;MID($B218,LEN(LEFT($B218,FIND(".",$B218)))+1,FIND(".",$B218,FIND(".",$B218)+1)-FIND(".",$B218)-1)+1,IF(AND($C219&gt;$C218,$C219&lt;&gt;-1),IFERROR(LEFT($B218,LEN($B218)-3),$B218&amp;".")&amp;IFERROR(MID($B218,LEN(LEFT($B218,LEN($B218)-2)),1),1)+1))))))))</f>
        <v>56.3</v>
      </c>
      <c r="C219" s="40">
        <v>-2</v>
      </c>
      <c r="D219" s="17" t="s">
        <v>1055</v>
      </c>
      <c r="E219" s="39" t="s">
        <v>1383</v>
      </c>
      <c r="F219" s="20" t="s">
        <v>887</v>
      </c>
      <c r="G219" s="20" t="s">
        <v>182</v>
      </c>
      <c r="H219" s="21" t="s">
        <v>888</v>
      </c>
      <c r="I219" s="20" t="s">
        <v>889</v>
      </c>
      <c r="J219" s="20" t="s">
        <v>890</v>
      </c>
      <c r="K219" s="20" t="s">
        <v>891</v>
      </c>
      <c r="L219" s="22" t="s">
        <v>892</v>
      </c>
      <c r="M219" s="5"/>
      <c r="N219" s="5"/>
    </row>
    <row r="220" spans="2:14" hidden="1" outlineLevel="1" x14ac:dyDescent="0.25">
      <c r="B220" s="24" t="str">
        <f t="shared" si="3"/>
        <v>56.4</v>
      </c>
      <c r="C220" s="40">
        <v>-2</v>
      </c>
      <c r="D220" s="17" t="s">
        <v>1055</v>
      </c>
      <c r="E220" s="39" t="s">
        <v>1384</v>
      </c>
      <c r="F220" s="20" t="s">
        <v>887</v>
      </c>
      <c r="G220" s="20" t="s">
        <v>182</v>
      </c>
      <c r="H220" s="21" t="s">
        <v>888</v>
      </c>
      <c r="I220" s="20" t="s">
        <v>889</v>
      </c>
      <c r="J220" s="20" t="s">
        <v>890</v>
      </c>
      <c r="K220" s="20" t="s">
        <v>893</v>
      </c>
      <c r="L220" s="22" t="s">
        <v>894</v>
      </c>
      <c r="M220" s="5"/>
      <c r="N220" s="5"/>
    </row>
    <row r="221" spans="2:14" x14ac:dyDescent="0.25">
      <c r="B221" s="112">
        <f t="shared" si="3"/>
        <v>57</v>
      </c>
      <c r="C221" s="54">
        <v>-1</v>
      </c>
      <c r="D221" s="17" t="s">
        <v>1055</v>
      </c>
      <c r="E221" s="73" t="s">
        <v>787</v>
      </c>
      <c r="F221" s="20" t="s">
        <v>57</v>
      </c>
      <c r="G221" s="20" t="s">
        <v>1062</v>
      </c>
      <c r="H221" s="21" t="s">
        <v>895</v>
      </c>
      <c r="I221" s="20" t="s">
        <v>896</v>
      </c>
      <c r="J221" s="20" t="s">
        <v>897</v>
      </c>
      <c r="K221" s="20" t="s">
        <v>898</v>
      </c>
      <c r="L221" s="22" t="s">
        <v>899</v>
      </c>
      <c r="M221" s="5"/>
      <c r="N221" s="5"/>
    </row>
    <row r="222" spans="2:14" outlineLevel="1" x14ac:dyDescent="0.25">
      <c r="B222" s="114" t="str">
        <f t="shared" si="3"/>
        <v>57.1</v>
      </c>
      <c r="C222" s="40">
        <v>-2</v>
      </c>
      <c r="D222" s="17" t="s">
        <v>1055</v>
      </c>
      <c r="E222" s="39" t="s">
        <v>396</v>
      </c>
      <c r="F222" s="20" t="s">
        <v>57</v>
      </c>
      <c r="G222" s="20" t="s">
        <v>1061</v>
      </c>
      <c r="H222" s="21" t="s">
        <v>39</v>
      </c>
      <c r="I222" s="20" t="s">
        <v>397</v>
      </c>
      <c r="J222" s="20" t="s">
        <v>900</v>
      </c>
      <c r="K222" s="20">
        <v>8210014509</v>
      </c>
      <c r="L222" s="22" t="s">
        <v>400</v>
      </c>
      <c r="M222" s="5"/>
      <c r="N222" s="5"/>
    </row>
    <row r="223" spans="2:14" outlineLevel="2" x14ac:dyDescent="0.25">
      <c r="B223" s="110" t="str">
        <f t="shared" si="3"/>
        <v>57.1.1</v>
      </c>
      <c r="C223" s="40">
        <v>-3</v>
      </c>
      <c r="D223" s="17" t="s">
        <v>1055</v>
      </c>
      <c r="E223" s="76" t="s">
        <v>1142</v>
      </c>
      <c r="F223" s="20" t="s">
        <v>57</v>
      </c>
      <c r="G223" s="20" t="s">
        <v>1061</v>
      </c>
      <c r="H223" s="21" t="s">
        <v>39</v>
      </c>
      <c r="I223" s="20" t="s">
        <v>397</v>
      </c>
      <c r="J223" s="20" t="s">
        <v>900</v>
      </c>
      <c r="K223" s="20">
        <v>6760101371</v>
      </c>
      <c r="L223" s="22" t="s">
        <v>1168</v>
      </c>
      <c r="M223" s="5"/>
      <c r="N223" s="5"/>
    </row>
    <row r="224" spans="2:14" outlineLevel="2" x14ac:dyDescent="0.25">
      <c r="B224" s="110" t="str">
        <f t="shared" si="3"/>
        <v>57.1.2</v>
      </c>
      <c r="C224" s="40">
        <v>-3</v>
      </c>
      <c r="D224" s="17" t="s">
        <v>1055</v>
      </c>
      <c r="E224" s="76" t="s">
        <v>1143</v>
      </c>
      <c r="F224" s="20" t="s">
        <v>57</v>
      </c>
      <c r="G224" s="20" t="s">
        <v>1061</v>
      </c>
      <c r="H224" s="21" t="s">
        <v>40</v>
      </c>
      <c r="I224" s="20" t="s">
        <v>108</v>
      </c>
      <c r="J224" s="20" t="s">
        <v>1169</v>
      </c>
      <c r="K224" s="20">
        <v>5252368943</v>
      </c>
      <c r="L224" s="22" t="s">
        <v>1170</v>
      </c>
      <c r="M224" s="5"/>
      <c r="N224" s="5"/>
    </row>
    <row r="225" spans="2:14" outlineLevel="2" x14ac:dyDescent="0.25">
      <c r="B225" s="110" t="str">
        <f t="shared" si="3"/>
        <v>57.1.3</v>
      </c>
      <c r="C225" s="40">
        <v>-3</v>
      </c>
      <c r="D225" s="17" t="s">
        <v>1055</v>
      </c>
      <c r="E225" s="76" t="s">
        <v>1144</v>
      </c>
      <c r="F225" s="20" t="s">
        <v>57</v>
      </c>
      <c r="G225" s="20" t="s">
        <v>1061</v>
      </c>
      <c r="H225" s="21" t="s">
        <v>39</v>
      </c>
      <c r="I225" s="20" t="s">
        <v>397</v>
      </c>
      <c r="J225" s="20" t="s">
        <v>900</v>
      </c>
      <c r="K225" s="20">
        <v>8671956971</v>
      </c>
      <c r="L225" s="22" t="s">
        <v>1171</v>
      </c>
      <c r="M225" s="5"/>
      <c r="N225" s="5"/>
    </row>
    <row r="226" spans="2:14" outlineLevel="2" x14ac:dyDescent="0.25">
      <c r="B226" s="110" t="str">
        <f t="shared" si="3"/>
        <v>57.1.4</v>
      </c>
      <c r="C226" s="40">
        <v>-3</v>
      </c>
      <c r="D226" s="17" t="s">
        <v>1055</v>
      </c>
      <c r="E226" s="76" t="s">
        <v>1249</v>
      </c>
      <c r="F226" s="20" t="s">
        <v>57</v>
      </c>
      <c r="G226" s="20" t="s">
        <v>1061</v>
      </c>
      <c r="H226" s="21" t="s">
        <v>39</v>
      </c>
      <c r="I226" s="20" t="s">
        <v>397</v>
      </c>
      <c r="J226" s="20" t="s">
        <v>900</v>
      </c>
      <c r="K226" s="20">
        <v>5260250529</v>
      </c>
      <c r="L226" s="22" t="s">
        <v>1172</v>
      </c>
      <c r="M226" s="5"/>
      <c r="N226" s="5"/>
    </row>
    <row r="227" spans="2:14" outlineLevel="2" x14ac:dyDescent="0.25">
      <c r="B227" s="110" t="str">
        <f t="shared" si="3"/>
        <v>57.1.5</v>
      </c>
      <c r="C227" s="40">
        <v>-3</v>
      </c>
      <c r="D227" s="17" t="s">
        <v>1055</v>
      </c>
      <c r="E227" s="76" t="s">
        <v>1145</v>
      </c>
      <c r="F227" s="20" t="s">
        <v>57</v>
      </c>
      <c r="G227" s="20" t="s">
        <v>1061</v>
      </c>
      <c r="H227" s="21" t="s">
        <v>39</v>
      </c>
      <c r="I227" s="20" t="s">
        <v>397</v>
      </c>
      <c r="J227" s="20" t="s">
        <v>900</v>
      </c>
      <c r="K227" s="20">
        <v>5252643651</v>
      </c>
      <c r="L227" s="22" t="s">
        <v>1173</v>
      </c>
      <c r="M227" s="5"/>
      <c r="N227" s="5"/>
    </row>
    <row r="228" spans="2:14" outlineLevel="2" x14ac:dyDescent="0.25">
      <c r="B228" s="110" t="str">
        <f t="shared" si="3"/>
        <v>57.1.6</v>
      </c>
      <c r="C228" s="40">
        <v>-3</v>
      </c>
      <c r="D228" s="17" t="s">
        <v>1055</v>
      </c>
      <c r="E228" s="76" t="s">
        <v>1250</v>
      </c>
      <c r="F228" s="20" t="s">
        <v>57</v>
      </c>
      <c r="G228" s="20" t="s">
        <v>1061</v>
      </c>
      <c r="H228" s="21" t="s">
        <v>39</v>
      </c>
      <c r="I228" s="20" t="s">
        <v>397</v>
      </c>
      <c r="J228" s="20" t="s">
        <v>900</v>
      </c>
      <c r="K228" s="20">
        <v>5252646230</v>
      </c>
      <c r="L228" s="22" t="s">
        <v>1174</v>
      </c>
      <c r="M228" s="5"/>
      <c r="N228" s="5"/>
    </row>
    <row r="229" spans="2:14" outlineLevel="2" x14ac:dyDescent="0.25">
      <c r="B229" s="110" t="str">
        <f t="shared" si="3"/>
        <v>57.1.7</v>
      </c>
      <c r="C229" s="40">
        <v>-3</v>
      </c>
      <c r="D229" s="17" t="s">
        <v>1055</v>
      </c>
      <c r="E229" s="76" t="s">
        <v>1341</v>
      </c>
      <c r="F229" s="20" t="s">
        <v>57</v>
      </c>
      <c r="G229" s="20" t="s">
        <v>1061</v>
      </c>
      <c r="H229" s="21" t="s">
        <v>1175</v>
      </c>
      <c r="I229" s="20" t="s">
        <v>1176</v>
      </c>
      <c r="J229" s="20" t="s">
        <v>1177</v>
      </c>
      <c r="K229" s="20">
        <v>5262034132</v>
      </c>
      <c r="L229" s="22" t="s">
        <v>1178</v>
      </c>
      <c r="M229" s="5"/>
      <c r="N229" s="5"/>
    </row>
    <row r="230" spans="2:14" outlineLevel="2" x14ac:dyDescent="0.25">
      <c r="B230" s="110" t="str">
        <f t="shared" si="3"/>
        <v>57.1.8</v>
      </c>
      <c r="C230" s="40">
        <v>-3</v>
      </c>
      <c r="D230" s="17" t="s">
        <v>1055</v>
      </c>
      <c r="E230" s="76" t="s">
        <v>1146</v>
      </c>
      <c r="F230" s="20" t="s">
        <v>57</v>
      </c>
      <c r="G230" s="20" t="s">
        <v>1061</v>
      </c>
      <c r="H230" s="21" t="s">
        <v>1175</v>
      </c>
      <c r="I230" s="20" t="s">
        <v>1176</v>
      </c>
      <c r="J230" s="20" t="s">
        <v>1177</v>
      </c>
      <c r="K230" s="20">
        <v>8212645183</v>
      </c>
      <c r="L230" s="22" t="s">
        <v>1179</v>
      </c>
      <c r="M230" s="5"/>
      <c r="N230" s="5"/>
    </row>
    <row r="231" spans="2:14" outlineLevel="2" x14ac:dyDescent="0.25">
      <c r="B231" s="110" t="str">
        <f t="shared" si="3"/>
        <v>57.1.9</v>
      </c>
      <c r="C231" s="40">
        <v>-3</v>
      </c>
      <c r="D231" s="17" t="s">
        <v>1055</v>
      </c>
      <c r="E231" s="76" t="s">
        <v>1248</v>
      </c>
      <c r="F231" s="20" t="s">
        <v>57</v>
      </c>
      <c r="G231" s="20" t="s">
        <v>1061</v>
      </c>
      <c r="H231" s="21" t="s">
        <v>1175</v>
      </c>
      <c r="I231" s="20" t="s">
        <v>1176</v>
      </c>
      <c r="J231" s="20" t="s">
        <v>1177</v>
      </c>
      <c r="K231" s="20">
        <v>8212639432</v>
      </c>
      <c r="L231" s="22" t="s">
        <v>1180</v>
      </c>
      <c r="M231" s="5"/>
      <c r="N231" s="5"/>
    </row>
    <row r="232" spans="2:14" outlineLevel="2" x14ac:dyDescent="0.25">
      <c r="B232" s="110" t="str">
        <f t="shared" si="3"/>
        <v>57.1.10</v>
      </c>
      <c r="C232" s="40">
        <v>-3</v>
      </c>
      <c r="D232" s="17" t="s">
        <v>1055</v>
      </c>
      <c r="E232" s="76" t="s">
        <v>1342</v>
      </c>
      <c r="F232" s="20" t="s">
        <v>57</v>
      </c>
      <c r="G232" s="20" t="s">
        <v>1061</v>
      </c>
      <c r="H232" s="21" t="s">
        <v>1175</v>
      </c>
      <c r="I232" s="20" t="s">
        <v>1176</v>
      </c>
      <c r="J232" s="20" t="s">
        <v>1177</v>
      </c>
      <c r="K232" s="20">
        <v>8212644893</v>
      </c>
      <c r="L232" s="22" t="s">
        <v>1181</v>
      </c>
      <c r="M232" s="5"/>
      <c r="N232" s="5"/>
    </row>
    <row r="233" spans="2:14" outlineLevel="2" x14ac:dyDescent="0.25">
      <c r="B233" s="110" t="str">
        <f t="shared" si="3"/>
        <v>57.1.11</v>
      </c>
      <c r="C233" s="40">
        <v>-3</v>
      </c>
      <c r="D233" s="17" t="s">
        <v>1055</v>
      </c>
      <c r="E233" s="76" t="s">
        <v>1147</v>
      </c>
      <c r="F233" s="20" t="s">
        <v>57</v>
      </c>
      <c r="G233" s="20" t="s">
        <v>1061</v>
      </c>
      <c r="H233" s="21" t="s">
        <v>39</v>
      </c>
      <c r="I233" s="20" t="s">
        <v>397</v>
      </c>
      <c r="J233" s="20" t="s">
        <v>900</v>
      </c>
      <c r="K233" s="20">
        <v>5252643148</v>
      </c>
      <c r="L233" s="22" t="s">
        <v>1182</v>
      </c>
      <c r="M233" s="5"/>
      <c r="N233" s="5"/>
    </row>
    <row r="234" spans="2:14" outlineLevel="2" x14ac:dyDescent="0.25">
      <c r="B234" s="110" t="str">
        <f t="shared" si="3"/>
        <v>57.1.12</v>
      </c>
      <c r="C234" s="40">
        <v>-3</v>
      </c>
      <c r="D234" s="17" t="s">
        <v>1055</v>
      </c>
      <c r="E234" s="76" t="s">
        <v>1148</v>
      </c>
      <c r="F234" s="20" t="s">
        <v>57</v>
      </c>
      <c r="G234" s="20" t="s">
        <v>1061</v>
      </c>
      <c r="H234" s="21" t="s">
        <v>1175</v>
      </c>
      <c r="I234" s="20" t="s">
        <v>1176</v>
      </c>
      <c r="J234" s="20" t="s">
        <v>1177</v>
      </c>
      <c r="K234" s="20">
        <v>8212016553</v>
      </c>
      <c r="L234" s="22" t="s">
        <v>1183</v>
      </c>
      <c r="M234" s="5"/>
      <c r="N234" s="5"/>
    </row>
    <row r="235" spans="2:14" outlineLevel="2" x14ac:dyDescent="0.25">
      <c r="B235" s="110" t="str">
        <f t="shared" si="3"/>
        <v>57.1.13</v>
      </c>
      <c r="C235" s="40">
        <v>-3</v>
      </c>
      <c r="D235" s="17" t="s">
        <v>1055</v>
      </c>
      <c r="E235" s="76" t="s">
        <v>1149</v>
      </c>
      <c r="F235" s="20" t="s">
        <v>57</v>
      </c>
      <c r="G235" s="20" t="s">
        <v>1061</v>
      </c>
      <c r="H235" s="21" t="s">
        <v>39</v>
      </c>
      <c r="I235" s="20" t="s">
        <v>397</v>
      </c>
      <c r="J235" s="20" t="s">
        <v>900</v>
      </c>
      <c r="K235" s="20">
        <v>6762430877</v>
      </c>
      <c r="L235" s="22" t="s">
        <v>1184</v>
      </c>
      <c r="M235" s="5"/>
      <c r="N235" s="5"/>
    </row>
    <row r="236" spans="2:14" outlineLevel="2" x14ac:dyDescent="0.25">
      <c r="B236" s="110" t="str">
        <f t="shared" si="3"/>
        <v>57.1.14</v>
      </c>
      <c r="C236" s="40">
        <v>-3</v>
      </c>
      <c r="D236" s="17" t="s">
        <v>1055</v>
      </c>
      <c r="E236" s="76" t="s">
        <v>1150</v>
      </c>
      <c r="F236" s="20" t="s">
        <v>57</v>
      </c>
      <c r="G236" s="20" t="s">
        <v>1061</v>
      </c>
      <c r="H236" s="21" t="s">
        <v>39</v>
      </c>
      <c r="I236" s="20" t="s">
        <v>397</v>
      </c>
      <c r="J236" s="20" t="s">
        <v>900</v>
      </c>
      <c r="K236" s="20">
        <v>5252643154</v>
      </c>
      <c r="L236" s="22" t="s">
        <v>1185</v>
      </c>
      <c r="M236" s="5"/>
      <c r="N236" s="5"/>
    </row>
    <row r="237" spans="2:14" outlineLevel="2" x14ac:dyDescent="0.25">
      <c r="B237" s="110" t="str">
        <f t="shared" si="3"/>
        <v>57.1.15</v>
      </c>
      <c r="C237" s="40">
        <v>-3</v>
      </c>
      <c r="D237" s="17" t="s">
        <v>1055</v>
      </c>
      <c r="E237" s="76" t="s">
        <v>1151</v>
      </c>
      <c r="F237" s="20" t="s">
        <v>57</v>
      </c>
      <c r="G237" s="20" t="s">
        <v>1061</v>
      </c>
      <c r="H237" s="21" t="s">
        <v>1186</v>
      </c>
      <c r="I237" s="20" t="s">
        <v>1187</v>
      </c>
      <c r="J237" s="20" t="s">
        <v>1188</v>
      </c>
      <c r="K237" s="20">
        <v>8231002003</v>
      </c>
      <c r="L237" s="22" t="s">
        <v>1189</v>
      </c>
      <c r="M237" s="5"/>
      <c r="N237" s="5"/>
    </row>
    <row r="238" spans="2:14" outlineLevel="2" x14ac:dyDescent="0.25">
      <c r="B238" s="110" t="str">
        <f t="shared" si="3"/>
        <v>57.1.16</v>
      </c>
      <c r="C238" s="40">
        <v>-3</v>
      </c>
      <c r="D238" s="17" t="s">
        <v>1055</v>
      </c>
      <c r="E238" s="76" t="s">
        <v>1152</v>
      </c>
      <c r="F238" s="20" t="s">
        <v>57</v>
      </c>
      <c r="G238" s="20" t="s">
        <v>1063</v>
      </c>
      <c r="H238" s="21" t="s">
        <v>1190</v>
      </c>
      <c r="I238" s="20" t="s">
        <v>1191</v>
      </c>
      <c r="J238" s="20" t="s">
        <v>1192</v>
      </c>
      <c r="K238" s="20">
        <v>7743249551</v>
      </c>
      <c r="L238" s="22" t="s">
        <v>1193</v>
      </c>
      <c r="M238" s="5"/>
      <c r="N238" s="5"/>
    </row>
    <row r="239" spans="2:14" outlineLevel="2" x14ac:dyDescent="0.25">
      <c r="B239" s="110" t="str">
        <f t="shared" si="3"/>
        <v>57.1.17</v>
      </c>
      <c r="C239" s="40">
        <v>-3</v>
      </c>
      <c r="D239" s="17" t="s">
        <v>1055</v>
      </c>
      <c r="E239" s="76" t="s">
        <v>1153</v>
      </c>
      <c r="F239" s="20" t="s">
        <v>57</v>
      </c>
      <c r="G239" s="20" t="s">
        <v>1194</v>
      </c>
      <c r="H239" s="21" t="s">
        <v>1195</v>
      </c>
      <c r="I239" s="20" t="s">
        <v>1196</v>
      </c>
      <c r="J239" s="20" t="s">
        <v>1197</v>
      </c>
      <c r="K239" s="20">
        <v>7690003326</v>
      </c>
      <c r="L239" s="22" t="s">
        <v>1198</v>
      </c>
      <c r="M239" s="5"/>
      <c r="N239" s="5"/>
    </row>
    <row r="240" spans="2:14" outlineLevel="2" x14ac:dyDescent="0.25">
      <c r="B240" s="110" t="str">
        <f t="shared" si="3"/>
        <v>57.1.18</v>
      </c>
      <c r="C240" s="40">
        <v>-3</v>
      </c>
      <c r="D240" s="17" t="s">
        <v>1055</v>
      </c>
      <c r="E240" s="76" t="s">
        <v>1154</v>
      </c>
      <c r="F240" s="20" t="s">
        <v>57</v>
      </c>
      <c r="G240" s="20" t="s">
        <v>1063</v>
      </c>
      <c r="H240" s="21" t="s">
        <v>1190</v>
      </c>
      <c r="I240" s="20" t="s">
        <v>1191</v>
      </c>
      <c r="J240" s="20" t="s">
        <v>1192</v>
      </c>
      <c r="K240" s="20">
        <v>9462617432</v>
      </c>
      <c r="L240" s="22" t="s">
        <v>1199</v>
      </c>
      <c r="M240" s="5"/>
      <c r="N240" s="5"/>
    </row>
    <row r="241" spans="2:14" outlineLevel="2" x14ac:dyDescent="0.25">
      <c r="B241" s="110" t="str">
        <f t="shared" si="3"/>
        <v>57.1.19</v>
      </c>
      <c r="C241" s="40">
        <v>-3</v>
      </c>
      <c r="D241" s="17" t="s">
        <v>1055</v>
      </c>
      <c r="E241" s="76" t="s">
        <v>1155</v>
      </c>
      <c r="F241" s="20" t="s">
        <v>57</v>
      </c>
      <c r="G241" s="20" t="s">
        <v>1061</v>
      </c>
      <c r="H241" s="21" t="s">
        <v>39</v>
      </c>
      <c r="I241" s="20" t="s">
        <v>397</v>
      </c>
      <c r="J241" s="20" t="s">
        <v>900</v>
      </c>
      <c r="K241" s="20">
        <v>9551978522</v>
      </c>
      <c r="L241" s="22" t="s">
        <v>1200</v>
      </c>
      <c r="M241" s="5"/>
      <c r="N241" s="5"/>
    </row>
    <row r="242" spans="2:14" outlineLevel="2" x14ac:dyDescent="0.25">
      <c r="B242" s="110" t="str">
        <f t="shared" si="3"/>
        <v>57.1.20</v>
      </c>
      <c r="C242" s="40">
        <v>-3</v>
      </c>
      <c r="D242" s="17" t="s">
        <v>1055</v>
      </c>
      <c r="E242" s="76" t="s">
        <v>1156</v>
      </c>
      <c r="F242" s="20" t="s">
        <v>57</v>
      </c>
      <c r="G242" s="20" t="s">
        <v>1061</v>
      </c>
      <c r="H242" s="21" t="s">
        <v>39</v>
      </c>
      <c r="I242" s="20" t="s">
        <v>397</v>
      </c>
      <c r="J242" s="20" t="s">
        <v>900</v>
      </c>
      <c r="K242" s="20">
        <v>5252950821</v>
      </c>
      <c r="L242" s="22" t="s">
        <v>1201</v>
      </c>
      <c r="M242" s="5"/>
      <c r="N242" s="5"/>
    </row>
    <row r="243" spans="2:14" outlineLevel="2" x14ac:dyDescent="0.25">
      <c r="B243" s="110" t="str">
        <f t="shared" si="3"/>
        <v>57.1.21</v>
      </c>
      <c r="C243" s="40">
        <v>-3</v>
      </c>
      <c r="D243" s="17" t="s">
        <v>1055</v>
      </c>
      <c r="E243" s="76" t="s">
        <v>1343</v>
      </c>
      <c r="F243" s="20" t="s">
        <v>57</v>
      </c>
      <c r="G243" s="20" t="s">
        <v>1061</v>
      </c>
      <c r="H243" s="21" t="s">
        <v>39</v>
      </c>
      <c r="I243" s="20" t="s">
        <v>397</v>
      </c>
      <c r="J243" s="20" t="s">
        <v>900</v>
      </c>
      <c r="K243" s="20">
        <v>5252949982</v>
      </c>
      <c r="L243" s="22" t="s">
        <v>1202</v>
      </c>
      <c r="M243" s="5"/>
      <c r="N243" s="5"/>
    </row>
    <row r="244" spans="2:14" outlineLevel="2" x14ac:dyDescent="0.25">
      <c r="B244" s="110" t="str">
        <f t="shared" si="3"/>
        <v>57.1.22</v>
      </c>
      <c r="C244" s="40">
        <v>-3</v>
      </c>
      <c r="D244" s="17" t="s">
        <v>1055</v>
      </c>
      <c r="E244" s="76" t="s">
        <v>1157</v>
      </c>
      <c r="F244" s="20" t="s">
        <v>57</v>
      </c>
      <c r="G244" s="20" t="s">
        <v>1061</v>
      </c>
      <c r="H244" s="21" t="s">
        <v>39</v>
      </c>
      <c r="I244" s="20" t="s">
        <v>397</v>
      </c>
      <c r="J244" s="20" t="s">
        <v>900</v>
      </c>
      <c r="K244" s="20">
        <v>5252950318</v>
      </c>
      <c r="L244" s="22" t="s">
        <v>1203</v>
      </c>
      <c r="M244" s="5"/>
      <c r="N244" s="5"/>
    </row>
    <row r="245" spans="2:14" outlineLevel="2" x14ac:dyDescent="0.25">
      <c r="B245" s="110" t="str">
        <f t="shared" si="3"/>
        <v>57.1.23</v>
      </c>
      <c r="C245" s="40">
        <v>-3</v>
      </c>
      <c r="D245" s="17" t="s">
        <v>1055</v>
      </c>
      <c r="E245" s="76" t="s">
        <v>1158</v>
      </c>
      <c r="F245" s="20" t="s">
        <v>57</v>
      </c>
      <c r="G245" s="20" t="s">
        <v>1069</v>
      </c>
      <c r="H245" s="21" t="s">
        <v>370</v>
      </c>
      <c r="I245" s="20" t="s">
        <v>1204</v>
      </c>
      <c r="J245" s="20" t="s">
        <v>1205</v>
      </c>
      <c r="K245" s="20">
        <v>9690009287</v>
      </c>
      <c r="L245" s="22" t="s">
        <v>1206</v>
      </c>
      <c r="M245" s="5"/>
      <c r="N245" s="5"/>
    </row>
    <row r="246" spans="2:14" outlineLevel="2" x14ac:dyDescent="0.25">
      <c r="B246" s="110" t="str">
        <f t="shared" si="3"/>
        <v>57.1.24</v>
      </c>
      <c r="C246" s="40">
        <v>-3</v>
      </c>
      <c r="D246" s="17" t="s">
        <v>1055</v>
      </c>
      <c r="E246" s="76" t="s">
        <v>1159</v>
      </c>
      <c r="F246" s="20" t="s">
        <v>57</v>
      </c>
      <c r="G246" s="20" t="s">
        <v>1069</v>
      </c>
      <c r="H246" s="21" t="s">
        <v>370</v>
      </c>
      <c r="I246" s="20" t="s">
        <v>1204</v>
      </c>
      <c r="J246" s="20" t="s">
        <v>1207</v>
      </c>
      <c r="K246" s="20">
        <v>6480000982</v>
      </c>
      <c r="L246" s="22" t="s">
        <v>1208</v>
      </c>
      <c r="M246" s="5"/>
      <c r="N246" s="5"/>
    </row>
    <row r="247" spans="2:14" outlineLevel="2" x14ac:dyDescent="0.25">
      <c r="B247" s="110" t="str">
        <f t="shared" si="3"/>
        <v>57.1.25</v>
      </c>
      <c r="C247" s="40">
        <v>-3</v>
      </c>
      <c r="D247" s="17" t="s">
        <v>1055</v>
      </c>
      <c r="E247" s="76" t="s">
        <v>1160</v>
      </c>
      <c r="F247" s="20" t="s">
        <v>57</v>
      </c>
      <c r="G247" s="20" t="s">
        <v>1069</v>
      </c>
      <c r="H247" s="21" t="s">
        <v>1209</v>
      </c>
      <c r="I247" s="20" t="s">
        <v>1210</v>
      </c>
      <c r="J247" s="20" t="s">
        <v>1211</v>
      </c>
      <c r="K247" s="20">
        <v>6440515639</v>
      </c>
      <c r="L247" s="22" t="s">
        <v>1212</v>
      </c>
      <c r="M247" s="5"/>
      <c r="N247" s="5"/>
    </row>
    <row r="248" spans="2:14" hidden="1" outlineLevel="2" x14ac:dyDescent="0.25">
      <c r="B248" s="24" t="str">
        <f>IF(AND(LEN($C247)&gt;2,$C248=-1),"1",IF($C248=-1,IFERROR(LEFT($B247,FIND(".",$B247)-1)+1,$B247+1),IF(AND(E248&lt;E247,$C247=-1),IFERROR(LEFT($B247,FIND(".",$B247)),$B247&amp;".")&amp;IFERROR(MID($B247,FIND(".",$B247)+1,99),1),IF($C248&lt;$C247,$B247&amp;".1",IF(AND($C247=$C248,$C248=-1),IFERROR(LEFT($B247,FIND(".",$B247)-1)+1,$B247+1),IF($C247=$C248,MID($B247,1,IFERROR((FIND(".",$B247,FIND(".",$B247,FIND(".",$B247)+1)+1))-1,IFERROR(FIND(".",$B247,FIND(".",$B247)+1)-1,FIND(".",$B247)-1)))&amp;"."&amp;IFERROR(RIGHT($B247,2)+1,RIGHT($B247,1)+1),IF(C248-C247&gt;1,LEFT($B247,FIND(".",$B247))&amp;MID($B247,LEN(LEFT($B247,FIND(".",$B247)))+1,FIND(".",$B247,FIND(".",$B247)+1)-FIND(".",$B247)-1)+1,IF(AND($C248&gt;$C247,$C248&lt;&gt;-1),IFERROR(LEFT($B247,LEN($B247)-3),$B247&amp;".")&amp;IFERROR(MID($B247,LEN(LEFT($B247,LEN($B247)-2)),1),1)+1))))))))</f>
        <v>57.1.26</v>
      </c>
      <c r="C248" s="40">
        <v>-3</v>
      </c>
      <c r="D248" s="17" t="s">
        <v>1055</v>
      </c>
      <c r="E248" s="76" t="s">
        <v>1251</v>
      </c>
      <c r="F248" s="20" t="s">
        <v>837</v>
      </c>
      <c r="G248" s="20" t="s">
        <v>1213</v>
      </c>
      <c r="H248" s="21" t="s">
        <v>1214</v>
      </c>
      <c r="I248" s="20"/>
      <c r="J248" s="20" t="s">
        <v>1215</v>
      </c>
      <c r="K248" s="20" t="s">
        <v>1216</v>
      </c>
      <c r="L248" s="22" t="s">
        <v>1217</v>
      </c>
      <c r="M248" s="5"/>
      <c r="N248" s="5"/>
    </row>
    <row r="249" spans="2:14" hidden="1" outlineLevel="2" x14ac:dyDescent="0.25">
      <c r="B249" s="24" t="str">
        <f t="shared" si="3"/>
        <v>57.1.27</v>
      </c>
      <c r="C249" s="40">
        <v>-3</v>
      </c>
      <c r="D249" s="17" t="s">
        <v>1055</v>
      </c>
      <c r="E249" s="76" t="s">
        <v>1161</v>
      </c>
      <c r="F249" s="20" t="s">
        <v>1218</v>
      </c>
      <c r="G249" s="20" t="s">
        <v>182</v>
      </c>
      <c r="H249" s="21" t="s">
        <v>1219</v>
      </c>
      <c r="I249" s="20"/>
      <c r="J249" s="20" t="s">
        <v>1220</v>
      </c>
      <c r="K249" s="20">
        <v>7734507661</v>
      </c>
      <c r="L249" s="22" t="s">
        <v>1221</v>
      </c>
      <c r="M249" s="5"/>
      <c r="N249" s="5"/>
    </row>
    <row r="250" spans="2:14" hidden="1" outlineLevel="2" x14ac:dyDescent="0.25">
      <c r="B250" s="24" t="str">
        <f t="shared" si="3"/>
        <v>57.1.28</v>
      </c>
      <c r="C250" s="40">
        <v>-3</v>
      </c>
      <c r="D250" s="17" t="s">
        <v>1055</v>
      </c>
      <c r="E250" s="76" t="s">
        <v>1162</v>
      </c>
      <c r="F250" s="20" t="s">
        <v>1222</v>
      </c>
      <c r="G250" s="20" t="s">
        <v>182</v>
      </c>
      <c r="H250" s="21" t="s">
        <v>1223</v>
      </c>
      <c r="I250" s="20"/>
      <c r="J250" s="20" t="s">
        <v>1224</v>
      </c>
      <c r="K250" s="20" t="s">
        <v>1225</v>
      </c>
      <c r="L250" s="22" t="s">
        <v>1226</v>
      </c>
      <c r="M250" s="5"/>
      <c r="N250" s="5"/>
    </row>
    <row r="251" spans="2:14" hidden="1" outlineLevel="2" x14ac:dyDescent="0.25">
      <c r="B251" s="24" t="str">
        <f t="shared" si="3"/>
        <v>57.1.29</v>
      </c>
      <c r="C251" s="40">
        <v>-3</v>
      </c>
      <c r="D251" s="17" t="s">
        <v>1055</v>
      </c>
      <c r="E251" s="76" t="s">
        <v>1163</v>
      </c>
      <c r="F251" s="20" t="s">
        <v>59</v>
      </c>
      <c r="G251" s="20" t="s">
        <v>182</v>
      </c>
      <c r="H251" s="21" t="s">
        <v>1227</v>
      </c>
      <c r="I251" s="20"/>
      <c r="J251" s="20" t="s">
        <v>1228</v>
      </c>
      <c r="K251" s="20" t="s">
        <v>1225</v>
      </c>
      <c r="L251" s="22" t="s">
        <v>1229</v>
      </c>
      <c r="M251" s="5"/>
      <c r="N251" s="5"/>
    </row>
    <row r="252" spans="2:14" hidden="1" outlineLevel="2" x14ac:dyDescent="0.25">
      <c r="B252" s="24" t="str">
        <f t="shared" si="3"/>
        <v>57.1.30</v>
      </c>
      <c r="C252" s="40">
        <v>-3</v>
      </c>
      <c r="D252" s="17" t="s">
        <v>1055</v>
      </c>
      <c r="E252" s="76" t="s">
        <v>1164</v>
      </c>
      <c r="F252" s="20" t="s">
        <v>1043</v>
      </c>
      <c r="G252" s="20" t="s">
        <v>182</v>
      </c>
      <c r="H252" s="21" t="s">
        <v>1230</v>
      </c>
      <c r="I252" s="20"/>
      <c r="J252" s="20" t="s">
        <v>1231</v>
      </c>
      <c r="K252" s="20"/>
      <c r="L252" s="22" t="s">
        <v>1232</v>
      </c>
      <c r="M252" s="5"/>
      <c r="N252" s="5"/>
    </row>
    <row r="253" spans="2:14" hidden="1" outlineLevel="2" x14ac:dyDescent="0.25">
      <c r="B253" s="24" t="str">
        <f t="shared" si="3"/>
        <v>57.1.31</v>
      </c>
      <c r="C253" s="40">
        <v>-3</v>
      </c>
      <c r="D253" s="17" t="s">
        <v>1055</v>
      </c>
      <c r="E253" s="76" t="s">
        <v>1165</v>
      </c>
      <c r="F253" s="20" t="s">
        <v>1233</v>
      </c>
      <c r="G253" s="20" t="s">
        <v>182</v>
      </c>
      <c r="H253" s="21" t="s">
        <v>1234</v>
      </c>
      <c r="I253" s="20"/>
      <c r="J253" s="20" t="s">
        <v>1235</v>
      </c>
      <c r="K253" s="20" t="s">
        <v>1225</v>
      </c>
      <c r="L253" s="22" t="s">
        <v>1225</v>
      </c>
      <c r="M253" s="5"/>
      <c r="N253" s="5"/>
    </row>
    <row r="254" spans="2:14" outlineLevel="2" x14ac:dyDescent="0.25">
      <c r="B254" s="110" t="str">
        <f t="shared" si="3"/>
        <v>57.1.32</v>
      </c>
      <c r="C254" s="40">
        <v>-3</v>
      </c>
      <c r="D254" s="17" t="s">
        <v>1055</v>
      </c>
      <c r="E254" s="76" t="s">
        <v>1252</v>
      </c>
      <c r="F254" s="20" t="s">
        <v>57</v>
      </c>
      <c r="G254" s="20" t="s">
        <v>1061</v>
      </c>
      <c r="H254" s="21" t="s">
        <v>40</v>
      </c>
      <c r="I254" s="20" t="s">
        <v>108</v>
      </c>
      <c r="J254" s="20" t="s">
        <v>1169</v>
      </c>
      <c r="K254" s="20" t="s">
        <v>1236</v>
      </c>
      <c r="L254" s="22" t="s">
        <v>1237</v>
      </c>
      <c r="M254" s="5"/>
      <c r="N254" s="5"/>
    </row>
    <row r="255" spans="2:14" outlineLevel="2" x14ac:dyDescent="0.25">
      <c r="B255" s="110" t="str">
        <f t="shared" si="3"/>
        <v>57.1.33</v>
      </c>
      <c r="C255" s="40">
        <v>-3</v>
      </c>
      <c r="D255" s="17" t="s">
        <v>1055</v>
      </c>
      <c r="E255" s="76" t="s">
        <v>1166</v>
      </c>
      <c r="F255" s="20" t="s">
        <v>57</v>
      </c>
      <c r="G255" s="20" t="s">
        <v>1067</v>
      </c>
      <c r="H255" s="21" t="s">
        <v>908</v>
      </c>
      <c r="I255" s="20" t="s">
        <v>1238</v>
      </c>
      <c r="J255" s="20" t="s">
        <v>1239</v>
      </c>
      <c r="K255" s="20" t="s">
        <v>1240</v>
      </c>
      <c r="L255" s="22" t="s">
        <v>1241</v>
      </c>
      <c r="M255" s="5"/>
      <c r="N255" s="5"/>
    </row>
    <row r="256" spans="2:14" outlineLevel="2" x14ac:dyDescent="0.25">
      <c r="B256" s="110" t="str">
        <f t="shared" si="3"/>
        <v>57.1.34</v>
      </c>
      <c r="C256" s="40">
        <v>-3</v>
      </c>
      <c r="D256" s="17" t="s">
        <v>1055</v>
      </c>
      <c r="E256" s="76" t="s">
        <v>1167</v>
      </c>
      <c r="F256" s="20" t="s">
        <v>57</v>
      </c>
      <c r="G256" s="20" t="s">
        <v>1061</v>
      </c>
      <c r="H256" s="21" t="s">
        <v>1175</v>
      </c>
      <c r="I256" s="20" t="s">
        <v>1176</v>
      </c>
      <c r="J256" s="20" t="s">
        <v>1242</v>
      </c>
      <c r="K256" s="20">
        <v>8211007049</v>
      </c>
      <c r="L256" s="22" t="s">
        <v>1243</v>
      </c>
      <c r="M256" s="5"/>
      <c r="N256" s="5"/>
    </row>
    <row r="257" spans="2:14" outlineLevel="1" x14ac:dyDescent="0.25">
      <c r="B257" s="110" t="s">
        <v>1375</v>
      </c>
      <c r="C257" s="40">
        <v>-2</v>
      </c>
      <c r="D257" s="17" t="s">
        <v>1055</v>
      </c>
      <c r="E257" s="39" t="s">
        <v>820</v>
      </c>
      <c r="F257" s="20" t="s">
        <v>57</v>
      </c>
      <c r="G257" s="20" t="s">
        <v>1064</v>
      </c>
      <c r="H257" s="21" t="s">
        <v>44</v>
      </c>
      <c r="I257" s="20" t="s">
        <v>901</v>
      </c>
      <c r="J257" s="20" t="s">
        <v>902</v>
      </c>
      <c r="K257" s="20">
        <v>6770024206</v>
      </c>
      <c r="L257" s="22" t="s">
        <v>903</v>
      </c>
      <c r="M257" s="5"/>
      <c r="N257" s="5"/>
    </row>
    <row r="258" spans="2:14" x14ac:dyDescent="0.25">
      <c r="B258" s="112">
        <f t="shared" si="3"/>
        <v>59</v>
      </c>
      <c r="C258" s="54">
        <v>-1</v>
      </c>
      <c r="D258" s="17" t="s">
        <v>1055</v>
      </c>
      <c r="E258" s="73" t="s">
        <v>788</v>
      </c>
      <c r="F258" s="20" t="s">
        <v>57</v>
      </c>
      <c r="G258" s="20" t="s">
        <v>1061</v>
      </c>
      <c r="H258" s="21" t="s">
        <v>39</v>
      </c>
      <c r="I258" s="20" t="s">
        <v>904</v>
      </c>
      <c r="J258" s="20" t="s">
        <v>905</v>
      </c>
      <c r="K258" s="20" t="s">
        <v>906</v>
      </c>
      <c r="L258" s="22" t="s">
        <v>907</v>
      </c>
      <c r="M258" s="5"/>
      <c r="N258" s="5"/>
    </row>
    <row r="259" spans="2:14" outlineLevel="1" x14ac:dyDescent="0.25">
      <c r="B259" s="110" t="str">
        <f t="shared" si="3"/>
        <v>59.1</v>
      </c>
      <c r="C259" s="40">
        <v>-2</v>
      </c>
      <c r="D259" s="17" t="s">
        <v>1055</v>
      </c>
      <c r="E259" s="39" t="s">
        <v>821</v>
      </c>
      <c r="F259" s="20" t="s">
        <v>57</v>
      </c>
      <c r="G259" s="20" t="s">
        <v>1067</v>
      </c>
      <c r="H259" s="21" t="s">
        <v>908</v>
      </c>
      <c r="I259" s="20" t="s">
        <v>909</v>
      </c>
      <c r="J259" s="20" t="s">
        <v>910</v>
      </c>
      <c r="K259" s="20">
        <v>6151814382</v>
      </c>
      <c r="L259" s="22" t="s">
        <v>911</v>
      </c>
      <c r="M259" s="5"/>
      <c r="N259" s="5"/>
    </row>
    <row r="260" spans="2:14" outlineLevel="1" x14ac:dyDescent="0.25">
      <c r="B260" s="110" t="str">
        <f t="shared" si="3"/>
        <v>59.2</v>
      </c>
      <c r="C260" s="40">
        <v>-2</v>
      </c>
      <c r="D260" s="17" t="s">
        <v>1055</v>
      </c>
      <c r="E260" s="39" t="s">
        <v>822</v>
      </c>
      <c r="F260" s="20" t="s">
        <v>57</v>
      </c>
      <c r="G260" s="20" t="s">
        <v>1069</v>
      </c>
      <c r="H260" s="21" t="s">
        <v>912</v>
      </c>
      <c r="I260" s="20" t="s">
        <v>913</v>
      </c>
      <c r="J260" s="20" t="s">
        <v>914</v>
      </c>
      <c r="K260" s="20">
        <v>6331005997</v>
      </c>
      <c r="L260" s="22" t="s">
        <v>915</v>
      </c>
      <c r="M260" s="5"/>
      <c r="N260" s="5"/>
    </row>
    <row r="261" spans="2:14" outlineLevel="2" x14ac:dyDescent="0.25">
      <c r="B261" s="110" t="str">
        <f t="shared" si="3"/>
        <v>59.2.1</v>
      </c>
      <c r="C261" s="40">
        <v>-3</v>
      </c>
      <c r="D261" s="17" t="s">
        <v>1055</v>
      </c>
      <c r="E261" s="76" t="s">
        <v>823</v>
      </c>
      <c r="F261" s="20" t="s">
        <v>57</v>
      </c>
      <c r="G261" s="20" t="s">
        <v>1069</v>
      </c>
      <c r="H261" s="21" t="s">
        <v>912</v>
      </c>
      <c r="I261" s="20" t="s">
        <v>916</v>
      </c>
      <c r="J261" s="20" t="s">
        <v>917</v>
      </c>
      <c r="K261" s="20">
        <v>6381682027</v>
      </c>
      <c r="L261" s="22" t="s">
        <v>918</v>
      </c>
      <c r="M261" s="5"/>
      <c r="N261" s="5"/>
    </row>
    <row r="262" spans="2:14" outlineLevel="2" x14ac:dyDescent="0.25">
      <c r="B262" s="110" t="str">
        <f t="shared" ref="B262:B325" si="4">IF(AND(LEN($C261)&gt;2,$C262=-1),"1",IF($C262=-1,IFERROR(LEFT($B261,FIND(".",$B261)-1)+1,$B261+1),IF(AND(E262&lt;E261,$C261=-1),IFERROR(LEFT($B261,FIND(".",$B261)),$B261&amp;".")&amp;IFERROR(MID($B261,FIND(".",$B261)+1,99),1),IF($C262&lt;$C261,$B261&amp;".1",IF(AND($C261=$C262,$C262=-1),IFERROR(LEFT($B261,FIND(".",$B261)-1)+1,$B261+1),IF($C261=$C262,MID($B261,1,IFERROR((FIND(".",$B261,FIND(".",$B261,FIND(".",$B261)+1)+1))-1,IFERROR(FIND(".",$B261,FIND(".",$B261)+1)-1,FIND(".",$B261)-1)))&amp;"."&amp;IFERROR(RIGHT($B261,2)+1,RIGHT($B261,1)+1),IF(C262-C261&gt;1,LEFT($B261,FIND(".",$B261))&amp;MID($B261,LEN(LEFT($B261,FIND(".",$B261)))+1,FIND(".",$B261,FIND(".",$B261)+1)-FIND(".",$B261)-1)+1,IF(AND($C262&gt;$C261,$C262&lt;&gt;-1),IFERROR(LEFT($B261,LEN($B261)-3),$B261&amp;".")&amp;IFERROR(MID($B261,LEN(LEFT($B261,LEN($B261)-2)),1),1)+1))))))))</f>
        <v>59.2.2</v>
      </c>
      <c r="C262" s="40">
        <v>-3</v>
      </c>
      <c r="D262" s="17" t="s">
        <v>1055</v>
      </c>
      <c r="E262" s="76" t="s">
        <v>789</v>
      </c>
      <c r="F262" s="20" t="s">
        <v>57</v>
      </c>
      <c r="G262" s="20" t="s">
        <v>1069</v>
      </c>
      <c r="H262" s="21" t="s">
        <v>919</v>
      </c>
      <c r="I262" s="20" t="s">
        <v>920</v>
      </c>
      <c r="J262" s="20" t="s">
        <v>921</v>
      </c>
      <c r="K262" s="20">
        <v>6470518565</v>
      </c>
      <c r="L262" s="22" t="s">
        <v>922</v>
      </c>
      <c r="M262" s="5"/>
      <c r="N262" s="5"/>
    </row>
    <row r="263" spans="2:14" outlineLevel="2" x14ac:dyDescent="0.25">
      <c r="B263" s="110" t="str">
        <f t="shared" si="4"/>
        <v>59.2.3</v>
      </c>
      <c r="C263" s="40">
        <v>-3</v>
      </c>
      <c r="D263" s="17" t="s">
        <v>1055</v>
      </c>
      <c r="E263" s="76" t="s">
        <v>824</v>
      </c>
      <c r="F263" s="20" t="s">
        <v>57</v>
      </c>
      <c r="G263" s="20" t="s">
        <v>1069</v>
      </c>
      <c r="H263" s="21" t="s">
        <v>912</v>
      </c>
      <c r="I263" s="20" t="s">
        <v>923</v>
      </c>
      <c r="J263" s="20" t="s">
        <v>923</v>
      </c>
      <c r="K263" s="20">
        <v>6511582845</v>
      </c>
      <c r="L263" s="22" t="s">
        <v>924</v>
      </c>
      <c r="M263" s="5"/>
      <c r="N263" s="5"/>
    </row>
    <row r="264" spans="2:14" outlineLevel="2" x14ac:dyDescent="0.25">
      <c r="B264" s="110" t="str">
        <f t="shared" si="4"/>
        <v>59.2.4</v>
      </c>
      <c r="C264" s="40">
        <v>-3</v>
      </c>
      <c r="D264" s="17" t="s">
        <v>1055</v>
      </c>
      <c r="E264" s="76" t="s">
        <v>825</v>
      </c>
      <c r="F264" s="20" t="s">
        <v>57</v>
      </c>
      <c r="G264" s="20" t="s">
        <v>1069</v>
      </c>
      <c r="H264" s="21" t="s">
        <v>925</v>
      </c>
      <c r="I264" s="20" t="s">
        <v>926</v>
      </c>
      <c r="J264" s="20" t="s">
        <v>927</v>
      </c>
      <c r="K264" s="20">
        <v>6511026104</v>
      </c>
      <c r="L264" s="22" t="s">
        <v>928</v>
      </c>
      <c r="M264" s="5"/>
      <c r="N264" s="5"/>
    </row>
    <row r="265" spans="2:14" outlineLevel="1" x14ac:dyDescent="0.25">
      <c r="B265" s="110" t="str">
        <f t="shared" si="4"/>
        <v>59.3</v>
      </c>
      <c r="C265" s="40">
        <v>-2</v>
      </c>
      <c r="D265" s="17" t="s">
        <v>1055</v>
      </c>
      <c r="E265" s="39" t="s">
        <v>826</v>
      </c>
      <c r="F265" s="20" t="s">
        <v>57</v>
      </c>
      <c r="G265" s="20" t="s">
        <v>1061</v>
      </c>
      <c r="H265" s="21" t="s">
        <v>39</v>
      </c>
      <c r="I265" s="20" t="s">
        <v>904</v>
      </c>
      <c r="J265" s="20" t="s">
        <v>905</v>
      </c>
      <c r="K265" s="20">
        <v>5242914568</v>
      </c>
      <c r="L265" s="22" t="s">
        <v>929</v>
      </c>
      <c r="M265" s="5"/>
      <c r="N265" s="5"/>
    </row>
    <row r="266" spans="2:14" outlineLevel="1" x14ac:dyDescent="0.25">
      <c r="B266" s="110" t="str">
        <f t="shared" si="4"/>
        <v>59.4</v>
      </c>
      <c r="C266" s="40">
        <v>-2</v>
      </c>
      <c r="D266" s="17" t="s">
        <v>1055</v>
      </c>
      <c r="E266" s="39" t="s">
        <v>790</v>
      </c>
      <c r="F266" s="20" t="s">
        <v>57</v>
      </c>
      <c r="G266" s="20" t="s">
        <v>1061</v>
      </c>
      <c r="H266" s="21" t="s">
        <v>39</v>
      </c>
      <c r="I266" s="20" t="s">
        <v>930</v>
      </c>
      <c r="J266" s="20" t="s">
        <v>931</v>
      </c>
      <c r="K266" s="20">
        <v>5213674446</v>
      </c>
      <c r="L266" s="22" t="s">
        <v>932</v>
      </c>
      <c r="M266" s="5"/>
      <c r="N266" s="5"/>
    </row>
    <row r="267" spans="2:14" outlineLevel="1" x14ac:dyDescent="0.25">
      <c r="B267" s="110" t="str">
        <f t="shared" si="4"/>
        <v>59.5</v>
      </c>
      <c r="C267" s="40">
        <v>-2</v>
      </c>
      <c r="D267" s="17" t="s">
        <v>1055</v>
      </c>
      <c r="E267" s="39" t="s">
        <v>827</v>
      </c>
      <c r="F267" s="20" t="s">
        <v>57</v>
      </c>
      <c r="G267" s="20" t="s">
        <v>1062</v>
      </c>
      <c r="H267" s="21" t="s">
        <v>51</v>
      </c>
      <c r="I267" s="20" t="s">
        <v>183</v>
      </c>
      <c r="J267" s="20" t="s">
        <v>933</v>
      </c>
      <c r="K267" s="20">
        <v>8652527861</v>
      </c>
      <c r="L267" s="22" t="s">
        <v>934</v>
      </c>
      <c r="M267" s="5"/>
      <c r="N267" s="5"/>
    </row>
    <row r="268" spans="2:14" hidden="1" x14ac:dyDescent="0.25">
      <c r="B268" s="53">
        <f>IF(AND(LEN($C267)&gt;2,$C268=-1),"1",IF($C268=-1,IFERROR(LEFT($B267,FIND(".",$B267)-1)+1,$B267+1),IF(AND(E268&lt;E267,$C267=-1),IFERROR(LEFT($B267,FIND(".",$B267)),$B267&amp;".")&amp;IFERROR(MID($B267,FIND(".",$B267)+1,99),1),IF($C268&lt;$C267,$B267&amp;".1",IF(AND($C267=$C268,$C268=-1),IFERROR(LEFT($B267,FIND(".",$B267)-1)+1,$B267+1),IF($C267=$C268,MID($B267,1,IFERROR((FIND(".",$B267,FIND(".",$B267,FIND(".",$B267)+1)+1))-1,IFERROR(FIND(".",$B267,FIND(".",$B267)+1)-1,FIND(".",$B267)-1)))&amp;"."&amp;IFERROR(RIGHT($B267,2)+1,RIGHT($B267,1)+1),IF(C268-C267&gt;1,LEFT($B267,FIND(".",$B267))&amp;MID($B267,LEN(LEFT($B267,FIND(".",$B267)))+1,FIND(".",$B267,FIND(".",$B267)+1)-FIND(".",$B267)-1)+1,IF(AND($C268&gt;$C267,$C268&lt;&gt;-1),IFERROR(LEFT($B267,LEN($B267)-3),$B267&amp;".")&amp;IFERROR(MID($B267,LEN(LEFT($B267,LEN($B267)-2)),1),1)+1))))))))</f>
        <v>60</v>
      </c>
      <c r="C268" s="54">
        <v>-1</v>
      </c>
      <c r="D268" s="17" t="s">
        <v>1055</v>
      </c>
      <c r="E268" s="73" t="s">
        <v>791</v>
      </c>
      <c r="F268" s="20" t="s">
        <v>935</v>
      </c>
      <c r="G268" s="20" t="s">
        <v>182</v>
      </c>
      <c r="H268" s="29" t="s">
        <v>936</v>
      </c>
      <c r="I268" s="20" t="s">
        <v>937</v>
      </c>
      <c r="J268" s="20" t="s">
        <v>938</v>
      </c>
      <c r="K268" s="20" t="s">
        <v>939</v>
      </c>
      <c r="L268" s="22">
        <v>34161952</v>
      </c>
      <c r="M268" s="5"/>
      <c r="N268" s="5"/>
    </row>
    <row r="269" spans="2:14" hidden="1" x14ac:dyDescent="0.25">
      <c r="B269" s="53">
        <f t="shared" si="4"/>
        <v>61</v>
      </c>
      <c r="C269" s="54">
        <v>-1</v>
      </c>
      <c r="D269" s="17" t="s">
        <v>1055</v>
      </c>
      <c r="E269" s="77" t="s">
        <v>792</v>
      </c>
      <c r="F269" s="20" t="s">
        <v>591</v>
      </c>
      <c r="G269" s="20" t="s">
        <v>182</v>
      </c>
      <c r="H269" s="29" t="s">
        <v>592</v>
      </c>
      <c r="I269" s="20">
        <v>4033</v>
      </c>
      <c r="J269" s="20" t="s">
        <v>940</v>
      </c>
      <c r="K269" s="20" t="s">
        <v>941</v>
      </c>
      <c r="L269" s="22" t="s">
        <v>942</v>
      </c>
      <c r="M269" s="5"/>
      <c r="N269" s="5"/>
    </row>
    <row r="270" spans="2:14" x14ac:dyDescent="0.25">
      <c r="B270" s="112">
        <f t="shared" si="4"/>
        <v>62</v>
      </c>
      <c r="C270" s="54">
        <v>-1</v>
      </c>
      <c r="D270" s="17" t="s">
        <v>1055</v>
      </c>
      <c r="E270" s="73" t="s">
        <v>794</v>
      </c>
      <c r="F270" s="20" t="s">
        <v>57</v>
      </c>
      <c r="G270" s="20" t="s">
        <v>1064</v>
      </c>
      <c r="H270" s="21" t="s">
        <v>949</v>
      </c>
      <c r="I270" s="20" t="s">
        <v>697</v>
      </c>
      <c r="J270" s="20" t="s">
        <v>950</v>
      </c>
      <c r="K270" s="20" t="s">
        <v>951</v>
      </c>
      <c r="L270" s="22" t="s">
        <v>952</v>
      </c>
      <c r="M270" s="5"/>
      <c r="N270" s="5"/>
    </row>
    <row r="271" spans="2:14" outlineLevel="1" x14ac:dyDescent="0.25">
      <c r="B271" s="110" t="str">
        <f t="shared" si="4"/>
        <v>62.1</v>
      </c>
      <c r="C271" s="40">
        <v>-2</v>
      </c>
      <c r="D271" s="17" t="s">
        <v>1055</v>
      </c>
      <c r="E271" s="33" t="s">
        <v>829</v>
      </c>
      <c r="F271" s="20" t="s">
        <v>57</v>
      </c>
      <c r="G271" s="20" t="s">
        <v>1061</v>
      </c>
      <c r="H271" s="21" t="s">
        <v>953</v>
      </c>
      <c r="I271" s="20" t="s">
        <v>954</v>
      </c>
      <c r="J271" s="20" t="s">
        <v>955</v>
      </c>
      <c r="K271" s="20">
        <v>1181798107</v>
      </c>
      <c r="L271" s="22" t="s">
        <v>956</v>
      </c>
      <c r="M271" s="5"/>
      <c r="N271" s="5"/>
    </row>
    <row r="272" spans="2:14" outlineLevel="1" x14ac:dyDescent="0.25">
      <c r="B272" s="110" t="str">
        <f t="shared" si="4"/>
        <v>62.2</v>
      </c>
      <c r="C272" s="40">
        <v>-2</v>
      </c>
      <c r="D272" s="17" t="s">
        <v>1055</v>
      </c>
      <c r="E272" s="33" t="s">
        <v>795</v>
      </c>
      <c r="F272" s="20" t="s">
        <v>57</v>
      </c>
      <c r="G272" s="20" t="s">
        <v>1061</v>
      </c>
      <c r="H272" s="21" t="s">
        <v>39</v>
      </c>
      <c r="I272" s="20" t="s">
        <v>957</v>
      </c>
      <c r="J272" s="20" t="s">
        <v>958</v>
      </c>
      <c r="K272" s="20">
        <v>7010167828</v>
      </c>
      <c r="L272" s="22" t="s">
        <v>959</v>
      </c>
      <c r="M272" s="5"/>
      <c r="N272" s="5"/>
    </row>
    <row r="273" spans="2:14" x14ac:dyDescent="0.25">
      <c r="B273" s="112">
        <f t="shared" si="4"/>
        <v>63</v>
      </c>
      <c r="C273" s="54">
        <v>-1</v>
      </c>
      <c r="D273" s="17" t="s">
        <v>1055</v>
      </c>
      <c r="E273" s="77" t="s">
        <v>830</v>
      </c>
      <c r="F273" s="20" t="s">
        <v>57</v>
      </c>
      <c r="G273" s="20" t="s">
        <v>1067</v>
      </c>
      <c r="H273" s="21" t="s">
        <v>908</v>
      </c>
      <c r="I273" s="20" t="s">
        <v>960</v>
      </c>
      <c r="J273" s="20" t="s">
        <v>961</v>
      </c>
      <c r="K273" s="20">
        <v>8961000703</v>
      </c>
      <c r="L273" s="22" t="s">
        <v>962</v>
      </c>
      <c r="M273" s="5"/>
      <c r="N273" s="5"/>
    </row>
    <row r="274" spans="2:14" hidden="1" x14ac:dyDescent="0.25">
      <c r="B274" s="53">
        <f>IF(AND(LEN($C273)&gt;2,$C274=-1),"1",IF($C274=-1,IFERROR(LEFT($B273,FIND(".",$B273)-1)+1,$B273+1),IF(AND(E274&lt;E273,$C273=-1),IFERROR(LEFT($B273,FIND(".",$B273)),$B273&amp;".")&amp;IFERROR(MID($B273,FIND(".",$B273)+1,99),1),IF($C274&lt;$C273,$B273&amp;".1",IF(AND($C273=$C274,$C274=-1),IFERROR(LEFT($B273,FIND(".",$B273)-1)+1,$B273+1),IF($C273=$C274,MID($B273,1,IFERROR((FIND(".",$B273,FIND(".",$B273,FIND(".",$B273)+1)+1))-1,IFERROR(FIND(".",$B273,FIND(".",$B273)+1)-1,FIND(".",$B273)-1)))&amp;"."&amp;IFERROR(RIGHT($B273,2)+1,RIGHT($B273,1)+1),IF(C274-C273&gt;1,LEFT($B273,FIND(".",$B273))&amp;MID($B273,LEN(LEFT($B273,FIND(".",$B273)))+1,FIND(".",$B273,FIND(".",$B273)+1)-FIND(".",$B273)-1)+1,IF(AND($C274&gt;$C273,$C274&lt;&gt;-1),IFERROR(LEFT($B273,LEN($B273)-3),$B273&amp;".")&amp;IFERROR(MID($B273,LEN(LEFT($B273,LEN($B273)-2)),1),1)+1))))))))</f>
        <v>64</v>
      </c>
      <c r="C274" s="54">
        <v>-1</v>
      </c>
      <c r="D274" s="17" t="s">
        <v>1055</v>
      </c>
      <c r="E274" s="77" t="s">
        <v>831</v>
      </c>
      <c r="F274" s="20" t="s">
        <v>837</v>
      </c>
      <c r="G274" s="20" t="s">
        <v>182</v>
      </c>
      <c r="H274" s="21" t="s">
        <v>838</v>
      </c>
      <c r="I274" s="20" t="s">
        <v>963</v>
      </c>
      <c r="J274" s="20" t="s">
        <v>964</v>
      </c>
      <c r="K274" s="20" t="s">
        <v>965</v>
      </c>
      <c r="L274" s="22" t="s">
        <v>966</v>
      </c>
      <c r="M274" s="5"/>
      <c r="N274" s="5"/>
    </row>
    <row r="275" spans="2:14" x14ac:dyDescent="0.25">
      <c r="B275" s="115">
        <f t="shared" si="4"/>
        <v>65</v>
      </c>
      <c r="C275" s="54">
        <v>-1</v>
      </c>
      <c r="D275" s="17" t="s">
        <v>1055</v>
      </c>
      <c r="E275" s="73" t="s">
        <v>805</v>
      </c>
      <c r="F275" s="20" t="s">
        <v>57</v>
      </c>
      <c r="G275" s="20" t="s">
        <v>1061</v>
      </c>
      <c r="H275" s="21" t="s">
        <v>39</v>
      </c>
      <c r="I275" s="20" t="s">
        <v>873</v>
      </c>
      <c r="J275" s="20" t="s">
        <v>874</v>
      </c>
      <c r="K275" s="20" t="s">
        <v>875</v>
      </c>
      <c r="L275" s="22" t="s">
        <v>876</v>
      </c>
      <c r="M275" s="5"/>
      <c r="N275" s="5"/>
    </row>
    <row r="276" spans="2:14" outlineLevel="1" x14ac:dyDescent="0.25">
      <c r="B276" s="110" t="str">
        <f t="shared" si="4"/>
        <v>65.1</v>
      </c>
      <c r="C276" s="40">
        <v>-2</v>
      </c>
      <c r="D276" s="17" t="s">
        <v>1055</v>
      </c>
      <c r="E276" s="33" t="s">
        <v>806</v>
      </c>
      <c r="F276" s="20" t="s">
        <v>57</v>
      </c>
      <c r="G276" s="20" t="s">
        <v>1062</v>
      </c>
      <c r="H276" s="21" t="s">
        <v>967</v>
      </c>
      <c r="I276" s="20" t="s">
        <v>968</v>
      </c>
      <c r="J276" s="20" t="s">
        <v>969</v>
      </c>
      <c r="K276" s="20">
        <v>8721644513</v>
      </c>
      <c r="L276" s="22" t="s">
        <v>970</v>
      </c>
      <c r="M276" s="5"/>
      <c r="N276" s="5"/>
    </row>
    <row r="277" spans="2:14" x14ac:dyDescent="0.25">
      <c r="B277" s="112">
        <f t="shared" si="4"/>
        <v>66</v>
      </c>
      <c r="C277" s="54">
        <v>-1</v>
      </c>
      <c r="D277" s="17" t="s">
        <v>1053</v>
      </c>
      <c r="E277" s="78" t="s">
        <v>514</v>
      </c>
      <c r="F277" s="20" t="s">
        <v>57</v>
      </c>
      <c r="G277" s="20" t="s">
        <v>1070</v>
      </c>
      <c r="H277" s="21" t="s">
        <v>48</v>
      </c>
      <c r="I277" s="20" t="s">
        <v>308</v>
      </c>
      <c r="J277" s="20" t="s">
        <v>309</v>
      </c>
      <c r="K277" s="20" t="s">
        <v>310</v>
      </c>
      <c r="L277" s="22" t="s">
        <v>311</v>
      </c>
      <c r="M277" s="5"/>
      <c r="N277" s="5"/>
    </row>
    <row r="278" spans="2:14" outlineLevel="1" x14ac:dyDescent="0.25">
      <c r="B278" s="110" t="str">
        <f t="shared" si="4"/>
        <v>66.1</v>
      </c>
      <c r="C278" s="40">
        <v>-2</v>
      </c>
      <c r="D278" s="17" t="s">
        <v>1053</v>
      </c>
      <c r="E278" s="33" t="s">
        <v>318</v>
      </c>
      <c r="F278" s="34" t="s">
        <v>57</v>
      </c>
      <c r="G278" s="34" t="s">
        <v>1070</v>
      </c>
      <c r="H278" s="35" t="s">
        <v>48</v>
      </c>
      <c r="I278" s="34" t="s">
        <v>308</v>
      </c>
      <c r="J278" s="34" t="s">
        <v>309</v>
      </c>
      <c r="K278" s="34" t="s">
        <v>319</v>
      </c>
      <c r="L278" s="36" t="s">
        <v>320</v>
      </c>
      <c r="M278" s="5"/>
      <c r="N278" s="5"/>
    </row>
    <row r="279" spans="2:14" outlineLevel="1" x14ac:dyDescent="0.25">
      <c r="B279" s="110" t="str">
        <f t="shared" si="4"/>
        <v>66.2</v>
      </c>
      <c r="C279" s="101">
        <v>-2</v>
      </c>
      <c r="D279" s="17" t="s">
        <v>1053</v>
      </c>
      <c r="E279" s="33" t="s">
        <v>321</v>
      </c>
      <c r="F279" s="34" t="s">
        <v>57</v>
      </c>
      <c r="G279" s="34" t="s">
        <v>1061</v>
      </c>
      <c r="H279" s="35" t="s">
        <v>40</v>
      </c>
      <c r="I279" s="34" t="s">
        <v>322</v>
      </c>
      <c r="J279" s="34" t="s">
        <v>323</v>
      </c>
      <c r="K279" s="34" t="s">
        <v>324</v>
      </c>
      <c r="L279" s="36" t="s">
        <v>325</v>
      </c>
      <c r="M279" s="5"/>
      <c r="N279" s="5"/>
    </row>
    <row r="280" spans="2:14" outlineLevel="1" x14ac:dyDescent="0.25">
      <c r="B280" s="110" t="str">
        <f t="shared" si="4"/>
        <v>66.3</v>
      </c>
      <c r="C280" s="40">
        <v>-2</v>
      </c>
      <c r="D280" s="17" t="s">
        <v>1053</v>
      </c>
      <c r="E280" s="33" t="s">
        <v>326</v>
      </c>
      <c r="F280" s="34" t="s">
        <v>57</v>
      </c>
      <c r="G280" s="34" t="s">
        <v>1070</v>
      </c>
      <c r="H280" s="35" t="s">
        <v>48</v>
      </c>
      <c r="I280" s="34" t="s">
        <v>308</v>
      </c>
      <c r="J280" s="34" t="s">
        <v>309</v>
      </c>
      <c r="K280" s="34" t="s">
        <v>327</v>
      </c>
      <c r="L280" s="36" t="s">
        <v>328</v>
      </c>
      <c r="M280" s="5"/>
      <c r="N280" s="5"/>
    </row>
    <row r="281" spans="2:14" hidden="1" outlineLevel="1" x14ac:dyDescent="0.25">
      <c r="B281" s="24" t="str">
        <f>IF(AND(LEN($C280)&gt;2,$C281=-1),"1",IF($C281=-1,IFERROR(LEFT($B280,FIND(".",$B280)-1)+1,$B280+1),IF(AND(E281&lt;E280,$C280=-1),IFERROR(LEFT($B280,FIND(".",$B280)),$B280&amp;".")&amp;IFERROR(MID($B280,FIND(".",$B280)+1,99),1),IF($C281&lt;$C280,$B280&amp;".1",IF(AND($C280=$C281,$C281=-1),IFERROR(LEFT($B280,FIND(".",$B280)-1)+1,$B280+1),IF($C280=$C281,MID($B280,1,IFERROR((FIND(".",$B280,FIND(".",$B280,FIND(".",$B280)+1)+1))-1,IFERROR(FIND(".",$B280,FIND(".",$B280)+1)-1,FIND(".",$B280)-1)))&amp;"."&amp;IFERROR(RIGHT($B280,2)+1,RIGHT($B280,1)+1),IF(C281-C280&gt;1,LEFT($B280,FIND(".",$B280))&amp;MID($B280,LEN(LEFT($B280,FIND(".",$B280)))+1,FIND(".",$B280,FIND(".",$B280)+1)-FIND(".",$B280)-1)+1,IF(AND($C281&gt;$C280,$C281&lt;&gt;-1),IFERROR(LEFT($B280,LEN($B280)-3),$B280&amp;".")&amp;IFERROR(MID($B280,LEN(LEFT($B280,LEN($B280)-2)),1),1)+1))))))))</f>
        <v>66.4</v>
      </c>
      <c r="C281" s="40">
        <v>-2</v>
      </c>
      <c r="D281" s="17" t="s">
        <v>1053</v>
      </c>
      <c r="E281" s="79" t="s">
        <v>329</v>
      </c>
      <c r="F281" s="34" t="s">
        <v>58</v>
      </c>
      <c r="G281" s="20" t="s">
        <v>182</v>
      </c>
      <c r="H281" s="21" t="s">
        <v>47</v>
      </c>
      <c r="I281" s="34" t="s">
        <v>161</v>
      </c>
      <c r="J281" s="34" t="s">
        <v>330</v>
      </c>
      <c r="K281" s="34" t="s">
        <v>406</v>
      </c>
      <c r="L281" s="36" t="s">
        <v>407</v>
      </c>
      <c r="M281" s="5"/>
      <c r="N281" s="5"/>
    </row>
    <row r="282" spans="2:14" outlineLevel="1" x14ac:dyDescent="0.25">
      <c r="B282" s="110" t="str">
        <f t="shared" si="4"/>
        <v>66.5</v>
      </c>
      <c r="C282" s="40">
        <v>-2</v>
      </c>
      <c r="D282" s="17" t="s">
        <v>1053</v>
      </c>
      <c r="E282" s="79" t="s">
        <v>334</v>
      </c>
      <c r="F282" s="34" t="s">
        <v>57</v>
      </c>
      <c r="G282" s="34" t="s">
        <v>1070</v>
      </c>
      <c r="H282" s="35" t="s">
        <v>48</v>
      </c>
      <c r="I282" s="34" t="s">
        <v>308</v>
      </c>
      <c r="J282" s="34" t="s">
        <v>309</v>
      </c>
      <c r="K282" s="34" t="s">
        <v>335</v>
      </c>
      <c r="L282" s="36" t="s">
        <v>336</v>
      </c>
      <c r="M282" s="5"/>
      <c r="N282" s="5"/>
    </row>
    <row r="283" spans="2:14" outlineLevel="1" x14ac:dyDescent="0.25">
      <c r="B283" s="110" t="str">
        <f t="shared" si="4"/>
        <v>66.6</v>
      </c>
      <c r="C283" s="40">
        <v>-2</v>
      </c>
      <c r="D283" s="17" t="s">
        <v>1053</v>
      </c>
      <c r="E283" s="79" t="s">
        <v>337</v>
      </c>
      <c r="F283" s="34" t="s">
        <v>57</v>
      </c>
      <c r="G283" s="34" t="s">
        <v>1070</v>
      </c>
      <c r="H283" s="35" t="s">
        <v>48</v>
      </c>
      <c r="I283" s="34" t="s">
        <v>308</v>
      </c>
      <c r="J283" s="34" t="s">
        <v>309</v>
      </c>
      <c r="K283" s="34" t="s">
        <v>338</v>
      </c>
      <c r="L283" s="36" t="s">
        <v>339</v>
      </c>
      <c r="M283" s="5"/>
      <c r="N283" s="5"/>
    </row>
    <row r="284" spans="2:14" outlineLevel="1" x14ac:dyDescent="0.25">
      <c r="B284" s="110" t="str">
        <f t="shared" si="4"/>
        <v>66.7</v>
      </c>
      <c r="C284" s="40">
        <v>-2</v>
      </c>
      <c r="D284" s="17" t="s">
        <v>1053</v>
      </c>
      <c r="E284" s="79" t="s">
        <v>340</v>
      </c>
      <c r="F284" s="34" t="s">
        <v>57</v>
      </c>
      <c r="G284" s="34" t="s">
        <v>1070</v>
      </c>
      <c r="H284" s="35" t="s">
        <v>341</v>
      </c>
      <c r="I284" s="34" t="s">
        <v>576</v>
      </c>
      <c r="J284" s="34" t="s">
        <v>577</v>
      </c>
      <c r="K284" s="34" t="s">
        <v>342</v>
      </c>
      <c r="L284" s="36" t="s">
        <v>343</v>
      </c>
      <c r="M284" s="5"/>
      <c r="N284" s="5"/>
    </row>
    <row r="285" spans="2:14" outlineLevel="1" x14ac:dyDescent="0.25">
      <c r="B285" s="110" t="str">
        <f t="shared" si="4"/>
        <v>66.8</v>
      </c>
      <c r="C285" s="40">
        <v>-2</v>
      </c>
      <c r="D285" s="17" t="s">
        <v>1053</v>
      </c>
      <c r="E285" s="79" t="s">
        <v>344</v>
      </c>
      <c r="F285" s="34" t="s">
        <v>57</v>
      </c>
      <c r="G285" s="34" t="s">
        <v>1070</v>
      </c>
      <c r="H285" s="35" t="s">
        <v>48</v>
      </c>
      <c r="I285" s="34" t="s">
        <v>345</v>
      </c>
      <c r="J285" s="34" t="s">
        <v>346</v>
      </c>
      <c r="K285" s="34" t="s">
        <v>347</v>
      </c>
      <c r="L285" s="36" t="s">
        <v>348</v>
      </c>
      <c r="M285" s="5"/>
      <c r="N285" s="5"/>
    </row>
    <row r="286" spans="2:14" outlineLevel="2" x14ac:dyDescent="0.25">
      <c r="B286" s="110" t="str">
        <f t="shared" si="4"/>
        <v>66.8.1</v>
      </c>
      <c r="C286" s="40">
        <v>-3</v>
      </c>
      <c r="D286" s="17" t="s">
        <v>1053</v>
      </c>
      <c r="E286" s="66" t="s">
        <v>349</v>
      </c>
      <c r="F286" s="34" t="s">
        <v>57</v>
      </c>
      <c r="G286" s="34" t="s">
        <v>1070</v>
      </c>
      <c r="H286" s="35" t="s">
        <v>350</v>
      </c>
      <c r="I286" s="34" t="s">
        <v>351</v>
      </c>
      <c r="J286" s="34" t="s">
        <v>352</v>
      </c>
      <c r="K286" s="34" t="s">
        <v>353</v>
      </c>
      <c r="L286" s="36" t="s">
        <v>354</v>
      </c>
      <c r="M286" s="5"/>
      <c r="N286" s="5"/>
    </row>
    <row r="287" spans="2:14" outlineLevel="2" x14ac:dyDescent="0.25">
      <c r="B287" s="110" t="str">
        <f t="shared" si="4"/>
        <v>66.8.2</v>
      </c>
      <c r="C287" s="40">
        <v>-3</v>
      </c>
      <c r="D287" s="17" t="s">
        <v>1053</v>
      </c>
      <c r="E287" s="66" t="s">
        <v>809</v>
      </c>
      <c r="F287" s="34" t="s">
        <v>57</v>
      </c>
      <c r="G287" s="34" t="s">
        <v>1070</v>
      </c>
      <c r="H287" s="35" t="s">
        <v>53</v>
      </c>
      <c r="I287" s="34" t="s">
        <v>810</v>
      </c>
      <c r="J287" s="34" t="s">
        <v>811</v>
      </c>
      <c r="K287" s="34">
        <v>5860104345</v>
      </c>
      <c r="L287" s="36" t="s">
        <v>812</v>
      </c>
      <c r="M287" s="5"/>
      <c r="N287" s="5"/>
    </row>
    <row r="288" spans="2:14" outlineLevel="1" x14ac:dyDescent="0.25">
      <c r="B288" s="110" t="str">
        <f t="shared" si="4"/>
        <v>66.9</v>
      </c>
      <c r="C288" s="40">
        <v>-2</v>
      </c>
      <c r="D288" s="17" t="s">
        <v>1053</v>
      </c>
      <c r="E288" s="25" t="s">
        <v>1137</v>
      </c>
      <c r="F288" s="34" t="s">
        <v>57</v>
      </c>
      <c r="G288" s="34" t="s">
        <v>1070</v>
      </c>
      <c r="H288" s="35" t="s">
        <v>48</v>
      </c>
      <c r="I288" s="34" t="s">
        <v>308</v>
      </c>
      <c r="J288" s="34" t="s">
        <v>309</v>
      </c>
      <c r="K288" s="34" t="s">
        <v>355</v>
      </c>
      <c r="L288" s="36" t="s">
        <v>356</v>
      </c>
      <c r="M288" s="5"/>
      <c r="N288" s="5"/>
    </row>
    <row r="289" spans="2:14" outlineLevel="2" x14ac:dyDescent="0.25">
      <c r="B289" s="110" t="str">
        <f t="shared" si="4"/>
        <v>66.9.1</v>
      </c>
      <c r="C289" s="40">
        <v>-3</v>
      </c>
      <c r="D289" s="17" t="s">
        <v>1053</v>
      </c>
      <c r="E289" s="66" t="s">
        <v>357</v>
      </c>
      <c r="F289" s="34" t="s">
        <v>57</v>
      </c>
      <c r="G289" s="34" t="s">
        <v>1061</v>
      </c>
      <c r="H289" s="35" t="s">
        <v>358</v>
      </c>
      <c r="I289" s="34" t="s">
        <v>359</v>
      </c>
      <c r="J289" s="34" t="s">
        <v>360</v>
      </c>
      <c r="K289" s="34" t="s">
        <v>361</v>
      </c>
      <c r="L289" s="80" t="s">
        <v>362</v>
      </c>
      <c r="M289" s="5"/>
      <c r="N289" s="5"/>
    </row>
    <row r="290" spans="2:14" outlineLevel="3" x14ac:dyDescent="0.25">
      <c r="B290" s="110" t="str">
        <f t="shared" si="4"/>
        <v>66.9.1.1</v>
      </c>
      <c r="C290" s="40">
        <v>-4</v>
      </c>
      <c r="D290" s="17" t="s">
        <v>1053</v>
      </c>
      <c r="E290" s="81" t="s">
        <v>331</v>
      </c>
      <c r="F290" s="34" t="s">
        <v>57</v>
      </c>
      <c r="G290" s="34" t="s">
        <v>1070</v>
      </c>
      <c r="H290" s="35" t="s">
        <v>48</v>
      </c>
      <c r="I290" s="34" t="s">
        <v>308</v>
      </c>
      <c r="J290" s="34" t="s">
        <v>309</v>
      </c>
      <c r="K290" s="34" t="s">
        <v>332</v>
      </c>
      <c r="L290" s="36" t="s">
        <v>333</v>
      </c>
      <c r="M290" s="5"/>
      <c r="N290" s="5"/>
    </row>
    <row r="291" spans="2:14" outlineLevel="3" x14ac:dyDescent="0.25">
      <c r="B291" s="110" t="str">
        <f t="shared" si="4"/>
        <v>66.9.1.2</v>
      </c>
      <c r="C291" s="40">
        <v>-4</v>
      </c>
      <c r="D291" s="17" t="s">
        <v>1053</v>
      </c>
      <c r="E291" s="48" t="s">
        <v>367</v>
      </c>
      <c r="F291" s="34" t="s">
        <v>57</v>
      </c>
      <c r="G291" s="34" t="s">
        <v>1061</v>
      </c>
      <c r="H291" s="35" t="s">
        <v>358</v>
      </c>
      <c r="I291" s="34" t="s">
        <v>359</v>
      </c>
      <c r="J291" s="34" t="s">
        <v>364</v>
      </c>
      <c r="K291" s="34" t="s">
        <v>368</v>
      </c>
      <c r="L291" s="36" t="s">
        <v>369</v>
      </c>
      <c r="M291" s="5"/>
      <c r="N291" s="5"/>
    </row>
    <row r="292" spans="2:14" outlineLevel="2" x14ac:dyDescent="0.25">
      <c r="B292" s="110" t="str">
        <f t="shared" si="4"/>
        <v>66.9.2</v>
      </c>
      <c r="C292" s="40">
        <v>-3</v>
      </c>
      <c r="D292" s="17" t="s">
        <v>1053</v>
      </c>
      <c r="E292" s="82" t="s">
        <v>570</v>
      </c>
      <c r="F292" s="34" t="s">
        <v>57</v>
      </c>
      <c r="G292" s="34" t="s">
        <v>1070</v>
      </c>
      <c r="H292" s="83" t="s">
        <v>48</v>
      </c>
      <c r="I292" s="34" t="s">
        <v>308</v>
      </c>
      <c r="J292" s="34" t="s">
        <v>309</v>
      </c>
      <c r="K292" s="34">
        <v>5842806232</v>
      </c>
      <c r="L292" s="36" t="s">
        <v>512</v>
      </c>
      <c r="M292" s="5"/>
      <c r="N292" s="5"/>
    </row>
    <row r="293" spans="2:14" outlineLevel="2" x14ac:dyDescent="0.25">
      <c r="B293" s="110" t="str">
        <f t="shared" si="4"/>
        <v>66.9.3</v>
      </c>
      <c r="C293" s="40">
        <v>-3</v>
      </c>
      <c r="D293" s="17" t="s">
        <v>1053</v>
      </c>
      <c r="E293" s="82" t="s">
        <v>571</v>
      </c>
      <c r="F293" s="34" t="s">
        <v>57</v>
      </c>
      <c r="G293" s="34" t="s">
        <v>1070</v>
      </c>
      <c r="H293" s="83" t="s">
        <v>48</v>
      </c>
      <c r="I293" s="34" t="s">
        <v>308</v>
      </c>
      <c r="J293" s="34" t="s">
        <v>309</v>
      </c>
      <c r="K293" s="34">
        <v>5842805698</v>
      </c>
      <c r="L293" s="36" t="s">
        <v>505</v>
      </c>
      <c r="M293" s="5"/>
      <c r="N293" s="5"/>
    </row>
    <row r="294" spans="2:14" outlineLevel="2" x14ac:dyDescent="0.25">
      <c r="B294" s="110" t="str">
        <f t="shared" si="4"/>
        <v>66.9.4</v>
      </c>
      <c r="C294" s="40">
        <v>-3</v>
      </c>
      <c r="D294" s="17" t="s">
        <v>1053</v>
      </c>
      <c r="E294" s="82" t="s">
        <v>1244</v>
      </c>
      <c r="F294" s="34" t="s">
        <v>57</v>
      </c>
      <c r="G294" s="34" t="s">
        <v>1070</v>
      </c>
      <c r="H294" s="83" t="s">
        <v>48</v>
      </c>
      <c r="I294" s="34" t="s">
        <v>308</v>
      </c>
      <c r="J294" s="34" t="s">
        <v>309</v>
      </c>
      <c r="K294" s="34">
        <v>5842819482</v>
      </c>
      <c r="L294" s="22" t="s">
        <v>560</v>
      </c>
      <c r="M294" s="5"/>
      <c r="N294" s="5"/>
    </row>
    <row r="295" spans="2:14" outlineLevel="2" x14ac:dyDescent="0.25">
      <c r="B295" s="110" t="str">
        <f t="shared" si="4"/>
        <v>66.9.5</v>
      </c>
      <c r="C295" s="40">
        <v>-3</v>
      </c>
      <c r="D295" s="17" t="s">
        <v>1053</v>
      </c>
      <c r="E295" s="82" t="s">
        <v>1354</v>
      </c>
      <c r="F295" s="34" t="s">
        <v>57</v>
      </c>
      <c r="G295" s="34" t="s">
        <v>1070</v>
      </c>
      <c r="H295" s="83" t="s">
        <v>48</v>
      </c>
      <c r="I295" s="34" t="s">
        <v>308</v>
      </c>
      <c r="J295" s="34" t="s">
        <v>309</v>
      </c>
      <c r="K295" s="34">
        <v>5842849075</v>
      </c>
      <c r="L295" s="22" t="s">
        <v>1356</v>
      </c>
      <c r="M295" s="5"/>
      <c r="N295" s="5"/>
    </row>
    <row r="296" spans="2:14" outlineLevel="2" x14ac:dyDescent="0.25">
      <c r="B296" s="110" t="str">
        <f t="shared" si="4"/>
        <v>66.9.6</v>
      </c>
      <c r="C296" s="40">
        <v>-3</v>
      </c>
      <c r="D296" s="17" t="s">
        <v>1053</v>
      </c>
      <c r="E296" s="82" t="s">
        <v>1361</v>
      </c>
      <c r="F296" s="34" t="s">
        <v>57</v>
      </c>
      <c r="G296" s="34" t="s">
        <v>1061</v>
      </c>
      <c r="H296" s="83" t="s">
        <v>39</v>
      </c>
      <c r="I296" s="34" t="s">
        <v>1362</v>
      </c>
      <c r="J296" s="34" t="s">
        <v>1363</v>
      </c>
      <c r="K296" s="34">
        <v>6912542053</v>
      </c>
      <c r="L296" s="22" t="s">
        <v>1364</v>
      </c>
      <c r="M296" s="5"/>
      <c r="N296" s="5"/>
    </row>
    <row r="297" spans="2:14" outlineLevel="1" x14ac:dyDescent="0.25">
      <c r="B297" s="110" t="str">
        <f t="shared" si="4"/>
        <v>66.10</v>
      </c>
      <c r="C297" s="40">
        <v>-2</v>
      </c>
      <c r="D297" s="17" t="s">
        <v>1053</v>
      </c>
      <c r="E297" s="25" t="s">
        <v>374</v>
      </c>
      <c r="F297" s="34" t="s">
        <v>57</v>
      </c>
      <c r="G297" s="34" t="s">
        <v>1073</v>
      </c>
      <c r="H297" s="34" t="s">
        <v>375</v>
      </c>
      <c r="I297" s="34" t="s">
        <v>376</v>
      </c>
      <c r="J297" s="34" t="s">
        <v>377</v>
      </c>
      <c r="K297" s="34" t="s">
        <v>378</v>
      </c>
      <c r="L297" s="36" t="s">
        <v>379</v>
      </c>
      <c r="M297" s="5"/>
      <c r="N297" s="5"/>
    </row>
    <row r="298" spans="2:14" outlineLevel="2" x14ac:dyDescent="0.25">
      <c r="B298" s="110" t="str">
        <f t="shared" si="4"/>
        <v>66.10.1</v>
      </c>
      <c r="C298" s="40">
        <v>-3</v>
      </c>
      <c r="D298" s="17" t="s">
        <v>1053</v>
      </c>
      <c r="E298" s="76" t="s">
        <v>380</v>
      </c>
      <c r="F298" s="34" t="s">
        <v>57</v>
      </c>
      <c r="G298" s="34" t="s">
        <v>1068</v>
      </c>
      <c r="H298" s="34" t="s">
        <v>381</v>
      </c>
      <c r="I298" s="34" t="s">
        <v>382</v>
      </c>
      <c r="J298" s="34" t="s">
        <v>383</v>
      </c>
      <c r="K298" s="34" t="s">
        <v>384</v>
      </c>
      <c r="L298" s="36" t="s">
        <v>385</v>
      </c>
      <c r="M298" s="5"/>
      <c r="N298" s="5"/>
    </row>
    <row r="299" spans="2:14" outlineLevel="2" x14ac:dyDescent="0.25">
      <c r="B299" s="110" t="str">
        <f t="shared" si="4"/>
        <v>66.10.2</v>
      </c>
      <c r="C299" s="40">
        <v>-3</v>
      </c>
      <c r="D299" s="17" t="s">
        <v>1053</v>
      </c>
      <c r="E299" s="47" t="s">
        <v>363</v>
      </c>
      <c r="F299" s="34" t="s">
        <v>57</v>
      </c>
      <c r="G299" s="34" t="s">
        <v>1061</v>
      </c>
      <c r="H299" s="34" t="s">
        <v>358</v>
      </c>
      <c r="I299" s="34" t="s">
        <v>359</v>
      </c>
      <c r="J299" s="34" t="s">
        <v>364</v>
      </c>
      <c r="K299" s="34" t="s">
        <v>365</v>
      </c>
      <c r="L299" s="36" t="s">
        <v>366</v>
      </c>
      <c r="M299" s="5"/>
      <c r="N299" s="5"/>
    </row>
    <row r="300" spans="2:14" outlineLevel="3" x14ac:dyDescent="0.25">
      <c r="B300" s="110" t="str">
        <f t="shared" si="4"/>
        <v>66.10.2.1</v>
      </c>
      <c r="C300" s="40">
        <v>-4</v>
      </c>
      <c r="D300" s="17" t="s">
        <v>1053</v>
      </c>
      <c r="E300" s="84" t="s">
        <v>569</v>
      </c>
      <c r="F300" s="34" t="s">
        <v>57</v>
      </c>
      <c r="G300" s="34" t="s">
        <v>1069</v>
      </c>
      <c r="H300" s="34" t="s">
        <v>370</v>
      </c>
      <c r="I300" s="34" t="s">
        <v>371</v>
      </c>
      <c r="J300" s="34" t="s">
        <v>372</v>
      </c>
      <c r="K300" s="34">
        <v>6310100029</v>
      </c>
      <c r="L300" s="36" t="s">
        <v>373</v>
      </c>
      <c r="M300" s="5"/>
      <c r="N300" s="5"/>
    </row>
    <row r="301" spans="2:14" outlineLevel="1" x14ac:dyDescent="0.25">
      <c r="B301" s="110" t="str">
        <f t="shared" si="4"/>
        <v>66.11</v>
      </c>
      <c r="C301" s="40">
        <v>-2</v>
      </c>
      <c r="D301" s="17" t="s">
        <v>1053</v>
      </c>
      <c r="E301" s="79" t="s">
        <v>1141</v>
      </c>
      <c r="F301" s="34" t="s">
        <v>57</v>
      </c>
      <c r="G301" s="34" t="s">
        <v>1070</v>
      </c>
      <c r="H301" s="34" t="s">
        <v>48</v>
      </c>
      <c r="I301" s="34" t="s">
        <v>308</v>
      </c>
      <c r="J301" s="34" t="s">
        <v>309</v>
      </c>
      <c r="K301" s="34">
        <v>5842837126</v>
      </c>
      <c r="L301" s="36" t="s">
        <v>1138</v>
      </c>
      <c r="M301" s="5"/>
      <c r="N301" s="5"/>
    </row>
    <row r="302" spans="2:14" outlineLevel="1" x14ac:dyDescent="0.25">
      <c r="B302" s="110" t="str">
        <f t="shared" si="4"/>
        <v>66.12</v>
      </c>
      <c r="C302" s="40">
        <v>-2</v>
      </c>
      <c r="D302" s="17" t="s">
        <v>1053</v>
      </c>
      <c r="E302" s="79" t="s">
        <v>386</v>
      </c>
      <c r="F302" s="34" t="s">
        <v>57</v>
      </c>
      <c r="G302" s="34" t="s">
        <v>1070</v>
      </c>
      <c r="H302" s="34" t="s">
        <v>48</v>
      </c>
      <c r="I302" s="34" t="s">
        <v>308</v>
      </c>
      <c r="J302" s="34" t="s">
        <v>309</v>
      </c>
      <c r="K302" s="34" t="s">
        <v>387</v>
      </c>
      <c r="L302" s="36" t="s">
        <v>388</v>
      </c>
      <c r="M302" s="5"/>
      <c r="N302" s="5"/>
    </row>
    <row r="303" spans="2:14" outlineLevel="1" x14ac:dyDescent="0.25">
      <c r="B303" s="110" t="str">
        <f t="shared" si="4"/>
        <v>66.13</v>
      </c>
      <c r="C303" s="40">
        <v>-2</v>
      </c>
      <c r="D303" s="17" t="s">
        <v>1053</v>
      </c>
      <c r="E303" s="79" t="s">
        <v>389</v>
      </c>
      <c r="F303" s="34" t="s">
        <v>57</v>
      </c>
      <c r="G303" s="34" t="s">
        <v>1066</v>
      </c>
      <c r="H303" s="34" t="s">
        <v>390</v>
      </c>
      <c r="I303" s="34" t="s">
        <v>391</v>
      </c>
      <c r="J303" s="34" t="s">
        <v>392</v>
      </c>
      <c r="K303" s="34" t="s">
        <v>393</v>
      </c>
      <c r="L303" s="36" t="s">
        <v>394</v>
      </c>
      <c r="M303" s="5"/>
      <c r="N303" s="5"/>
    </row>
    <row r="304" spans="2:14" outlineLevel="1" x14ac:dyDescent="0.25">
      <c r="B304" s="116" t="str">
        <f t="shared" si="4"/>
        <v>66.14</v>
      </c>
      <c r="C304" s="40">
        <v>-2</v>
      </c>
      <c r="D304" s="17" t="s">
        <v>1053</v>
      </c>
      <c r="E304" s="79" t="s">
        <v>431</v>
      </c>
      <c r="F304" s="34" t="s">
        <v>57</v>
      </c>
      <c r="G304" s="34" t="s">
        <v>1061</v>
      </c>
      <c r="H304" s="34" t="s">
        <v>358</v>
      </c>
      <c r="I304" s="34" t="s">
        <v>359</v>
      </c>
      <c r="J304" s="34" t="s">
        <v>720</v>
      </c>
      <c r="K304" s="34" t="s">
        <v>429</v>
      </c>
      <c r="L304" s="36" t="s">
        <v>507</v>
      </c>
      <c r="M304" s="5"/>
      <c r="N304" s="5"/>
    </row>
    <row r="305" spans="2:14" outlineLevel="1" x14ac:dyDescent="0.25">
      <c r="B305" s="110" t="str">
        <f t="shared" si="4"/>
        <v>66.15</v>
      </c>
      <c r="C305" s="40">
        <v>-2</v>
      </c>
      <c r="D305" s="17" t="s">
        <v>1053</v>
      </c>
      <c r="E305" s="79" t="s">
        <v>435</v>
      </c>
      <c r="F305" s="34" t="s">
        <v>57</v>
      </c>
      <c r="G305" s="34" t="s">
        <v>1070</v>
      </c>
      <c r="H305" s="34" t="s">
        <v>48</v>
      </c>
      <c r="I305" s="34" t="s">
        <v>437</v>
      </c>
      <c r="J305" s="34" t="s">
        <v>438</v>
      </c>
      <c r="K305" s="34" t="s">
        <v>439</v>
      </c>
      <c r="L305" s="36" t="s">
        <v>436</v>
      </c>
      <c r="M305" s="5"/>
      <c r="N305" s="5"/>
    </row>
    <row r="306" spans="2:14" outlineLevel="2" x14ac:dyDescent="0.25">
      <c r="B306" s="110" t="str">
        <f t="shared" si="4"/>
        <v>66.15.1</v>
      </c>
      <c r="C306" s="40">
        <v>-3</v>
      </c>
      <c r="D306" s="17" t="s">
        <v>1053</v>
      </c>
      <c r="E306" s="82" t="s">
        <v>1360</v>
      </c>
      <c r="F306" s="34" t="s">
        <v>57</v>
      </c>
      <c r="G306" s="34" t="s">
        <v>1068</v>
      </c>
      <c r="H306" s="34" t="s">
        <v>1272</v>
      </c>
      <c r="I306" s="34" t="s">
        <v>1273</v>
      </c>
      <c r="J306" s="34" t="s">
        <v>1274</v>
      </c>
      <c r="K306" s="34">
        <v>6653051247</v>
      </c>
      <c r="L306" s="36" t="s">
        <v>1275</v>
      </c>
      <c r="M306" s="5"/>
      <c r="N306" s="5"/>
    </row>
    <row r="307" spans="2:14" outlineLevel="2" x14ac:dyDescent="0.25">
      <c r="B307" s="110" t="str">
        <f t="shared" si="4"/>
        <v>66.15.2</v>
      </c>
      <c r="C307" s="40">
        <v>-3</v>
      </c>
      <c r="D307" s="17" t="s">
        <v>1053</v>
      </c>
      <c r="E307" s="82" t="s">
        <v>1349</v>
      </c>
      <c r="F307" s="34" t="s">
        <v>1350</v>
      </c>
      <c r="G307" s="34" t="s">
        <v>1061</v>
      </c>
      <c r="H307" s="34" t="s">
        <v>39</v>
      </c>
      <c r="I307" s="34" t="s">
        <v>1351</v>
      </c>
      <c r="J307" s="34" t="s">
        <v>1352</v>
      </c>
      <c r="K307" s="34">
        <v>5252522290</v>
      </c>
      <c r="L307" s="36" t="s">
        <v>1353</v>
      </c>
      <c r="M307" s="5"/>
      <c r="N307" s="5"/>
    </row>
    <row r="308" spans="2:14" outlineLevel="1" x14ac:dyDescent="0.25">
      <c r="B308" s="110" t="str">
        <f t="shared" si="4"/>
        <v>66.16</v>
      </c>
      <c r="C308" s="40">
        <v>-2</v>
      </c>
      <c r="D308" s="17" t="s">
        <v>1053</v>
      </c>
      <c r="E308" s="79" t="s">
        <v>395</v>
      </c>
      <c r="F308" s="34" t="s">
        <v>57</v>
      </c>
      <c r="G308" s="34" t="s">
        <v>1061</v>
      </c>
      <c r="H308" s="34" t="s">
        <v>358</v>
      </c>
      <c r="I308" s="34" t="s">
        <v>359</v>
      </c>
      <c r="J308" s="34" t="s">
        <v>360</v>
      </c>
      <c r="K308" s="34" t="s">
        <v>420</v>
      </c>
      <c r="L308" s="36" t="s">
        <v>421</v>
      </c>
      <c r="M308" s="5"/>
      <c r="N308" s="5"/>
    </row>
    <row r="309" spans="2:14" outlineLevel="1" x14ac:dyDescent="0.25">
      <c r="B309" s="114" t="str">
        <f t="shared" si="4"/>
        <v>66.17</v>
      </c>
      <c r="C309" s="40">
        <v>-2</v>
      </c>
      <c r="D309" s="17" t="s">
        <v>1053</v>
      </c>
      <c r="E309" s="79" t="s">
        <v>396</v>
      </c>
      <c r="F309" s="20" t="s">
        <v>57</v>
      </c>
      <c r="G309" s="20" t="s">
        <v>1061</v>
      </c>
      <c r="H309" s="21" t="s">
        <v>39</v>
      </c>
      <c r="I309" s="20" t="s">
        <v>397</v>
      </c>
      <c r="J309" s="20" t="s">
        <v>398</v>
      </c>
      <c r="K309" s="20" t="s">
        <v>399</v>
      </c>
      <c r="L309" s="22" t="s">
        <v>400</v>
      </c>
      <c r="M309" s="5"/>
      <c r="N309" s="5"/>
    </row>
    <row r="310" spans="2:14" outlineLevel="1" x14ac:dyDescent="0.25">
      <c r="B310" s="110" t="str">
        <f t="shared" si="4"/>
        <v>66.18</v>
      </c>
      <c r="C310" s="40">
        <v>-2</v>
      </c>
      <c r="D310" s="17" t="s">
        <v>1053</v>
      </c>
      <c r="E310" s="79" t="s">
        <v>401</v>
      </c>
      <c r="F310" s="20" t="s">
        <v>57</v>
      </c>
      <c r="G310" s="20" t="s">
        <v>1061</v>
      </c>
      <c r="H310" s="21" t="s">
        <v>39</v>
      </c>
      <c r="I310" s="20" t="s">
        <v>402</v>
      </c>
      <c r="J310" s="20" t="s">
        <v>403</v>
      </c>
      <c r="K310" s="20" t="s">
        <v>404</v>
      </c>
      <c r="L310" s="22" t="s">
        <v>405</v>
      </c>
      <c r="M310" s="5"/>
      <c r="N310" s="5"/>
    </row>
    <row r="311" spans="2:14" outlineLevel="1" x14ac:dyDescent="0.25">
      <c r="B311" s="110" t="str">
        <f t="shared" si="4"/>
        <v>66.19</v>
      </c>
      <c r="C311" s="40">
        <v>-2</v>
      </c>
      <c r="D311" s="17" t="s">
        <v>1057</v>
      </c>
      <c r="E311" s="25" t="s">
        <v>534</v>
      </c>
      <c r="F311" s="34" t="s">
        <v>57</v>
      </c>
      <c r="G311" s="34" t="s">
        <v>1069</v>
      </c>
      <c r="H311" s="35" t="s">
        <v>535</v>
      </c>
      <c r="I311" s="34" t="s">
        <v>537</v>
      </c>
      <c r="J311" s="34" t="s">
        <v>536</v>
      </c>
      <c r="K311" s="34">
        <v>6390001788</v>
      </c>
      <c r="L311" s="36" t="s">
        <v>538</v>
      </c>
      <c r="M311" s="5"/>
      <c r="N311" s="5"/>
    </row>
    <row r="312" spans="2:14" x14ac:dyDescent="0.25">
      <c r="B312" s="112">
        <f t="shared" si="4"/>
        <v>67</v>
      </c>
      <c r="C312" s="54">
        <v>-1</v>
      </c>
      <c r="D312" s="17" t="s">
        <v>1053</v>
      </c>
      <c r="E312" s="42" t="s">
        <v>300</v>
      </c>
      <c r="F312" s="20" t="s">
        <v>57</v>
      </c>
      <c r="G312" s="20" t="s">
        <v>1061</v>
      </c>
      <c r="H312" s="27" t="s">
        <v>39</v>
      </c>
      <c r="I312" s="20" t="s">
        <v>105</v>
      </c>
      <c r="J312" s="20" t="s">
        <v>106</v>
      </c>
      <c r="K312" s="20" t="s">
        <v>298</v>
      </c>
      <c r="L312" s="52" t="s">
        <v>299</v>
      </c>
      <c r="M312" s="5"/>
      <c r="N312" s="5"/>
    </row>
    <row r="313" spans="2:14" outlineLevel="1" x14ac:dyDescent="0.25">
      <c r="B313" s="110" t="str">
        <f t="shared" si="4"/>
        <v>67.1</v>
      </c>
      <c r="C313" s="40">
        <v>-2</v>
      </c>
      <c r="D313" s="17" t="s">
        <v>1053</v>
      </c>
      <c r="E313" s="43" t="s">
        <v>562</v>
      </c>
      <c r="F313" s="20" t="s">
        <v>57</v>
      </c>
      <c r="G313" s="20" t="s">
        <v>1061</v>
      </c>
      <c r="H313" s="27" t="s">
        <v>39</v>
      </c>
      <c r="I313" s="20" t="s">
        <v>635</v>
      </c>
      <c r="J313" s="20" t="s">
        <v>636</v>
      </c>
      <c r="K313" s="20">
        <v>5252636645</v>
      </c>
      <c r="L313" s="52" t="s">
        <v>637</v>
      </c>
      <c r="M313" s="5"/>
      <c r="N313" s="5"/>
    </row>
    <row r="314" spans="2:14" ht="15.75" customHeight="1" x14ac:dyDescent="0.25">
      <c r="B314" s="112">
        <f t="shared" si="4"/>
        <v>68</v>
      </c>
      <c r="C314" s="54">
        <v>-1</v>
      </c>
      <c r="D314" s="17" t="s">
        <v>1053</v>
      </c>
      <c r="E314" s="28" t="s">
        <v>414</v>
      </c>
      <c r="F314" s="20" t="s">
        <v>57</v>
      </c>
      <c r="G314" s="20" t="s">
        <v>1061</v>
      </c>
      <c r="H314" s="21" t="s">
        <v>39</v>
      </c>
      <c r="I314" s="20" t="s">
        <v>416</v>
      </c>
      <c r="J314" s="20" t="s">
        <v>417</v>
      </c>
      <c r="K314" s="20">
        <v>5260250475</v>
      </c>
      <c r="L314" s="52" t="s">
        <v>415</v>
      </c>
      <c r="M314" s="5"/>
      <c r="N314" s="5"/>
    </row>
    <row r="315" spans="2:14" ht="15" customHeight="1" outlineLevel="1" x14ac:dyDescent="0.25">
      <c r="B315" s="110" t="str">
        <f t="shared" si="4"/>
        <v>68.1</v>
      </c>
      <c r="C315" s="40">
        <v>-2</v>
      </c>
      <c r="D315" s="17" t="s">
        <v>1053</v>
      </c>
      <c r="E315" s="39" t="s">
        <v>568</v>
      </c>
      <c r="F315" s="20" t="s">
        <v>57</v>
      </c>
      <c r="G315" s="20" t="s">
        <v>1061</v>
      </c>
      <c r="H315" s="21" t="s">
        <v>39</v>
      </c>
      <c r="I315" s="20" t="s">
        <v>416</v>
      </c>
      <c r="J315" s="20" t="s">
        <v>417</v>
      </c>
      <c r="K315" s="20">
        <v>5272666862</v>
      </c>
      <c r="L315" s="52" t="s">
        <v>418</v>
      </c>
      <c r="M315" s="5"/>
      <c r="N315" s="5"/>
    </row>
    <row r="316" spans="2:14" x14ac:dyDescent="0.25">
      <c r="B316" s="112">
        <f t="shared" si="4"/>
        <v>69</v>
      </c>
      <c r="C316" s="54">
        <v>-1</v>
      </c>
      <c r="D316" s="17" t="s">
        <v>1053</v>
      </c>
      <c r="E316" s="28" t="s">
        <v>23</v>
      </c>
      <c r="F316" s="20" t="s">
        <v>57</v>
      </c>
      <c r="G316" s="20" t="s">
        <v>1061</v>
      </c>
      <c r="H316" s="21" t="s">
        <v>39</v>
      </c>
      <c r="I316" s="20" t="s">
        <v>165</v>
      </c>
      <c r="J316" s="20" t="s">
        <v>106</v>
      </c>
      <c r="K316" s="20" t="s">
        <v>284</v>
      </c>
      <c r="L316" s="52" t="s">
        <v>676</v>
      </c>
      <c r="M316" s="5" t="s">
        <v>290</v>
      </c>
      <c r="N316" s="5" t="s">
        <v>290</v>
      </c>
    </row>
    <row r="317" spans="2:14" x14ac:dyDescent="0.25">
      <c r="B317" s="112">
        <f t="shared" si="4"/>
        <v>70</v>
      </c>
      <c r="C317" s="54">
        <v>-1</v>
      </c>
      <c r="D317" s="17" t="s">
        <v>1055</v>
      </c>
      <c r="E317" s="77" t="s">
        <v>796</v>
      </c>
      <c r="F317" s="20" t="s">
        <v>57</v>
      </c>
      <c r="G317" s="20" t="s">
        <v>1064</v>
      </c>
      <c r="H317" s="21" t="s">
        <v>44</v>
      </c>
      <c r="I317" s="20" t="s">
        <v>847</v>
      </c>
      <c r="J317" s="20" t="s">
        <v>1337</v>
      </c>
      <c r="K317" s="20">
        <v>6793116188</v>
      </c>
      <c r="L317" s="22" t="s">
        <v>971</v>
      </c>
      <c r="M317" s="5"/>
      <c r="N317" s="5"/>
    </row>
    <row r="318" spans="2:14" x14ac:dyDescent="0.25">
      <c r="B318" s="112">
        <f t="shared" si="4"/>
        <v>71</v>
      </c>
      <c r="C318" s="54">
        <v>-1</v>
      </c>
      <c r="D318" s="17" t="s">
        <v>1055</v>
      </c>
      <c r="E318" s="77" t="s">
        <v>972</v>
      </c>
      <c r="F318" s="20" t="s">
        <v>57</v>
      </c>
      <c r="G318" s="20" t="s">
        <v>1061</v>
      </c>
      <c r="H318" s="27" t="s">
        <v>39</v>
      </c>
      <c r="I318" s="20" t="s">
        <v>973</v>
      </c>
      <c r="J318" s="20" t="s">
        <v>974</v>
      </c>
      <c r="K318" s="20" t="s">
        <v>975</v>
      </c>
      <c r="L318" s="22" t="s">
        <v>976</v>
      </c>
      <c r="M318" s="5"/>
      <c r="N318" s="5"/>
    </row>
    <row r="319" spans="2:14" x14ac:dyDescent="0.25">
      <c r="B319" s="112">
        <f t="shared" si="4"/>
        <v>72</v>
      </c>
      <c r="C319" s="54">
        <v>-1</v>
      </c>
      <c r="D319" s="17" t="s">
        <v>1053</v>
      </c>
      <c r="E319" s="28" t="s">
        <v>24</v>
      </c>
      <c r="F319" s="20" t="s">
        <v>57</v>
      </c>
      <c r="G319" s="20" t="s">
        <v>1061</v>
      </c>
      <c r="H319" s="21" t="s">
        <v>40</v>
      </c>
      <c r="I319" s="20" t="s">
        <v>112</v>
      </c>
      <c r="J319" s="20" t="s">
        <v>113</v>
      </c>
      <c r="K319" s="20" t="s">
        <v>166</v>
      </c>
      <c r="L319" s="22" t="s">
        <v>167</v>
      </c>
      <c r="M319" s="5" t="s">
        <v>290</v>
      </c>
      <c r="N319" s="5" t="s">
        <v>290</v>
      </c>
    </row>
    <row r="320" spans="2:14" outlineLevel="1" x14ac:dyDescent="0.25">
      <c r="B320" s="110" t="str">
        <f t="shared" si="4"/>
        <v>72.1</v>
      </c>
      <c r="C320" s="40">
        <v>-2</v>
      </c>
      <c r="D320" s="17" t="s">
        <v>1053</v>
      </c>
      <c r="E320" s="25" t="s">
        <v>83</v>
      </c>
      <c r="F320" s="20" t="s">
        <v>57</v>
      </c>
      <c r="G320" s="20" t="s">
        <v>1061</v>
      </c>
      <c r="H320" s="21" t="s">
        <v>40</v>
      </c>
      <c r="I320" s="20" t="s">
        <v>112</v>
      </c>
      <c r="J320" s="20" t="s">
        <v>113</v>
      </c>
      <c r="K320" s="20" t="s">
        <v>244</v>
      </c>
      <c r="L320" s="22" t="s">
        <v>245</v>
      </c>
      <c r="M320" s="5" t="s">
        <v>290</v>
      </c>
      <c r="N320" s="5" t="s">
        <v>290</v>
      </c>
    </row>
    <row r="321" spans="2:14" x14ac:dyDescent="0.25">
      <c r="B321" s="112">
        <f t="shared" si="4"/>
        <v>73</v>
      </c>
      <c r="C321" s="54">
        <v>-1</v>
      </c>
      <c r="D321" s="17" t="s">
        <v>1053</v>
      </c>
      <c r="E321" s="28" t="s">
        <v>25</v>
      </c>
      <c r="F321" s="20" t="s">
        <v>57</v>
      </c>
      <c r="G321" s="20" t="s">
        <v>1061</v>
      </c>
      <c r="H321" s="21" t="s">
        <v>40</v>
      </c>
      <c r="I321" s="20" t="s">
        <v>112</v>
      </c>
      <c r="J321" s="20" t="s">
        <v>113</v>
      </c>
      <c r="K321" s="20" t="s">
        <v>168</v>
      </c>
      <c r="L321" s="22" t="s">
        <v>169</v>
      </c>
      <c r="M321" s="5" t="s">
        <v>290</v>
      </c>
      <c r="N321" s="5" t="s">
        <v>290</v>
      </c>
    </row>
    <row r="322" spans="2:14" outlineLevel="1" x14ac:dyDescent="0.25">
      <c r="B322" s="110" t="str">
        <f t="shared" si="4"/>
        <v>73.1</v>
      </c>
      <c r="C322" s="40">
        <v>-2</v>
      </c>
      <c r="D322" s="17" t="s">
        <v>1053</v>
      </c>
      <c r="E322" s="25" t="s">
        <v>85</v>
      </c>
      <c r="F322" s="20" t="s">
        <v>57</v>
      </c>
      <c r="G322" s="20" t="s">
        <v>1061</v>
      </c>
      <c r="H322" s="21" t="s">
        <v>40</v>
      </c>
      <c r="I322" s="20" t="s">
        <v>112</v>
      </c>
      <c r="J322" s="20" t="s">
        <v>248</v>
      </c>
      <c r="K322" s="20" t="s">
        <v>249</v>
      </c>
      <c r="L322" s="22" t="s">
        <v>250</v>
      </c>
      <c r="M322" s="5" t="s">
        <v>290</v>
      </c>
      <c r="N322" s="5" t="s">
        <v>290</v>
      </c>
    </row>
    <row r="323" spans="2:14" x14ac:dyDescent="0.25">
      <c r="B323" s="112">
        <f t="shared" si="4"/>
        <v>74</v>
      </c>
      <c r="C323" s="54">
        <v>-1</v>
      </c>
      <c r="D323" s="17" t="s">
        <v>1053</v>
      </c>
      <c r="E323" s="85" t="s">
        <v>546</v>
      </c>
      <c r="F323" s="34" t="s">
        <v>57</v>
      </c>
      <c r="G323" s="34" t="s">
        <v>1061</v>
      </c>
      <c r="H323" s="20" t="s">
        <v>39</v>
      </c>
      <c r="I323" s="20" t="s">
        <v>547</v>
      </c>
      <c r="J323" s="20" t="s">
        <v>548</v>
      </c>
      <c r="K323" s="20">
        <v>5252910856</v>
      </c>
      <c r="L323" s="36" t="s">
        <v>549</v>
      </c>
    </row>
    <row r="324" spans="2:14" outlineLevel="1" x14ac:dyDescent="0.25">
      <c r="B324" s="110" t="str">
        <f t="shared" si="4"/>
        <v>74.1</v>
      </c>
      <c r="C324" s="40">
        <v>-2</v>
      </c>
      <c r="D324" s="17" t="s">
        <v>1053</v>
      </c>
      <c r="E324" s="86" t="s">
        <v>1085</v>
      </c>
      <c r="F324" s="20" t="s">
        <v>57</v>
      </c>
      <c r="G324" s="20" t="s">
        <v>1061</v>
      </c>
      <c r="H324" s="27" t="s">
        <v>39</v>
      </c>
      <c r="I324" s="20" t="s">
        <v>547</v>
      </c>
      <c r="J324" s="20" t="s">
        <v>548</v>
      </c>
      <c r="K324" s="20">
        <v>5252952748</v>
      </c>
      <c r="L324" s="22" t="s">
        <v>1109</v>
      </c>
    </row>
    <row r="325" spans="2:14" outlineLevel="1" x14ac:dyDescent="0.25">
      <c r="B325" s="110" t="str">
        <f t="shared" si="4"/>
        <v>74.2</v>
      </c>
      <c r="C325" s="40">
        <v>-2</v>
      </c>
      <c r="D325" s="17" t="s">
        <v>1053</v>
      </c>
      <c r="E325" s="86" t="s">
        <v>1086</v>
      </c>
      <c r="F325" s="34" t="s">
        <v>57</v>
      </c>
      <c r="G325" s="20" t="s">
        <v>1061</v>
      </c>
      <c r="H325" s="27" t="s">
        <v>39</v>
      </c>
      <c r="I325" s="20" t="s">
        <v>547</v>
      </c>
      <c r="J325" s="20" t="s">
        <v>548</v>
      </c>
      <c r="K325" s="20">
        <v>5252953481</v>
      </c>
      <c r="L325" s="22" t="s">
        <v>1110</v>
      </c>
    </row>
    <row r="326" spans="2:14" outlineLevel="1" x14ac:dyDescent="0.25">
      <c r="B326" s="110" t="str">
        <f t="shared" ref="B326:B365" si="5">IF(AND(LEN($C325)&gt;2,$C326=-1),"1",IF($C326=-1,IFERROR(LEFT($B325,FIND(".",$B325)-1)+1,$B325+1),IF(AND(E326&lt;E325,$C325=-1),IFERROR(LEFT($B325,FIND(".",$B325)),$B325&amp;".")&amp;IFERROR(MID($B325,FIND(".",$B325)+1,99),1),IF($C326&lt;$C325,$B325&amp;".1",IF(AND($C325=$C326,$C326=-1),IFERROR(LEFT($B325,FIND(".",$B325)-1)+1,$B325+1),IF($C325=$C326,MID($B325,1,IFERROR((FIND(".",$B325,FIND(".",$B325,FIND(".",$B325)+1)+1))-1,IFERROR(FIND(".",$B325,FIND(".",$B325)+1)-1,FIND(".",$B325)-1)))&amp;"."&amp;IFERROR(RIGHT($B325,2)+1,RIGHT($B325,1)+1),IF(C326-C325&gt;1,LEFT($B325,FIND(".",$B325))&amp;MID($B325,LEN(LEFT($B325,FIND(".",$B325)))+1,FIND(".",$B325,FIND(".",$B325)+1)-FIND(".",$B325)-1)+1,IF(AND($C326&gt;$C325,$C326&lt;&gt;-1),IFERROR(LEFT($B325,LEN($B325)-3),$B325&amp;".")&amp;IFERROR(MID($B325,LEN(LEFT($B325,LEN($B325)-2)),1),1)+1))))))))</f>
        <v>74.3</v>
      </c>
      <c r="C326" s="40">
        <v>-2</v>
      </c>
      <c r="D326" s="17" t="s">
        <v>1053</v>
      </c>
      <c r="E326" s="86" t="s">
        <v>1087</v>
      </c>
      <c r="F326" s="20" t="s">
        <v>57</v>
      </c>
      <c r="G326" s="20" t="s">
        <v>1061</v>
      </c>
      <c r="H326" s="21" t="s">
        <v>39</v>
      </c>
      <c r="I326" s="20" t="s">
        <v>547</v>
      </c>
      <c r="J326" s="20" t="s">
        <v>548</v>
      </c>
      <c r="K326" s="20">
        <v>5252953386</v>
      </c>
      <c r="L326" s="22" t="s">
        <v>1111</v>
      </c>
    </row>
    <row r="327" spans="2:14" outlineLevel="1" x14ac:dyDescent="0.25">
      <c r="B327" s="110" t="str">
        <f t="shared" si="5"/>
        <v>74.4</v>
      </c>
      <c r="C327" s="40">
        <v>-2</v>
      </c>
      <c r="D327" s="17" t="s">
        <v>1053</v>
      </c>
      <c r="E327" s="86" t="s">
        <v>1088</v>
      </c>
      <c r="F327" s="20" t="s">
        <v>57</v>
      </c>
      <c r="G327" s="20" t="s">
        <v>1061</v>
      </c>
      <c r="H327" s="21" t="s">
        <v>39</v>
      </c>
      <c r="I327" s="20" t="s">
        <v>547</v>
      </c>
      <c r="J327" s="20" t="s">
        <v>548</v>
      </c>
      <c r="K327" s="20">
        <v>5252953185</v>
      </c>
      <c r="L327" s="22" t="s">
        <v>1112</v>
      </c>
    </row>
    <row r="328" spans="2:14" outlineLevel="1" x14ac:dyDescent="0.25">
      <c r="B328" s="110" t="str">
        <f t="shared" si="5"/>
        <v>74.5</v>
      </c>
      <c r="C328" s="40">
        <v>-2</v>
      </c>
      <c r="D328" s="17" t="s">
        <v>1053</v>
      </c>
      <c r="E328" s="86" t="s">
        <v>1089</v>
      </c>
      <c r="F328" s="34" t="s">
        <v>57</v>
      </c>
      <c r="G328" s="20" t="s">
        <v>1061</v>
      </c>
      <c r="H328" s="21" t="s">
        <v>39</v>
      </c>
      <c r="I328" s="20" t="s">
        <v>547</v>
      </c>
      <c r="J328" s="20" t="s">
        <v>548</v>
      </c>
      <c r="K328" s="20">
        <v>5252953469</v>
      </c>
      <c r="L328" s="22" t="s">
        <v>1113</v>
      </c>
    </row>
    <row r="329" spans="2:14" outlineLevel="1" x14ac:dyDescent="0.25">
      <c r="B329" s="110" t="str">
        <f t="shared" si="5"/>
        <v>74.6</v>
      </c>
      <c r="C329" s="40">
        <v>-2</v>
      </c>
      <c r="D329" s="17" t="s">
        <v>1053</v>
      </c>
      <c r="E329" s="86" t="s">
        <v>1090</v>
      </c>
      <c r="F329" s="20" t="s">
        <v>57</v>
      </c>
      <c r="G329" s="34" t="s">
        <v>1061</v>
      </c>
      <c r="H329" s="21" t="s">
        <v>39</v>
      </c>
      <c r="I329" s="20" t="s">
        <v>547</v>
      </c>
      <c r="J329" s="20" t="s">
        <v>548</v>
      </c>
      <c r="K329" s="20">
        <v>5252953771</v>
      </c>
      <c r="L329" s="22" t="s">
        <v>1114</v>
      </c>
    </row>
    <row r="330" spans="2:14" outlineLevel="1" x14ac:dyDescent="0.25">
      <c r="B330" s="110" t="str">
        <f t="shared" si="5"/>
        <v>74.7</v>
      </c>
      <c r="C330" s="40">
        <v>-2</v>
      </c>
      <c r="D330" s="17" t="s">
        <v>1053</v>
      </c>
      <c r="E330" s="86" t="s">
        <v>1091</v>
      </c>
      <c r="F330" s="20" t="s">
        <v>57</v>
      </c>
      <c r="G330" s="20" t="s">
        <v>1061</v>
      </c>
      <c r="H330" s="21" t="s">
        <v>39</v>
      </c>
      <c r="I330" s="20" t="s">
        <v>547</v>
      </c>
      <c r="J330" s="20" t="s">
        <v>548</v>
      </c>
      <c r="K330" s="20">
        <v>5252953498</v>
      </c>
      <c r="L330" s="22" t="s">
        <v>1115</v>
      </c>
    </row>
    <row r="331" spans="2:14" outlineLevel="1" x14ac:dyDescent="0.25">
      <c r="B331" s="110" t="str">
        <f t="shared" si="5"/>
        <v>74.8</v>
      </c>
      <c r="C331" s="40">
        <v>-2</v>
      </c>
      <c r="D331" s="17" t="s">
        <v>1053</v>
      </c>
      <c r="E331" s="86" t="s">
        <v>1093</v>
      </c>
      <c r="F331" s="20" t="s">
        <v>57</v>
      </c>
      <c r="G331" s="20" t="s">
        <v>1061</v>
      </c>
      <c r="H331" s="21" t="s">
        <v>39</v>
      </c>
      <c r="I331" s="20" t="s">
        <v>547</v>
      </c>
      <c r="J331" s="20" t="s">
        <v>548</v>
      </c>
      <c r="K331" s="20">
        <v>5252953417</v>
      </c>
      <c r="L331" s="22" t="s">
        <v>1116</v>
      </c>
    </row>
    <row r="332" spans="2:14" outlineLevel="1" x14ac:dyDescent="0.25">
      <c r="B332" s="110" t="str">
        <f t="shared" si="5"/>
        <v>74.9</v>
      </c>
      <c r="C332" s="40">
        <v>-2</v>
      </c>
      <c r="D332" s="17" t="s">
        <v>1053</v>
      </c>
      <c r="E332" s="86" t="s">
        <v>1092</v>
      </c>
      <c r="F332" s="20" t="s">
        <v>57</v>
      </c>
      <c r="G332" s="20" t="s">
        <v>1061</v>
      </c>
      <c r="H332" s="27" t="s">
        <v>39</v>
      </c>
      <c r="I332" s="20" t="s">
        <v>547</v>
      </c>
      <c r="J332" s="20" t="s">
        <v>548</v>
      </c>
      <c r="K332" s="20">
        <v>5252953400</v>
      </c>
      <c r="L332" s="22" t="s">
        <v>1108</v>
      </c>
    </row>
    <row r="333" spans="2:14" outlineLevel="1" x14ac:dyDescent="0.25">
      <c r="B333" s="110" t="str">
        <f t="shared" si="5"/>
        <v>74.10</v>
      </c>
      <c r="C333" s="40">
        <v>-2</v>
      </c>
      <c r="D333" s="17" t="s">
        <v>1053</v>
      </c>
      <c r="E333" s="86" t="s">
        <v>1094</v>
      </c>
      <c r="F333" s="20" t="s">
        <v>57</v>
      </c>
      <c r="G333" s="20" t="s">
        <v>1061</v>
      </c>
      <c r="H333" s="27" t="s">
        <v>39</v>
      </c>
      <c r="I333" s="20" t="s">
        <v>547</v>
      </c>
      <c r="J333" s="20" t="s">
        <v>548</v>
      </c>
      <c r="K333" s="20">
        <v>5252954167</v>
      </c>
      <c r="L333" s="22" t="s">
        <v>1117</v>
      </c>
    </row>
    <row r="334" spans="2:14" outlineLevel="1" x14ac:dyDescent="0.25">
      <c r="B334" s="110" t="str">
        <f t="shared" si="5"/>
        <v>74.11</v>
      </c>
      <c r="C334" s="40">
        <v>-2</v>
      </c>
      <c r="D334" s="17" t="s">
        <v>1053</v>
      </c>
      <c r="E334" s="86" t="s">
        <v>1095</v>
      </c>
      <c r="F334" s="20" t="s">
        <v>57</v>
      </c>
      <c r="G334" s="20" t="s">
        <v>1061</v>
      </c>
      <c r="H334" s="21" t="s">
        <v>39</v>
      </c>
      <c r="I334" s="20" t="s">
        <v>547</v>
      </c>
      <c r="J334" s="20" t="s">
        <v>548</v>
      </c>
      <c r="K334" s="20">
        <v>5252953736</v>
      </c>
      <c r="L334" s="22" t="s">
        <v>1118</v>
      </c>
    </row>
    <row r="335" spans="2:14" outlineLevel="1" x14ac:dyDescent="0.25">
      <c r="B335" s="110" t="str">
        <f t="shared" si="5"/>
        <v>74.12</v>
      </c>
      <c r="C335" s="40">
        <v>-2</v>
      </c>
      <c r="D335" s="17" t="s">
        <v>1053</v>
      </c>
      <c r="E335" s="86" t="s">
        <v>1096</v>
      </c>
      <c r="F335" s="20" t="s">
        <v>57</v>
      </c>
      <c r="G335" s="34" t="s">
        <v>1061</v>
      </c>
      <c r="H335" s="21" t="s">
        <v>39</v>
      </c>
      <c r="I335" s="20" t="s">
        <v>547</v>
      </c>
      <c r="J335" s="20" t="s">
        <v>548</v>
      </c>
      <c r="K335" s="20">
        <v>5252952671</v>
      </c>
      <c r="L335" s="22" t="s">
        <v>1119</v>
      </c>
    </row>
    <row r="336" spans="2:14" outlineLevel="1" x14ac:dyDescent="0.25">
      <c r="B336" s="110" t="str">
        <f t="shared" si="5"/>
        <v>74.13</v>
      </c>
      <c r="C336" s="40">
        <v>-2</v>
      </c>
      <c r="D336" s="17" t="s">
        <v>1053</v>
      </c>
      <c r="E336" s="86" t="s">
        <v>1097</v>
      </c>
      <c r="F336" s="20" t="s">
        <v>57</v>
      </c>
      <c r="G336" s="20" t="s">
        <v>1061</v>
      </c>
      <c r="H336" s="21" t="s">
        <v>39</v>
      </c>
      <c r="I336" s="20" t="s">
        <v>547</v>
      </c>
      <c r="J336" s="20" t="s">
        <v>548</v>
      </c>
      <c r="K336" s="20">
        <v>5252953788</v>
      </c>
      <c r="L336" s="22" t="s">
        <v>1120</v>
      </c>
    </row>
    <row r="337" spans="2:14" outlineLevel="1" x14ac:dyDescent="0.25">
      <c r="B337" s="110" t="str">
        <f t="shared" si="5"/>
        <v>74.14</v>
      </c>
      <c r="C337" s="40">
        <v>-2</v>
      </c>
      <c r="D337" s="17" t="s">
        <v>1053</v>
      </c>
      <c r="E337" s="86" t="s">
        <v>1098</v>
      </c>
      <c r="F337" s="20" t="s">
        <v>57</v>
      </c>
      <c r="G337" s="20" t="s">
        <v>1061</v>
      </c>
      <c r="H337" s="21" t="s">
        <v>39</v>
      </c>
      <c r="I337" s="20" t="s">
        <v>547</v>
      </c>
      <c r="J337" s="20" t="s">
        <v>548</v>
      </c>
      <c r="K337" s="20">
        <v>5252953512</v>
      </c>
      <c r="L337" s="22" t="s">
        <v>1121</v>
      </c>
    </row>
    <row r="338" spans="2:14" outlineLevel="1" x14ac:dyDescent="0.25">
      <c r="B338" s="110" t="str">
        <f t="shared" si="5"/>
        <v>74.15</v>
      </c>
      <c r="C338" s="40">
        <v>-2</v>
      </c>
      <c r="D338" s="17" t="s">
        <v>1053</v>
      </c>
      <c r="E338" s="86" t="s">
        <v>1099</v>
      </c>
      <c r="F338" s="20" t="s">
        <v>57</v>
      </c>
      <c r="G338" s="20" t="s">
        <v>1061</v>
      </c>
      <c r="H338" s="21" t="s">
        <v>39</v>
      </c>
      <c r="I338" s="20" t="s">
        <v>547</v>
      </c>
      <c r="J338" s="20" t="s">
        <v>548</v>
      </c>
      <c r="K338" s="20">
        <v>5252952487</v>
      </c>
      <c r="L338" s="22" t="s">
        <v>1122</v>
      </c>
    </row>
    <row r="339" spans="2:14" outlineLevel="1" x14ac:dyDescent="0.25">
      <c r="B339" s="110" t="str">
        <f t="shared" si="5"/>
        <v>74.16</v>
      </c>
      <c r="C339" s="40">
        <v>-2</v>
      </c>
      <c r="D339" s="17" t="s">
        <v>1053</v>
      </c>
      <c r="E339" s="86" t="s">
        <v>1100</v>
      </c>
      <c r="F339" s="20" t="s">
        <v>57</v>
      </c>
      <c r="G339" s="20" t="s">
        <v>1061</v>
      </c>
      <c r="H339" s="21" t="s">
        <v>39</v>
      </c>
      <c r="I339" s="20" t="s">
        <v>547</v>
      </c>
      <c r="J339" s="20" t="s">
        <v>548</v>
      </c>
      <c r="K339" s="20">
        <v>5252953392</v>
      </c>
      <c r="L339" s="22" t="s">
        <v>1123</v>
      </c>
    </row>
    <row r="340" spans="2:14" outlineLevel="1" x14ac:dyDescent="0.25">
      <c r="B340" s="110" t="str">
        <f t="shared" si="5"/>
        <v>74.17</v>
      </c>
      <c r="C340" s="40">
        <v>-2</v>
      </c>
      <c r="D340" s="17" t="s">
        <v>1053</v>
      </c>
      <c r="E340" s="86" t="s">
        <v>1101</v>
      </c>
      <c r="F340" s="20" t="s">
        <v>57</v>
      </c>
      <c r="G340" s="20" t="s">
        <v>1061</v>
      </c>
      <c r="H340" s="21" t="s">
        <v>39</v>
      </c>
      <c r="I340" s="20" t="s">
        <v>547</v>
      </c>
      <c r="J340" s="20" t="s">
        <v>548</v>
      </c>
      <c r="K340" s="20">
        <v>5252953506</v>
      </c>
      <c r="L340" s="22" t="s">
        <v>1124</v>
      </c>
    </row>
    <row r="341" spans="2:14" outlineLevel="1" x14ac:dyDescent="0.25">
      <c r="B341" s="110" t="str">
        <f t="shared" si="5"/>
        <v>74.18</v>
      </c>
      <c r="C341" s="40">
        <v>-2</v>
      </c>
      <c r="D341" s="17" t="s">
        <v>1053</v>
      </c>
      <c r="E341" s="86" t="s">
        <v>1102</v>
      </c>
      <c r="F341" s="20" t="s">
        <v>57</v>
      </c>
      <c r="G341" s="34" t="s">
        <v>1061</v>
      </c>
      <c r="H341" s="21" t="s">
        <v>39</v>
      </c>
      <c r="I341" s="20" t="s">
        <v>547</v>
      </c>
      <c r="J341" s="20" t="s">
        <v>548</v>
      </c>
      <c r="K341" s="20">
        <v>5252953699</v>
      </c>
      <c r="L341" s="22" t="s">
        <v>1125</v>
      </c>
    </row>
    <row r="342" spans="2:14" outlineLevel="1" x14ac:dyDescent="0.25">
      <c r="B342" s="110" t="str">
        <f t="shared" si="5"/>
        <v>74.19</v>
      </c>
      <c r="C342" s="40">
        <v>-2</v>
      </c>
      <c r="D342" s="17" t="s">
        <v>1053</v>
      </c>
      <c r="E342" s="86" t="s">
        <v>1126</v>
      </c>
      <c r="F342" s="20" t="s">
        <v>57</v>
      </c>
      <c r="G342" s="20" t="s">
        <v>1061</v>
      </c>
      <c r="H342" s="21" t="s">
        <v>39</v>
      </c>
      <c r="I342" s="20" t="s">
        <v>547</v>
      </c>
      <c r="J342" s="20" t="s">
        <v>548</v>
      </c>
      <c r="K342" s="20">
        <v>5252952731</v>
      </c>
      <c r="L342" s="22" t="s">
        <v>1127</v>
      </c>
    </row>
    <row r="343" spans="2:14" outlineLevel="1" x14ac:dyDescent="0.25">
      <c r="B343" s="110" t="str">
        <f t="shared" si="5"/>
        <v>74.20</v>
      </c>
      <c r="C343" s="40">
        <v>-2</v>
      </c>
      <c r="D343" s="17" t="s">
        <v>1053</v>
      </c>
      <c r="E343" s="86" t="s">
        <v>1103</v>
      </c>
      <c r="F343" s="34" t="s">
        <v>57</v>
      </c>
      <c r="G343" s="34" t="s">
        <v>1061</v>
      </c>
      <c r="H343" s="21" t="s">
        <v>39</v>
      </c>
      <c r="I343" s="20" t="s">
        <v>547</v>
      </c>
      <c r="J343" s="20" t="s">
        <v>548</v>
      </c>
      <c r="K343" s="20">
        <v>5252953239</v>
      </c>
      <c r="L343" s="22" t="s">
        <v>1128</v>
      </c>
    </row>
    <row r="344" spans="2:14" hidden="1" outlineLevel="1" x14ac:dyDescent="0.25">
      <c r="B344" s="24" t="str">
        <f>IF(AND(LEN($C343)&gt;2,$C344=-1),"1",IF($C344=-1,IFERROR(LEFT($B343,FIND(".",$B343)-1)+1,$B343+1),IF(AND(E344&lt;E343,$C343=-1),IFERROR(LEFT($B343,FIND(".",$B343)),$B343&amp;".")&amp;IFERROR(MID($B343,FIND(".",$B343)+1,99),1),IF($C344&lt;$C343,$B343&amp;".1",IF(AND($C343=$C344,$C344=-1),IFERROR(LEFT($B343,FIND(".",$B343)-1)+1,$B343+1),IF($C343=$C344,MID($B343,1,IFERROR((FIND(".",$B343,FIND(".",$B343,FIND(".",$B343)+1)+1))-1,IFERROR(FIND(".",$B343,FIND(".",$B343)+1)-1,FIND(".",$B343)-1)))&amp;"."&amp;IFERROR(RIGHT($B343,2)+1,RIGHT($B343,1)+1),IF(C344-C343&gt;1,LEFT($B343,FIND(".",$B343))&amp;MID($B343,LEN(LEFT($B343,FIND(".",$B343)))+1,FIND(".",$B343,FIND(".",$B343)+1)-FIND(".",$B343)-1)+1,IF(AND($C344&gt;$C343,$C344&lt;&gt;-1),IFERROR(LEFT($B343,LEN($B343)-3),$B343&amp;".")&amp;IFERROR(MID($B343,LEN(LEFT($B343,LEN($B343)-2)),1),1)+1))))))))</f>
        <v>74.21</v>
      </c>
      <c r="C344" s="40">
        <v>-2</v>
      </c>
      <c r="D344" s="17" t="s">
        <v>1053</v>
      </c>
      <c r="E344" s="86" t="s">
        <v>1365</v>
      </c>
      <c r="F344" s="34" t="s">
        <v>887</v>
      </c>
      <c r="G344" s="20" t="s">
        <v>182</v>
      </c>
      <c r="H344" s="21" t="s">
        <v>1367</v>
      </c>
      <c r="I344" s="20" t="s">
        <v>1369</v>
      </c>
      <c r="J344" s="20" t="s">
        <v>1368</v>
      </c>
      <c r="K344" s="20">
        <v>5287422296</v>
      </c>
      <c r="L344" s="22" t="s">
        <v>1366</v>
      </c>
    </row>
    <row r="345" spans="2:14" x14ac:dyDescent="0.25">
      <c r="B345" s="117">
        <f t="shared" si="5"/>
        <v>75</v>
      </c>
      <c r="C345" s="54">
        <v>-1</v>
      </c>
      <c r="D345" s="17" t="s">
        <v>1053</v>
      </c>
      <c r="E345" s="85" t="s">
        <v>431</v>
      </c>
      <c r="F345" s="34" t="s">
        <v>57</v>
      </c>
      <c r="G345" s="34" t="s">
        <v>1061</v>
      </c>
      <c r="H345" s="35" t="s">
        <v>358</v>
      </c>
      <c r="I345" s="34" t="s">
        <v>314</v>
      </c>
      <c r="J345" s="34" t="s">
        <v>720</v>
      </c>
      <c r="K345" s="34" t="s">
        <v>429</v>
      </c>
      <c r="L345" s="36" t="s">
        <v>507</v>
      </c>
      <c r="M345" s="5"/>
      <c r="N345" s="5"/>
    </row>
    <row r="346" spans="2:14" x14ac:dyDescent="0.25">
      <c r="B346" s="112">
        <f t="shared" si="5"/>
        <v>76</v>
      </c>
      <c r="C346" s="54">
        <v>-1</v>
      </c>
      <c r="D346" s="17" t="s">
        <v>1055</v>
      </c>
      <c r="E346" s="77" t="s">
        <v>797</v>
      </c>
      <c r="F346" s="20" t="s">
        <v>57</v>
      </c>
      <c r="G346" s="20" t="s">
        <v>1061</v>
      </c>
      <c r="H346" s="21" t="s">
        <v>39</v>
      </c>
      <c r="I346" s="20" t="s">
        <v>977</v>
      </c>
      <c r="J346" s="20" t="s">
        <v>978</v>
      </c>
      <c r="K346" s="20" t="s">
        <v>979</v>
      </c>
      <c r="L346" s="22" t="s">
        <v>980</v>
      </c>
      <c r="M346" s="5"/>
      <c r="N346" s="5"/>
    </row>
    <row r="347" spans="2:14" outlineLevel="1" x14ac:dyDescent="0.25">
      <c r="B347" s="110" t="str">
        <f t="shared" si="5"/>
        <v>76.1</v>
      </c>
      <c r="C347" s="40">
        <v>-2</v>
      </c>
      <c r="D347" s="17" t="s">
        <v>1055</v>
      </c>
      <c r="E347" s="33" t="s">
        <v>798</v>
      </c>
      <c r="F347" s="20" t="s">
        <v>57</v>
      </c>
      <c r="G347" s="20" t="s">
        <v>1061</v>
      </c>
      <c r="H347" s="21" t="s">
        <v>39</v>
      </c>
      <c r="I347" s="20" t="s">
        <v>977</v>
      </c>
      <c r="J347" s="20" t="s">
        <v>978</v>
      </c>
      <c r="K347" s="20">
        <v>7391001609</v>
      </c>
      <c r="L347" s="22" t="s">
        <v>981</v>
      </c>
      <c r="M347" s="5"/>
      <c r="N347" s="5"/>
    </row>
    <row r="348" spans="2:14" x14ac:dyDescent="0.25">
      <c r="B348" s="112">
        <f t="shared" si="5"/>
        <v>77</v>
      </c>
      <c r="C348" s="54">
        <v>-1</v>
      </c>
      <c r="D348" s="17" t="s">
        <v>1055</v>
      </c>
      <c r="E348" s="77" t="s">
        <v>799</v>
      </c>
      <c r="F348" s="20" t="s">
        <v>57</v>
      </c>
      <c r="G348" s="20" t="s">
        <v>1061</v>
      </c>
      <c r="H348" s="21" t="s">
        <v>982</v>
      </c>
      <c r="I348" s="20" t="s">
        <v>983</v>
      </c>
      <c r="J348" s="20" t="s">
        <v>984</v>
      </c>
      <c r="K348" s="20">
        <v>1250042891</v>
      </c>
      <c r="L348" s="22" t="s">
        <v>985</v>
      </c>
      <c r="M348" s="5"/>
      <c r="N348" s="5"/>
    </row>
    <row r="349" spans="2:14" x14ac:dyDescent="0.25">
      <c r="B349" s="112">
        <f t="shared" si="5"/>
        <v>78</v>
      </c>
      <c r="C349" s="54">
        <v>-1</v>
      </c>
      <c r="D349" s="17" t="s">
        <v>1055</v>
      </c>
      <c r="E349" s="77" t="s">
        <v>986</v>
      </c>
      <c r="F349" s="20" t="s">
        <v>57</v>
      </c>
      <c r="G349" s="20" t="s">
        <v>1069</v>
      </c>
      <c r="H349" s="27" t="s">
        <v>987</v>
      </c>
      <c r="I349" s="20" t="s">
        <v>988</v>
      </c>
      <c r="J349" s="20" t="s">
        <v>989</v>
      </c>
      <c r="K349" s="20" t="s">
        <v>990</v>
      </c>
      <c r="L349" s="22" t="s">
        <v>991</v>
      </c>
      <c r="M349" s="5"/>
      <c r="N349" s="5"/>
    </row>
    <row r="350" spans="2:14" hidden="1" x14ac:dyDescent="0.25">
      <c r="B350" s="53">
        <f>IF(AND(LEN($C349)&gt;2,$C350=-1),"1",IF($C350=-1,IFERROR(LEFT($B349,FIND(".",$B349)-1)+1,$B349+1),IF(AND(E350&lt;E349,$C349=-1),IFERROR(LEFT($B349,FIND(".",$B349)),$B349&amp;".")&amp;IFERROR(MID($B349,FIND(".",$B349)+1,99),1),IF($C350&lt;$C349,$B349&amp;".1",IF(AND($C349=$C350,$C350=-1),IFERROR(LEFT($B349,FIND(".",$B349)-1)+1,$B349+1),IF($C349=$C350,MID($B349,1,IFERROR((FIND(".",$B349,FIND(".",$B349,FIND(".",$B349)+1)+1))-1,IFERROR(FIND(".",$B349,FIND(".",$B349)+1)-1,FIND(".",$B349)-1)))&amp;"."&amp;IFERROR(RIGHT($B349,2)+1,RIGHT($B349,1)+1),IF(C350-C349&gt;1,LEFT($B349,FIND(".",$B349))&amp;MID($B349,LEN(LEFT($B349,FIND(".",$B349)))+1,FIND(".",$B349,FIND(".",$B349)+1)-FIND(".",$B349)-1)+1,IF(AND($C350&gt;$C349,$C350&lt;&gt;-1),IFERROR(LEFT($B349,LEN($B349)-3),$B349&amp;".")&amp;IFERROR(MID($B349,LEN(LEFT($B349,LEN($B349)-2)),1),1)+1))))))))</f>
        <v>79</v>
      </c>
      <c r="C350" s="54">
        <v>-1</v>
      </c>
      <c r="D350" s="17" t="s">
        <v>1055</v>
      </c>
      <c r="E350" s="77" t="s">
        <v>800</v>
      </c>
      <c r="F350" s="20" t="s">
        <v>837</v>
      </c>
      <c r="G350" s="20" t="s">
        <v>182</v>
      </c>
      <c r="H350" s="21" t="s">
        <v>838</v>
      </c>
      <c r="I350" s="20" t="s">
        <v>992</v>
      </c>
      <c r="J350" s="20" t="s">
        <v>993</v>
      </c>
      <c r="K350" s="20">
        <v>30780664</v>
      </c>
      <c r="L350" s="22">
        <v>30780664</v>
      </c>
      <c r="M350" s="5"/>
      <c r="N350" s="5"/>
    </row>
    <row r="351" spans="2:14" hidden="1" outlineLevel="1" x14ac:dyDescent="0.25">
      <c r="B351" s="24" t="str">
        <f t="shared" si="5"/>
        <v>79.1</v>
      </c>
      <c r="C351" s="40">
        <v>-2</v>
      </c>
      <c r="D351" s="17" t="s">
        <v>1055</v>
      </c>
      <c r="E351" s="33" t="s">
        <v>801</v>
      </c>
      <c r="F351" s="20" t="s">
        <v>837</v>
      </c>
      <c r="G351" s="20" t="s">
        <v>182</v>
      </c>
      <c r="H351" s="21" t="s">
        <v>838</v>
      </c>
      <c r="I351" s="20" t="s">
        <v>994</v>
      </c>
      <c r="J351" s="20" t="s">
        <v>995</v>
      </c>
      <c r="K351" s="20">
        <v>32071617</v>
      </c>
      <c r="L351" s="22">
        <v>32071617</v>
      </c>
      <c r="M351" s="5"/>
      <c r="N351" s="5"/>
    </row>
    <row r="352" spans="2:14" x14ac:dyDescent="0.25">
      <c r="B352" s="112">
        <f t="shared" si="5"/>
        <v>80</v>
      </c>
      <c r="C352" s="54">
        <v>-1</v>
      </c>
      <c r="D352" s="17" t="s">
        <v>1056</v>
      </c>
      <c r="E352" s="28" t="s">
        <v>26</v>
      </c>
      <c r="F352" s="20" t="s">
        <v>57</v>
      </c>
      <c r="G352" s="20" t="s">
        <v>1070</v>
      </c>
      <c r="H352" s="21" t="s">
        <v>48</v>
      </c>
      <c r="I352" s="20" t="s">
        <v>170</v>
      </c>
      <c r="J352" s="20" t="s">
        <v>171</v>
      </c>
      <c r="K352" s="20" t="s">
        <v>275</v>
      </c>
      <c r="L352" s="22" t="s">
        <v>172</v>
      </c>
      <c r="M352" s="5" t="s">
        <v>290</v>
      </c>
      <c r="N352" s="5" t="s">
        <v>290</v>
      </c>
    </row>
    <row r="353" spans="2:14" x14ac:dyDescent="0.25">
      <c r="B353" s="112">
        <f t="shared" si="5"/>
        <v>81</v>
      </c>
      <c r="C353" s="54">
        <v>-1</v>
      </c>
      <c r="D353" s="17" t="s">
        <v>1054</v>
      </c>
      <c r="E353" s="70" t="s">
        <v>590</v>
      </c>
      <c r="F353" s="20" t="s">
        <v>57</v>
      </c>
      <c r="G353" s="20" t="s">
        <v>1074</v>
      </c>
      <c r="H353" s="27" t="s">
        <v>593</v>
      </c>
      <c r="I353" s="20" t="s">
        <v>642</v>
      </c>
      <c r="J353" s="20" t="s">
        <v>600</v>
      </c>
      <c r="K353" s="20">
        <v>8513187611</v>
      </c>
      <c r="L353" s="22" t="s">
        <v>612</v>
      </c>
      <c r="M353" s="5"/>
      <c r="N353" s="5"/>
    </row>
    <row r="354" spans="2:14" x14ac:dyDescent="0.25">
      <c r="B354" s="112">
        <f t="shared" si="5"/>
        <v>82</v>
      </c>
      <c r="C354" s="54">
        <v>-1</v>
      </c>
      <c r="D354" s="17" t="s">
        <v>1057</v>
      </c>
      <c r="E354" s="28" t="s">
        <v>27</v>
      </c>
      <c r="F354" s="20" t="s">
        <v>57</v>
      </c>
      <c r="G354" s="20" t="s">
        <v>1069</v>
      </c>
      <c r="H354" s="21" t="s">
        <v>49</v>
      </c>
      <c r="I354" s="20" t="s">
        <v>173</v>
      </c>
      <c r="J354" s="20" t="s">
        <v>174</v>
      </c>
      <c r="K354" s="20">
        <v>6431005330</v>
      </c>
      <c r="L354" s="22" t="s">
        <v>175</v>
      </c>
      <c r="M354" s="5" t="s">
        <v>290</v>
      </c>
      <c r="N354" s="5" t="s">
        <v>290</v>
      </c>
    </row>
    <row r="355" spans="2:14" x14ac:dyDescent="0.25">
      <c r="B355" s="112">
        <f t="shared" si="5"/>
        <v>83</v>
      </c>
      <c r="C355" s="54">
        <v>-1</v>
      </c>
      <c r="D355" s="17" t="s">
        <v>1055</v>
      </c>
      <c r="E355" s="77" t="s">
        <v>802</v>
      </c>
      <c r="F355" s="20" t="s">
        <v>57</v>
      </c>
      <c r="G355" s="20" t="s">
        <v>1061</v>
      </c>
      <c r="H355" s="21" t="s">
        <v>39</v>
      </c>
      <c r="I355" s="20" t="s">
        <v>996</v>
      </c>
      <c r="J355" s="20" t="s">
        <v>997</v>
      </c>
      <c r="K355" s="20">
        <v>5261757578</v>
      </c>
      <c r="L355" s="22" t="s">
        <v>998</v>
      </c>
      <c r="M355" s="5"/>
      <c r="N355" s="5"/>
    </row>
    <row r="356" spans="2:14" x14ac:dyDescent="0.25">
      <c r="B356" s="112">
        <f t="shared" si="5"/>
        <v>84</v>
      </c>
      <c r="C356" s="54">
        <v>-1</v>
      </c>
      <c r="D356" s="17" t="s">
        <v>1053</v>
      </c>
      <c r="E356" s="28" t="s">
        <v>28</v>
      </c>
      <c r="F356" s="20" t="s">
        <v>57</v>
      </c>
      <c r="G356" s="20" t="s">
        <v>1068</v>
      </c>
      <c r="H356" s="21" t="s">
        <v>50</v>
      </c>
      <c r="I356" s="20" t="s">
        <v>176</v>
      </c>
      <c r="J356" s="20" t="s">
        <v>177</v>
      </c>
      <c r="K356" s="20" t="s">
        <v>279</v>
      </c>
      <c r="L356" s="22" t="s">
        <v>178</v>
      </c>
      <c r="M356" s="5" t="s">
        <v>290</v>
      </c>
      <c r="N356" s="5" t="s">
        <v>290</v>
      </c>
    </row>
    <row r="357" spans="2:14" x14ac:dyDescent="0.25">
      <c r="B357" s="112">
        <f t="shared" si="5"/>
        <v>85</v>
      </c>
      <c r="C357" s="54">
        <v>-1</v>
      </c>
      <c r="D357" s="17" t="s">
        <v>1057</v>
      </c>
      <c r="E357" s="28" t="s">
        <v>29</v>
      </c>
      <c r="F357" s="20" t="s">
        <v>57</v>
      </c>
      <c r="G357" s="20" t="s">
        <v>1061</v>
      </c>
      <c r="H357" s="21" t="s">
        <v>39</v>
      </c>
      <c r="I357" s="20" t="s">
        <v>179</v>
      </c>
      <c r="J357" s="20" t="s">
        <v>180</v>
      </c>
      <c r="K357" s="20" t="s">
        <v>274</v>
      </c>
      <c r="L357" s="22" t="s">
        <v>181</v>
      </c>
      <c r="M357" s="5" t="s">
        <v>290</v>
      </c>
      <c r="N357" s="5" t="s">
        <v>290</v>
      </c>
    </row>
    <row r="358" spans="2:14" x14ac:dyDescent="0.25">
      <c r="B358" s="112">
        <f t="shared" si="5"/>
        <v>86</v>
      </c>
      <c r="C358" s="54">
        <v>-1</v>
      </c>
      <c r="D358" s="17" t="s">
        <v>1057</v>
      </c>
      <c r="E358" s="28" t="s">
        <v>31</v>
      </c>
      <c r="F358" s="20" t="s">
        <v>57</v>
      </c>
      <c r="G358" s="20" t="s">
        <v>1069</v>
      </c>
      <c r="H358" s="21" t="s">
        <v>52</v>
      </c>
      <c r="I358" s="20" t="s">
        <v>187</v>
      </c>
      <c r="J358" s="20" t="s">
        <v>188</v>
      </c>
      <c r="K358" s="20" t="s">
        <v>189</v>
      </c>
      <c r="L358" s="22" t="s">
        <v>190</v>
      </c>
      <c r="M358" s="5" t="s">
        <v>290</v>
      </c>
      <c r="N358" s="5" t="s">
        <v>290</v>
      </c>
    </row>
    <row r="359" spans="2:14" x14ac:dyDescent="0.25">
      <c r="B359" s="112">
        <f t="shared" si="5"/>
        <v>87</v>
      </c>
      <c r="C359" s="54">
        <v>-1</v>
      </c>
      <c r="D359" s="17" t="s">
        <v>1058</v>
      </c>
      <c r="E359" s="28" t="s">
        <v>32</v>
      </c>
      <c r="F359" s="20" t="s">
        <v>57</v>
      </c>
      <c r="G359" s="20" t="s">
        <v>1075</v>
      </c>
      <c r="H359" s="21" t="s">
        <v>192</v>
      </c>
      <c r="I359" s="20" t="s">
        <v>191</v>
      </c>
      <c r="J359" s="20" t="s">
        <v>193</v>
      </c>
      <c r="K359" s="20" t="s">
        <v>194</v>
      </c>
      <c r="L359" s="22" t="s">
        <v>195</v>
      </c>
      <c r="M359" s="5" t="s">
        <v>290</v>
      </c>
      <c r="N359" s="23" t="s">
        <v>290</v>
      </c>
    </row>
    <row r="360" spans="2:14" x14ac:dyDescent="0.25">
      <c r="B360" s="112">
        <f t="shared" si="5"/>
        <v>88</v>
      </c>
      <c r="C360" s="54">
        <v>-1</v>
      </c>
      <c r="D360" s="17" t="s">
        <v>1056</v>
      </c>
      <c r="E360" s="28" t="s">
        <v>33</v>
      </c>
      <c r="F360" s="21" t="s">
        <v>57</v>
      </c>
      <c r="G360" s="21" t="s">
        <v>1070</v>
      </c>
      <c r="H360" s="21" t="s">
        <v>53</v>
      </c>
      <c r="I360" s="21" t="s">
        <v>196</v>
      </c>
      <c r="J360" s="21" t="s">
        <v>197</v>
      </c>
      <c r="K360" s="29" t="s">
        <v>273</v>
      </c>
      <c r="L360" s="87" t="s">
        <v>198</v>
      </c>
      <c r="M360" s="88" t="s">
        <v>290</v>
      </c>
      <c r="N360" s="23" t="s">
        <v>290</v>
      </c>
    </row>
    <row r="361" spans="2:14" x14ac:dyDescent="0.25">
      <c r="B361" s="112">
        <f t="shared" si="5"/>
        <v>89</v>
      </c>
      <c r="C361" s="54">
        <v>-1</v>
      </c>
      <c r="D361" s="17" t="s">
        <v>1057</v>
      </c>
      <c r="E361" s="28" t="s">
        <v>808</v>
      </c>
      <c r="F361" s="21" t="s">
        <v>57</v>
      </c>
      <c r="G361" s="21" t="s">
        <v>1063</v>
      </c>
      <c r="H361" s="21" t="s">
        <v>54</v>
      </c>
      <c r="I361" s="21" t="s">
        <v>199</v>
      </c>
      <c r="J361" s="21" t="s">
        <v>200</v>
      </c>
      <c r="K361" s="29" t="s">
        <v>278</v>
      </c>
      <c r="L361" s="87" t="s">
        <v>201</v>
      </c>
      <c r="M361" s="5" t="s">
        <v>290</v>
      </c>
      <c r="N361" s="23" t="s">
        <v>290</v>
      </c>
    </row>
    <row r="362" spans="2:14" x14ac:dyDescent="0.25">
      <c r="B362" s="112">
        <f t="shared" si="5"/>
        <v>90</v>
      </c>
      <c r="C362" s="54">
        <v>-1</v>
      </c>
      <c r="D362" s="17" t="s">
        <v>1058</v>
      </c>
      <c r="E362" s="89" t="s">
        <v>30</v>
      </c>
      <c r="F362" s="21" t="s">
        <v>57</v>
      </c>
      <c r="G362" s="21" t="s">
        <v>1062</v>
      </c>
      <c r="H362" s="21" t="s">
        <v>51</v>
      </c>
      <c r="I362" s="21" t="s">
        <v>183</v>
      </c>
      <c r="J362" s="21" t="s">
        <v>184</v>
      </c>
      <c r="K362" s="29" t="s">
        <v>185</v>
      </c>
      <c r="L362" s="87" t="s">
        <v>186</v>
      </c>
      <c r="M362" s="90" t="s">
        <v>290</v>
      </c>
      <c r="N362" s="23" t="s">
        <v>290</v>
      </c>
    </row>
    <row r="363" spans="2:14" x14ac:dyDescent="0.25">
      <c r="B363" s="112">
        <f t="shared" si="5"/>
        <v>91</v>
      </c>
      <c r="C363" s="54">
        <v>-1</v>
      </c>
      <c r="D363" s="17" t="s">
        <v>1054</v>
      </c>
      <c r="E363" s="89" t="s">
        <v>667</v>
      </c>
      <c r="F363" s="29" t="s">
        <v>57</v>
      </c>
      <c r="G363" s="29" t="s">
        <v>1068</v>
      </c>
      <c r="H363" s="29" t="s">
        <v>555</v>
      </c>
      <c r="I363" s="29" t="s">
        <v>671</v>
      </c>
      <c r="J363" s="29" t="s">
        <v>1355</v>
      </c>
      <c r="K363" s="29">
        <v>9720050433</v>
      </c>
      <c r="L363" s="103" t="s">
        <v>675</v>
      </c>
      <c r="M363" s="90" t="s">
        <v>290</v>
      </c>
      <c r="N363" s="23" t="s">
        <v>290</v>
      </c>
    </row>
    <row r="364" spans="2:14" x14ac:dyDescent="0.25">
      <c r="B364" s="112">
        <f t="shared" si="5"/>
        <v>92</v>
      </c>
      <c r="C364" s="54">
        <v>-1</v>
      </c>
      <c r="D364" s="17" t="s">
        <v>1054</v>
      </c>
      <c r="E364" s="89" t="s">
        <v>668</v>
      </c>
      <c r="F364" s="21" t="s">
        <v>57</v>
      </c>
      <c r="G364" s="21" t="s">
        <v>1075</v>
      </c>
      <c r="H364" s="21" t="s">
        <v>672</v>
      </c>
      <c r="I364" s="21" t="s">
        <v>673</v>
      </c>
      <c r="J364" s="21" t="s">
        <v>1370</v>
      </c>
      <c r="K364" s="29">
        <v>6640000325</v>
      </c>
      <c r="L364" s="87" t="s">
        <v>674</v>
      </c>
      <c r="M364" s="90" t="s">
        <v>290</v>
      </c>
      <c r="N364" s="23"/>
    </row>
    <row r="365" spans="2:14" x14ac:dyDescent="0.25">
      <c r="B365" s="118">
        <f t="shared" si="5"/>
        <v>93</v>
      </c>
      <c r="C365" s="102">
        <v>-1</v>
      </c>
      <c r="D365" s="91" t="s">
        <v>1055</v>
      </c>
      <c r="E365" s="92" t="s">
        <v>803</v>
      </c>
      <c r="F365" s="93" t="s">
        <v>57</v>
      </c>
      <c r="G365" s="93" t="s">
        <v>1067</v>
      </c>
      <c r="H365" s="94" t="s">
        <v>908</v>
      </c>
      <c r="I365" s="93" t="s">
        <v>999</v>
      </c>
      <c r="J365" s="93" t="s">
        <v>1000</v>
      </c>
      <c r="K365" s="93">
        <v>8981051431</v>
      </c>
      <c r="L365" s="95" t="s">
        <v>1001</v>
      </c>
      <c r="M365" s="5"/>
      <c r="N365" s="23"/>
    </row>
    <row r="366" spans="2:14" ht="14.4" hidden="1" thickTop="1" x14ac:dyDescent="0.25">
      <c r="B366" s="96" t="s">
        <v>1386</v>
      </c>
      <c r="C366" s="97"/>
      <c r="D366" s="97"/>
      <c r="E366" s="96"/>
      <c r="F366" s="97"/>
      <c r="G366" s="97"/>
      <c r="H366" s="97"/>
      <c r="I366" s="97"/>
      <c r="J366" s="96"/>
      <c r="K366" s="97"/>
      <c r="L366" s="98"/>
      <c r="M366" s="97"/>
      <c r="N366" s="96"/>
    </row>
  </sheetData>
  <sheetProtection sort="0" autoFilter="0"/>
  <autoFilter ref="B2:N366">
    <filterColumn colId="4">
      <filters>
        <filter val="Polska"/>
      </filters>
    </filterColumn>
  </autoFilter>
  <sortState ref="B2:AU200">
    <sortCondition ref="E36"/>
  </sortState>
  <mergeCells count="1">
    <mergeCell ref="F1:L1"/>
  </mergeCells>
  <pageMargins left="0.25" right="0.25" top="0.75" bottom="0.75" header="0.3" footer="0.3"/>
  <pageSetup paperSize="8" scale="96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 do formatowania</vt:lpstr>
      <vt:lpstr>Podmioty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Mikołaj Rałowski</dc:creator>
  <cp:lastModifiedBy>Joanna Jamowska</cp:lastModifiedBy>
  <cp:lastPrinted>2024-08-14T10:22:32Z</cp:lastPrinted>
  <dcterms:created xsi:type="dcterms:W3CDTF">2019-07-10T11:39:53Z</dcterms:created>
  <dcterms:modified xsi:type="dcterms:W3CDTF">2024-10-30T13:45:24Z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53312e15-a5e9-4500-a857-15b9f442bba9_Enabled">
    <vt:lpwstr>true</vt:lpwstr>
  </property>
  <property fmtid="{D5CDD505-2E9C-101B-9397-08002B2CF9AE}" pid="5" name="MSIP_Label_53312e15-a5e9-4500-a857-15b9f442bba9_SetDate">
    <vt:lpwstr>2024-03-27T20:46:16Z</vt:lpwstr>
  </property>
  <property fmtid="{D5CDD505-2E9C-101B-9397-08002B2CF9AE}" pid="6" name="MSIP_Label_53312e15-a5e9-4500-a857-15b9f442bba9_Method">
    <vt:lpwstr>Standard</vt:lpwstr>
  </property>
  <property fmtid="{D5CDD505-2E9C-101B-9397-08002B2CF9AE}" pid="7" name="MSIP_Label_53312e15-a5e9-4500-a857-15b9f442bba9_Name">
    <vt:lpwstr>Informacje służbowe</vt:lpwstr>
  </property>
  <property fmtid="{D5CDD505-2E9C-101B-9397-08002B2CF9AE}" pid="8" name="MSIP_Label_53312e15-a5e9-4500-a857-15b9f442bba9_SiteId">
    <vt:lpwstr>8240863f-2f43-471d-b2eb-4a75fb9fab5b</vt:lpwstr>
  </property>
  <property fmtid="{D5CDD505-2E9C-101B-9397-08002B2CF9AE}" pid="9" name="MSIP_Label_53312e15-a5e9-4500-a857-15b9f442bba9_ActionId">
    <vt:lpwstr>4b0aa26c-500b-4a40-bd45-e84683f16b7d</vt:lpwstr>
  </property>
  <property fmtid="{D5CDD505-2E9C-101B-9397-08002B2CF9AE}" pid="10" name="MSIP_Label_53312e15-a5e9-4500-a857-15b9f442bba9_ContentBits">
    <vt:lpwstr>0</vt:lpwstr>
  </property>
</Properties>
</file>