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_skoroszyt" defaultThemeVersion="164011"/>
  <bookViews>
    <workbookView xWindow="-105" yWindow="-105" windowWidth="19305" windowHeight="7320"/>
  </bookViews>
  <sheets>
    <sheet name="Cennik" sheetId="1" r:id="rId1"/>
    <sheet name="Model oceny" sheetId="2" state="veryHidden" r:id="rId2"/>
    <sheet name="suma_urządzenia" sheetId="32" state="veryHidden" r:id="rId3"/>
  </sheets>
  <definedNames>
    <definedName name="_xlnm._FilterDatabase" localSheetId="0" hidden="1">Cennik!$E$3:$E$15</definedName>
    <definedName name="_xlnm._FilterDatabase" localSheetId="1" hidden="1">'Model oceny'!#REF!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I3" i="2" l="1"/>
  <c r="E10" i="2" l="1"/>
  <c r="F10" i="2" s="1"/>
  <c r="H4" i="2" l="1"/>
  <c r="E13" i="2" l="1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12" i="2"/>
  <c r="F12" i="2" s="1"/>
  <c r="E9" i="2"/>
  <c r="F9" i="2" s="1"/>
  <c r="E5" i="2" l="1"/>
  <c r="F5" i="2" s="1"/>
  <c r="E6" i="2"/>
  <c r="F6" i="2" s="1"/>
  <c r="E7" i="2"/>
  <c r="F7" i="2" s="1"/>
  <c r="E8" i="2"/>
  <c r="F8" i="2" s="1"/>
  <c r="E4" i="2"/>
  <c r="F4" i="2" s="1"/>
  <c r="E8" i="1" l="1"/>
</calcChain>
</file>

<file path=xl/sharedStrings.xml><?xml version="1.0" encoding="utf-8"?>
<sst xmlns="http://schemas.openxmlformats.org/spreadsheetml/2006/main" count="110" uniqueCount="90">
  <si>
    <t>Cennik</t>
  </si>
  <si>
    <t>Wartość zlecenia:</t>
  </si>
  <si>
    <t>L.p.</t>
  </si>
  <si>
    <t>Nazwa:</t>
  </si>
  <si>
    <t>Cena netto PLN/szt.*</t>
  </si>
  <si>
    <t>Wartość</t>
  </si>
  <si>
    <t>Usługi</t>
  </si>
  <si>
    <t>Przedmiot:</t>
  </si>
  <si>
    <t>Oferta z dnia:</t>
  </si>
  <si>
    <r>
      <t xml:space="preserve">Zryczałtowany koszt dojazdu (w obie strony)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(stawka w PLN netto/dojazd)</t>
    </r>
  </si>
  <si>
    <t>Województwo</t>
  </si>
  <si>
    <t xml:space="preserve">Zryczałtowana miesięczna stawka dla urządzenia chłodniczego (w zryczałtowanej stawce proszę uwzględnić  m.in koszt części zamiennych i materiałów, koszt czynnika chłodniczego, wszelkich napraw i preglądów, itp). Zakres przeglądu znajduje się w pliku o nazwie "Opis do Postępowania - Wymagania merytoryczne serwis chłodnictwa") </t>
  </si>
  <si>
    <t>Materiały</t>
  </si>
  <si>
    <t>R404A</t>
  </si>
  <si>
    <t>R507A</t>
  </si>
  <si>
    <t>R452A</t>
  </si>
  <si>
    <t>R449A</t>
  </si>
  <si>
    <t>R600A</t>
  </si>
  <si>
    <t>R290</t>
  </si>
  <si>
    <t>R448A</t>
  </si>
  <si>
    <t>R422D</t>
  </si>
  <si>
    <t>R410A</t>
  </si>
  <si>
    <t>R32</t>
  </si>
  <si>
    <r>
      <t xml:space="preserve">Koszt czynnika chłodniczego </t>
    </r>
    <r>
      <rPr>
        <b/>
        <sz val="11"/>
        <color theme="5" tint="-0.249977111117893"/>
        <rFont val="Calibri"/>
        <family val="2"/>
        <charset val="238"/>
        <scheme val="minor"/>
      </rPr>
      <t>dla napraw nieprzewidzianych postępowaniem</t>
    </r>
    <r>
      <rPr>
        <b/>
        <sz val="11"/>
        <color theme="1"/>
        <rFont val="Arial"/>
        <family val="2"/>
        <charset val="238"/>
      </rPr>
      <t xml:space="preserve"> :</t>
    </r>
  </si>
  <si>
    <r>
      <t xml:space="preserve">Zryczałtowana stawka za roboczogodzinę dla całego zespołu wykonującego naprawę – niezależnie od ilości osób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 (stawka w PLN netto/rbh)</t>
    </r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</si>
  <si>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dla napraw nieprzewidzianych postępowaniem</t>
    </r>
  </si>
  <si>
    <t xml:space="preserve">Zryczałtowana miesięczna stawka dla urządzenia chłodniczego (w zryczałtowanej stawce proszę uwzględnić  m.in koszt części zamiennych i materiałów, koszt czynnika chłodniczego, wszelkich napraw i przeglądów, itp). Zakres przeglądu znajduje się w pliku o nazwie "Opis do Postępowania - Wymagania merytoryczne serwis chłodnictwa") </t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</si>
  <si>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</si>
  <si>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wprowadzenia karty do bazy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</si>
  <si>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aktualizacji karty w bazie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</si>
  <si>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t>Koszt wprowadzenia karty do bazy CRO (dla jednego urządzenia)  dla napraw nieprzewidzianych postępowaniem</t>
  </si>
  <si>
    <t>Koszt aktualizacji karty w bazie CRO (dla jednego urządzenia)  dla napraw nieprzewidzianych postępowaniem</t>
  </si>
  <si>
    <t>Etykiety wierszy</t>
  </si>
  <si>
    <t>(puste)</t>
  </si>
  <si>
    <t>Suma końcowa</t>
  </si>
  <si>
    <t>Wartość 1 urządzenia per 1 Stacja Paliw</t>
  </si>
  <si>
    <t>warmińsko-mazurskie</t>
  </si>
  <si>
    <t>Górowo Iławeckie</t>
  </si>
  <si>
    <t>Kętrzyn</t>
  </si>
  <si>
    <t>Orneta</t>
  </si>
  <si>
    <t>Pasłęk</t>
  </si>
  <si>
    <t>Morąg</t>
  </si>
  <si>
    <t>Giżycko</t>
  </si>
  <si>
    <t>Olecko</t>
  </si>
  <si>
    <t>Małdyty</t>
  </si>
  <si>
    <t>Iława</t>
  </si>
  <si>
    <t>Jedwabno</t>
  </si>
  <si>
    <t>Ryn</t>
  </si>
  <si>
    <t>Nowe Miasto Lubawskie</t>
  </si>
  <si>
    <t>Olsztynek</t>
  </si>
  <si>
    <t>Biskupiec</t>
  </si>
  <si>
    <t>Olsztyn</t>
  </si>
  <si>
    <t>Ełk</t>
  </si>
  <si>
    <t>Elbląg</t>
  </si>
  <si>
    <t>Lubawa</t>
  </si>
  <si>
    <t>Barczewo</t>
  </si>
  <si>
    <t>Działdowo</t>
  </si>
  <si>
    <t>Ostróda</t>
  </si>
  <si>
    <t>Braniewo</t>
  </si>
  <si>
    <t>Ruciane-Nida</t>
  </si>
  <si>
    <t>Nidzica</t>
  </si>
  <si>
    <t>Węgorzewo</t>
  </si>
  <si>
    <t>Dąbrówno</t>
  </si>
  <si>
    <t>Jeziorany</t>
  </si>
  <si>
    <t>Pisz</t>
  </si>
  <si>
    <t>Szczytno</t>
  </si>
  <si>
    <t>Mrągowo</t>
  </si>
  <si>
    <t>Idzbark</t>
  </si>
  <si>
    <t>Lidzbark Warmiński</t>
  </si>
  <si>
    <t>Gołdap</t>
  </si>
  <si>
    <t>Bartoszyce</t>
  </si>
  <si>
    <t>Dobre Miasto</t>
  </si>
  <si>
    <t>Mikołajki</t>
  </si>
  <si>
    <t>Prawdowo</t>
  </si>
  <si>
    <t>Gietrzwałd</t>
  </si>
  <si>
    <t>Pawliki</t>
  </si>
  <si>
    <t>Wielbark</t>
  </si>
  <si>
    <t>Susz</t>
  </si>
  <si>
    <t>Lidzbark Welski</t>
  </si>
  <si>
    <t>Sople</t>
  </si>
  <si>
    <t>Olsztynek Zachód MOP II</t>
  </si>
  <si>
    <t>Sztynort</t>
  </si>
  <si>
    <t>Piękna Góra</t>
  </si>
  <si>
    <t>Liczba z Urządzenie</t>
  </si>
  <si>
    <t>Urządzenia w woj. warmińsko-mazurskim</t>
  </si>
  <si>
    <t>Koszt podstawienia zastępczej komory mroźniczej</t>
  </si>
  <si>
    <t xml:space="preserve">Załącznik nr 2 do Umowy ramowej nr ………………….. </t>
  </si>
  <si>
    <t>Dane Dostawcy (nazwa, adres, nr. telefonu)</t>
  </si>
  <si>
    <t>wartość do wpisania w Connect &gt;&gt;&gt;&gt;&gt;</t>
  </si>
  <si>
    <t>SERWIS POGWARANCYJNY URZĄDZEŃ CHŁODNICZYCH W PUNKTACH SPRZEDAŻY DETALICZNEJ ORLEN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</si>
</sst>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1"/>
      <color theme="5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color rgb="FFFF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NumberFormat="1" applyFont="1" applyFill="1" applyBorder="1" applyAlignment="1"/>
    <xf numFmtId="164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Border="1" applyAlignment="1" applyProtection="1"/>
    <xf numFmtId="164" fontId="0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Fill="1"/>
    <xf numFmtId="0" fontId="0" fillId="0" borderId="0" xfId="0" applyNumberFormat="1"/>
    <xf numFmtId="0" fontId="0" fillId="0" borderId="0" xfId="0" pivotButton="1"/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4" borderId="2" xfId="0" applyFont="1" applyFill="1" applyBorder="1" applyAlignment="1" applyProtection="1">
      <alignment vertical="center"/>
    </xf>
    <xf numFmtId="0" fontId="3" fillId="3" borderId="1" xfId="0" applyFont="1" applyFill="1" applyBorder="1" applyAlignment="1" applyProtection="1"/>
    <xf numFmtId="2" fontId="11" fillId="2" borderId="1" xfId="0" applyNumberFormat="1" applyFont="1" applyFill="1" applyBorder="1" applyAlignment="1" applyProtection="1">
      <alignment horizontal="right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wrapText="1"/>
    </xf>
    <xf numFmtId="0" fontId="0" fillId="2" borderId="1" xfId="0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right" vertical="center"/>
    </xf>
    <xf numFmtId="0" fontId="0" fillId="4" borderId="1" xfId="0" applyFill="1" applyBorder="1" applyAlignment="1" applyProtection="1">
      <alignment horizontal="center" vertical="center" textRotation="90"/>
    </xf>
    <xf numFmtId="0" fontId="0" fillId="3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center" vertical="center" textRotation="90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4" xfId="0" applyFill="1" applyBorder="1"/>
    <xf numFmtId="0" fontId="0" fillId="3" borderId="3" xfId="0" applyFill="1" applyBorder="1" applyAlignment="1" applyProtection="1">
      <alignment horizontal="left" vertical="center" wrapText="1"/>
    </xf>
    <xf numFmtId="0" fontId="0" fillId="3" borderId="5" xfId="0" applyFill="1" applyBorder="1"/>
    <xf numFmtId="2" fontId="0" fillId="2" borderId="1" xfId="0" applyNumberFormat="1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textRotation="90"/>
    </xf>
    <xf numFmtId="164" fontId="0" fillId="3" borderId="1" xfId="0" applyNumberFormat="1" applyFont="1" applyFill="1" applyBorder="1" applyAlignment="1" applyProtection="1">
      <alignment horizontal="center"/>
    </xf>
    <xf numFmtId="44" fontId="3" fillId="5" borderId="1" xfId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 textRotation="90" wrapText="1"/>
    </xf>
    <xf numFmtId="0" fontId="0" fillId="3" borderId="6" xfId="0" applyFill="1" applyBorder="1" applyAlignment="1" applyProtection="1">
      <alignment horizontal="center" vertical="center" textRotation="90"/>
    </xf>
    <xf numFmtId="0" fontId="0" fillId="3" borderId="4" xfId="0" applyFill="1" applyBorder="1" applyAlignment="1" applyProtection="1">
      <alignment horizontal="center" vertical="center" textRotation="90"/>
    </xf>
    <xf numFmtId="0" fontId="0" fillId="3" borderId="5" xfId="0" applyFill="1" applyBorder="1" applyAlignment="1" applyProtection="1">
      <alignment horizontal="center" vertical="center" textRotation="90"/>
    </xf>
    <xf numFmtId="0" fontId="10" fillId="0" borderId="0" xfId="0" applyFont="1" applyAlignment="1">
      <alignment horizontal="center"/>
    </xf>
    <xf numFmtId="0" fontId="1" fillId="4" borderId="7" xfId="0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textRotation="90" wrapText="1"/>
    </xf>
    <xf numFmtId="0" fontId="0" fillId="3" borderId="5" xfId="0" applyFill="1" applyBorder="1" applyAlignment="1" applyProtection="1">
      <alignment horizontal="center" vertical="center" textRotation="90" wrapText="1"/>
    </xf>
    <xf numFmtId="164" fontId="4" fillId="5" borderId="1" xfId="0" applyNumberFormat="1" applyFont="1" applyFill="1" applyBorder="1" applyAlignment="1" applyProtection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554.482451157404" createdVersion="6" refreshedVersion="6" minRefreshableVersion="3" recordCount="791">
  <cacheSource type="worksheet">
    <worksheetSource ref="A1:P1048576" sheet="Urządzenia - województo"/>
  </cacheSource>
  <cacheFields count="16">
    <cacheField name="SP" numFmtId="0">
      <sharedItems containsString="0" containsBlank="1" containsNumber="1" containsInteger="1" minValue="69" maxValue="4905"/>
    </cacheField>
    <cacheField name="MPK" numFmtId="0">
      <sharedItems containsString="0" containsBlank="1" containsNumber="1" containsInteger="1" minValue="7010267" maxValue="7164591"/>
    </cacheField>
    <cacheField name="Lokaliz. funkc." numFmtId="0">
      <sharedItems containsBlank="1"/>
    </cacheField>
    <cacheField name="Województwo" numFmtId="0">
      <sharedItems containsBlank="1"/>
    </cacheField>
    <cacheField name="Miasto" numFmtId="0">
      <sharedItems containsBlank="1" count="47">
        <s v="Górowo Iławeckie"/>
        <s v="Kętrzyn"/>
        <s v="Orneta"/>
        <s v="Pasłęk"/>
        <s v="Morąg"/>
        <s v="Giżycko"/>
        <s v="Olecko"/>
        <s v="Małdyty"/>
        <s v="Iława"/>
        <s v="Jedwabno"/>
        <s v="Ryn"/>
        <s v="Nowe Miasto Lubawskie"/>
        <s v="Olsztynek"/>
        <s v="Biskupiec"/>
        <s v="Olsztyn"/>
        <s v="Ełk"/>
        <s v="Elbląg"/>
        <s v="Lubawa"/>
        <s v="Barczewo"/>
        <s v="Działdowo"/>
        <s v="Ostróda"/>
        <s v="Braniewo"/>
        <s v="Lidzbark Welski"/>
        <s v="Ruciane-Nida"/>
        <s v="Nidzica"/>
        <s v="Węgorzewo"/>
        <s v="Dąbrówno"/>
        <s v="Jeziorany"/>
        <s v="Pisz"/>
        <s v="Szczytno"/>
        <s v="Mrągowo"/>
        <s v="Idzbark"/>
        <s v="Lidzbark Warmiński"/>
        <s v="Gołdap"/>
        <s v="Bartoszyce"/>
        <s v="Dobre Miasto"/>
        <s v="Sople"/>
        <s v="Prawdowo"/>
        <s v="Gietrzwałd"/>
        <s v="Pawliki"/>
        <s v="Olsztynek Zachód MOP II"/>
        <s v="Wielbark"/>
        <s v="Susz"/>
        <s v="Sztynort"/>
        <s v="Piękna Góra"/>
        <s v="Mikołajki"/>
        <m/>
      </sharedItems>
    </cacheField>
    <cacheField name="Urządzenie" numFmtId="0">
      <sharedItems containsString="0" containsBlank="1" containsNumber="1" containsInteger="1" minValue="10297582" maxValue="10715990"/>
    </cacheField>
    <cacheField name="Oznaczenie" numFmtId="0">
      <sharedItems containsBlank="1"/>
    </cacheField>
    <cacheField name="Producent" numFmtId="0">
      <sharedItems containsBlank="1"/>
    </cacheField>
    <cacheField name="Ozn. typu" numFmtId="0">
      <sharedItems containsBlank="1"/>
    </cacheField>
    <cacheField name="Nr ser. produc." numFmtId="0">
      <sharedItems containsBlank="1"/>
    </cacheField>
    <cacheField name="Nr części prod." numFmtId="0">
      <sharedItems containsBlank="1"/>
    </cacheField>
    <cacheField name="Pocz. gwar. kl." numFmtId="0">
      <sharedItems containsNonDate="0" containsDate="1" containsString="0" containsBlank="1" minDate="2002-01-01T00:00:00" maxDate="2023-12-15T00:00:00"/>
    </cacheField>
    <cacheField name="Rok produkcji" numFmtId="0">
      <sharedItems containsString="0" containsBlank="1" containsNumber="1" containsInteger="1" minValue="2002" maxValue="2024"/>
    </cacheField>
    <cacheField name="Koniec gwar.kl." numFmtId="0">
      <sharedItems containsNonDate="0" containsDate="1" containsString="0" containsBlank="1" minDate="2004-01-01T00:00:00" maxDate="2026-12-15T00:00:00"/>
    </cacheField>
    <cacheField name="Rodzaj obiektu" numFmtId="0">
      <sharedItems containsBlank="1"/>
    </cacheField>
    <cacheField name="Wielkość/wymia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91">
  <r>
    <n v="69"/>
    <n v="7070069"/>
    <s v="S-0069-S-CH"/>
    <s v="warmińsko-mazurskie"/>
    <x v="0"/>
    <n v="10545052"/>
    <s v="Fresh Wyspa"/>
    <s v="Inne"/>
    <s v="FRESH WYSPA"/>
    <s v=""/>
    <s v=""/>
    <m/>
    <m/>
    <m/>
    <s v="S_FRESH_W"/>
    <s v=""/>
  </r>
  <r>
    <n v="69"/>
    <n v="7070069"/>
    <s v="S-0069-S-CH"/>
    <s v="warmińsko-mazurskie"/>
    <x v="0"/>
    <n v="10545051"/>
    <s v="Komora chłodnicza"/>
    <s v=""/>
    <s v=""/>
    <s v=""/>
    <s v=""/>
    <m/>
    <m/>
    <m/>
    <s v="S_KOM_CHL"/>
    <s v=""/>
  </r>
  <r>
    <n v="69"/>
    <n v="7070069"/>
    <s v="S-0069-S-CH"/>
    <s v="warmińsko-mazurskie"/>
    <x v="0"/>
    <n v="10545050"/>
    <s v="Komora mroźnicza"/>
    <s v=""/>
    <s v=""/>
    <s v=""/>
    <s v=""/>
    <m/>
    <m/>
    <m/>
    <s v="S_KOM_ZAMR"/>
    <s v=""/>
  </r>
  <r>
    <n v="69"/>
    <n v="7070069"/>
    <s v="S-0069-S-CH"/>
    <s v="warmińsko-mazurskie"/>
    <x v="0"/>
    <n v="10545056"/>
    <s v="Lodówka podblatowa"/>
    <s v=""/>
    <s v=""/>
    <s v=""/>
    <s v=""/>
    <m/>
    <m/>
    <m/>
    <s v="S_LOD"/>
    <s v=""/>
  </r>
  <r>
    <n v="69"/>
    <n v="7070069"/>
    <s v="S-0069-S-CH"/>
    <s v="warmińsko-mazurskie"/>
    <x v="0"/>
    <n v="10545054"/>
    <s v="Regał chłodniczy otwarty"/>
    <s v="Inne"/>
    <s v="REGAŁ OTWARTY"/>
    <s v=""/>
    <s v=""/>
    <m/>
    <m/>
    <m/>
    <s v="S_REG_OTW"/>
    <s v=""/>
  </r>
  <r>
    <n v="69"/>
    <n v="7070069"/>
    <s v="S-0069-S-CH"/>
    <s v="warmińsko-mazurskie"/>
    <x v="0"/>
    <n v="10545055"/>
    <s v="Regał chłodniczy zamknięty"/>
    <s v="Inne"/>
    <s v="REGAŁ ZAMKNIĘTY"/>
    <s v=""/>
    <s v=""/>
    <m/>
    <m/>
    <m/>
    <s v="S_REG_ZAM"/>
    <s v=""/>
  </r>
  <r>
    <n v="69"/>
    <n v="7070069"/>
    <s v="S-0069-S-CH"/>
    <s v="warmińsko-mazurskie"/>
    <x v="0"/>
    <n v="10545053"/>
    <s v="Stół chłodniczy"/>
    <s v="Inne"/>
    <s v="STÓŁ CHŁODNICZY"/>
    <s v=""/>
    <s v=""/>
    <m/>
    <m/>
    <m/>
    <s v="S_STOL_CHL"/>
    <s v=""/>
  </r>
  <r>
    <n v="69"/>
    <n v="7070069"/>
    <s v="S-0069-S-CH"/>
    <s v="warmińsko-mazurskie"/>
    <x v="0"/>
    <n v="10545058"/>
    <s v="Stół chłodniczy"/>
    <s v=""/>
    <s v=""/>
    <s v=""/>
    <s v=""/>
    <m/>
    <m/>
    <m/>
    <s v="S_STOL_CHL"/>
    <s v=""/>
  </r>
  <r>
    <n v="69"/>
    <n v="7070069"/>
    <s v="S-0069-S-CH"/>
    <s v="warmińsko-mazurskie"/>
    <x v="0"/>
    <n v="10331929"/>
    <s v="Szuflada chłodząca Hot-Dog"/>
    <s v="Porkka"/>
    <s v="ML850"/>
    <s v=""/>
    <s v=""/>
    <m/>
    <m/>
    <m/>
    <s v="S_SZUF_HOT"/>
    <s v=""/>
  </r>
  <r>
    <n v="69"/>
    <n v="7070069"/>
    <s v="S-0069-S-CH"/>
    <s v="warmińsko-mazurskie"/>
    <x v="0"/>
    <n v="10545048"/>
    <s v="Witryna chłodnicza otwarta"/>
    <s v="Juka"/>
    <s v="Tosti 90"/>
    <s v="08144"/>
    <s v="OTWARTA"/>
    <m/>
    <n v="2020"/>
    <m/>
    <s v="S_WITR_OTW"/>
    <s v=""/>
  </r>
  <r>
    <n v="69"/>
    <n v="7070069"/>
    <s v="S-0069-S-CH"/>
    <s v="warmińsko-mazurskie"/>
    <x v="0"/>
    <n v="10545047"/>
    <s v="Witryna chłodnicza zamknięta"/>
    <s v=""/>
    <s v=""/>
    <s v=""/>
    <s v=""/>
    <m/>
    <m/>
    <m/>
    <s v="S_WITR_ZAM"/>
    <s v=""/>
  </r>
  <r>
    <n v="69"/>
    <n v="7070069"/>
    <s v="S-0069-S-CH"/>
    <s v="warmińsko-mazurskie"/>
    <x v="0"/>
    <n v="10545049"/>
    <s v="Witryna kanapkowa ze zraszacze"/>
    <s v="Inne"/>
    <s v="WITRYNA KANAPKOWA"/>
    <s v=""/>
    <s v=""/>
    <m/>
    <m/>
    <m/>
    <s v="S_WITR_KAN"/>
    <s v=""/>
  </r>
  <r>
    <n v="69"/>
    <n v="7070069"/>
    <s v="S-0069-S-CH"/>
    <s v="warmińsko-mazurskie"/>
    <x v="0"/>
    <n v="10545057"/>
    <s v="Zamrażarka"/>
    <s v=""/>
    <s v=""/>
    <s v=""/>
    <s v=""/>
    <m/>
    <m/>
    <m/>
    <s v="S_ZAMR"/>
    <s v=""/>
  </r>
  <r>
    <n v="99"/>
    <n v="7070099"/>
    <s v="S-0099-S-CH"/>
    <s v="warmińsko-mazurskie"/>
    <x v="1"/>
    <n v="10597184"/>
    <s v="Fresh Wyspa"/>
    <s v="Gastromax"/>
    <s v=""/>
    <s v="2019/06/10880"/>
    <s v=""/>
    <d v="2019-06-18T00:00:00"/>
    <n v="2019"/>
    <d v="2022-06-18T00:00:00"/>
    <s v="S_LADA_CHL"/>
    <s v="R-404A 0,7 KG"/>
  </r>
  <r>
    <n v="99"/>
    <n v="7070099"/>
    <s v="S-0099-S-CH"/>
    <s v="warmińsko-mazurskie"/>
    <x v="1"/>
    <n v="10597190"/>
    <s v="Komora chłodnicza"/>
    <s v="Frigo"/>
    <s v="Rivacold"/>
    <s v="19200368"/>
    <s v="STM012Z011/N1"/>
    <d v="2019-06-19T00:00:00"/>
    <n v="2019"/>
    <d v="2022-06-19T00:00:00"/>
    <s v="S_KOM_CHL"/>
    <s v="R-404A 1,40 KG"/>
  </r>
  <r>
    <n v="99"/>
    <n v="7070099"/>
    <s v="S-0099-S-CH"/>
    <s v="warmińsko-mazurskie"/>
    <x v="1"/>
    <n v="10597189"/>
    <s v="Komora mroźnicza"/>
    <s v="Frigo"/>
    <s v="Rivacold"/>
    <s v="19200368"/>
    <s v="STL016Z012/N1"/>
    <d v="2019-06-19T00:00:00"/>
    <n v="2019"/>
    <d v="2022-06-19T00:00:00"/>
    <s v="S_KOM_ZAMR"/>
    <s v="R-404A 2,20 KG"/>
  </r>
  <r>
    <n v="99"/>
    <n v="7070099"/>
    <s v="S-0099-S-CH"/>
    <s v="warmińsko-mazurskie"/>
    <x v="1"/>
    <n v="10597185"/>
    <s v="Regał chłodniczy zamknięty"/>
    <s v="Gastromax"/>
    <s v="REGAŁ ZAMKNIĘTY"/>
    <s v="2019/06/10875;2019/06/10874"/>
    <s v="GP MDU 6.2-6.5"/>
    <d v="2019-06-18T00:00:00"/>
    <n v="2019"/>
    <d v="2022-06-18T00:00:00"/>
    <s v="S_REG_ZAM"/>
    <s v="R-404A 0,7 KG"/>
  </r>
  <r>
    <n v="99"/>
    <n v="7070099"/>
    <s v="S-0099-S-CH"/>
    <s v="warmińsko-mazurskie"/>
    <x v="1"/>
    <n v="10597186"/>
    <s v="Regał chłodniczy zamknięty"/>
    <s v="Gastromax"/>
    <s v="REGAŁ ZAMKNIĘTY"/>
    <s v="2019/06/10876;2019/06/10877"/>
    <s v="GP M EX/DS 187-6.5"/>
    <d v="2019-06-18T00:00:00"/>
    <n v="2019"/>
    <d v="2022-06-18T00:00:00"/>
    <s v="S_REG_ZAM"/>
    <s v="R-404A 0,7 KG"/>
  </r>
  <r>
    <n v="99"/>
    <n v="7070099"/>
    <s v="S-0099-S-CH"/>
    <s v="warmińsko-mazurskie"/>
    <x v="1"/>
    <n v="10597187"/>
    <s v="Stół chłodniczy"/>
    <s v="Gastromax"/>
    <s v=""/>
    <s v="2019/06/10881"/>
    <s v=""/>
    <d v="2019-06-18T00:00:00"/>
    <n v="2019"/>
    <d v="2022-06-18T00:00:00"/>
    <s v="S_LADA_CHL"/>
    <s v="R-404A 0,7 KG"/>
  </r>
  <r>
    <n v="99"/>
    <n v="7070099"/>
    <s v="S-0099-S-CH"/>
    <s v="warmińsko-mazurskie"/>
    <x v="1"/>
    <n v="10597182"/>
    <s v="Stół chłodniczy sałatkowy"/>
    <s v="Gastromax"/>
    <s v=""/>
    <s v="2019/06/10879"/>
    <s v=""/>
    <d v="2019-06-18T00:00:00"/>
    <n v="2019"/>
    <d v="2022-06-18T00:00:00"/>
    <s v="S_LADA_CHL"/>
    <s v="R-404A 0,7 KG"/>
  </r>
  <r>
    <n v="99"/>
    <n v="7070099"/>
    <s v="S-0099-S-CH"/>
    <s v="warmińsko-mazurskie"/>
    <x v="1"/>
    <n v="10597188"/>
    <s v="Stół mroźniczy"/>
    <s v="Gastromax"/>
    <s v=""/>
    <s v="2019/06/10882"/>
    <s v=""/>
    <d v="2019-06-18T00:00:00"/>
    <n v="2019"/>
    <d v="2022-06-18T00:00:00"/>
    <s v="S_LADA_CHL"/>
    <s v="R-404A 0,7 KG"/>
  </r>
  <r>
    <n v="99"/>
    <n v="7070099"/>
    <s v="S-0099-S-CH"/>
    <s v="warmińsko-mazurskie"/>
    <x v="1"/>
    <n v="10340741"/>
    <s v="Szafa mroźnicza"/>
    <s v="Igloo"/>
    <s v="OLA1400"/>
    <s v="NS-203861"/>
    <s v=""/>
    <d v="2016-09-22T00:00:00"/>
    <n v="2016"/>
    <d v="2019-09-22T00:00:00"/>
    <s v="S_KOM_ZAMR"/>
    <s v="R-507A 1.9 KG"/>
  </r>
  <r>
    <n v="99"/>
    <n v="7070099"/>
    <s v="S-0099-S-CH"/>
    <s v="warmińsko-mazurskie"/>
    <x v="1"/>
    <n v="10331952"/>
    <s v="Szuflada chłodząca Hot-Dog"/>
    <s v="Porkka"/>
    <s v="ML850"/>
    <s v=""/>
    <s v=""/>
    <m/>
    <m/>
    <m/>
    <s v="S_SZUF_HOT"/>
    <s v=""/>
  </r>
  <r>
    <n v="99"/>
    <n v="7070099"/>
    <s v="S-0099-S-CH"/>
    <s v="warmińsko-mazurskie"/>
    <x v="1"/>
    <n v="10593131"/>
    <s v="Witryna chłodnicza"/>
    <s v="Juka"/>
    <s v="TOSTI90OTW"/>
    <s v="7146"/>
    <s v=""/>
    <d v="2019-07-12T00:00:00"/>
    <n v="2019"/>
    <d v="2022-07-12T00:00:00"/>
    <s v="S_WITR_OTW"/>
    <s v="R-404A 0,7 KG"/>
  </r>
  <r>
    <n v="99"/>
    <n v="7070099"/>
    <s v="S-0099-S-CH"/>
    <s v="warmińsko-mazurskie"/>
    <x v="1"/>
    <n v="10337874"/>
    <s v="Witryna chłodnicza Hot-Dog"/>
    <s v="Gastromax"/>
    <s v=""/>
    <s v="2019/06/10878"/>
    <s v=""/>
    <d v="2019-06-18T00:00:00"/>
    <n v="2019"/>
    <d v="2022-06-12T00:00:00"/>
    <s v="S_WITR_OTW"/>
    <s v="R-404A 0,7 KG"/>
  </r>
  <r>
    <n v="99"/>
    <n v="7070099"/>
    <s v="S-0099-S-CH"/>
    <s v="warmińsko-mazurskie"/>
    <x v="1"/>
    <n v="10597183"/>
    <s v="Witryna kanapkowa ze zraszacze"/>
    <s v="Gastromax"/>
    <s v=""/>
    <s v="2019/05/10786"/>
    <s v=""/>
    <d v="2019-06-18T00:00:00"/>
    <n v="2019"/>
    <d v="2022-06-18T00:00:00"/>
    <s v="S_WITR_OTW"/>
    <s v="R-404A 0,7 KG"/>
  </r>
  <r>
    <n v="180"/>
    <n v="7070180"/>
    <s v="S-0180-S-CH"/>
    <s v="warmińsko-mazurskie"/>
    <x v="2"/>
    <n v="10545208"/>
    <s v="Fresh Wyspa"/>
    <s v="Inne"/>
    <s v="FRESH WYSPA"/>
    <s v=""/>
    <s v=""/>
    <m/>
    <m/>
    <m/>
    <s v="S_FRESH_W"/>
    <s v=""/>
  </r>
  <r>
    <n v="180"/>
    <n v="7070180"/>
    <s v="S-0180-S-CH"/>
    <s v="warmińsko-mazurskie"/>
    <x v="2"/>
    <n v="10545207"/>
    <s v="Komora chłodnicza"/>
    <s v=""/>
    <s v=""/>
    <s v=""/>
    <s v=""/>
    <m/>
    <m/>
    <m/>
    <s v="S_KOM_CHL"/>
    <s v=""/>
  </r>
  <r>
    <n v="180"/>
    <n v="7070180"/>
    <s v="S-0180-S-CH"/>
    <s v="warmińsko-mazurskie"/>
    <x v="2"/>
    <n v="10545206"/>
    <s v="Komora mroźnicza"/>
    <s v=""/>
    <s v=""/>
    <s v=""/>
    <s v=""/>
    <m/>
    <m/>
    <m/>
    <s v="S_KOM_ZAMR"/>
    <s v=""/>
  </r>
  <r>
    <n v="180"/>
    <n v="7070180"/>
    <s v="S-0180-S-CH"/>
    <s v="warmińsko-mazurskie"/>
    <x v="2"/>
    <n v="10545212"/>
    <s v="Lodówka podblatowa"/>
    <s v=""/>
    <s v=""/>
    <s v=""/>
    <s v=""/>
    <m/>
    <m/>
    <m/>
    <s v="S_LOD"/>
    <s v=""/>
  </r>
  <r>
    <n v="180"/>
    <n v="7070180"/>
    <s v="S-0180-S-CH"/>
    <s v="warmińsko-mazurskie"/>
    <x v="2"/>
    <n v="10545210"/>
    <s v="Regał chłodniczy otwarty"/>
    <s v="Inne"/>
    <s v="REGAŁ OTWARTY"/>
    <s v=""/>
    <s v=""/>
    <m/>
    <m/>
    <m/>
    <s v="S_REG_OTW"/>
    <s v=""/>
  </r>
  <r>
    <n v="180"/>
    <n v="7070180"/>
    <s v="S-0180-S-CH"/>
    <s v="warmińsko-mazurskie"/>
    <x v="2"/>
    <n v="10545211"/>
    <s v="Regał chłodniczy zamknięty"/>
    <s v="Inne"/>
    <s v="REGAŁ ZAMKNIĘTY"/>
    <s v=""/>
    <s v=""/>
    <m/>
    <m/>
    <m/>
    <s v="S_REG_ZAM"/>
    <s v=""/>
  </r>
  <r>
    <n v="180"/>
    <n v="7070180"/>
    <s v="S-0180-S-CH"/>
    <s v="warmińsko-mazurskie"/>
    <x v="2"/>
    <n v="10545209"/>
    <s v="Stół chłodniczy"/>
    <s v="Inne"/>
    <s v="STÓŁ CHŁODNICZY"/>
    <s v=""/>
    <s v=""/>
    <m/>
    <m/>
    <m/>
    <s v="S_STOL_CHL"/>
    <s v=""/>
  </r>
  <r>
    <n v="180"/>
    <n v="7070180"/>
    <s v="S-0180-S-CH"/>
    <s v="warmińsko-mazurskie"/>
    <x v="2"/>
    <n v="10545214"/>
    <s v="Stół chłodniczy"/>
    <s v=""/>
    <s v=""/>
    <s v=""/>
    <s v=""/>
    <m/>
    <m/>
    <m/>
    <s v="S_STOL_CHL"/>
    <s v=""/>
  </r>
  <r>
    <n v="180"/>
    <n v="7070180"/>
    <s v="S-0180-S-CH"/>
    <s v="warmińsko-mazurskie"/>
    <x v="2"/>
    <n v="10332013"/>
    <s v="Szuflada chłodząca Hot-Dog"/>
    <s v="Porkka"/>
    <s v="ML850"/>
    <s v=""/>
    <s v=""/>
    <m/>
    <m/>
    <m/>
    <s v="S_SZUF_HOT"/>
    <s v=""/>
  </r>
  <r>
    <n v="180"/>
    <n v="7070180"/>
    <s v="S-0180-S-CH"/>
    <s v="warmińsko-mazurskie"/>
    <x v="2"/>
    <n v="10545204"/>
    <s v="Witryna chłodnicza otwarta"/>
    <s v=""/>
    <s v=""/>
    <s v=""/>
    <s v=""/>
    <m/>
    <m/>
    <m/>
    <s v="S_WITR_OTW"/>
    <s v=""/>
  </r>
  <r>
    <n v="180"/>
    <n v="7070180"/>
    <s v="S-0180-S-CH"/>
    <s v="warmińsko-mazurskie"/>
    <x v="2"/>
    <n v="10545203"/>
    <s v="Witryna chłodnicza zamknięta"/>
    <s v=""/>
    <s v=""/>
    <s v=""/>
    <s v=""/>
    <m/>
    <m/>
    <m/>
    <s v="S_WITR_ZAM"/>
    <s v=""/>
  </r>
  <r>
    <n v="180"/>
    <n v="7070180"/>
    <s v="S-0180-S-CH"/>
    <s v="warmińsko-mazurskie"/>
    <x v="2"/>
    <n v="10545205"/>
    <s v="Witryna kanapkowa ze zraszacze"/>
    <s v="Inne"/>
    <s v="WITRYNA KANAPKOWA"/>
    <s v=""/>
    <s v=""/>
    <m/>
    <m/>
    <m/>
    <s v="S_WITR_KAN"/>
    <s v=""/>
  </r>
  <r>
    <n v="180"/>
    <n v="7070180"/>
    <s v="S-0180-S-CH"/>
    <s v="warmińsko-mazurskie"/>
    <x v="2"/>
    <n v="10545213"/>
    <s v="Zamrażarka"/>
    <s v=""/>
    <s v=""/>
    <s v=""/>
    <s v=""/>
    <m/>
    <m/>
    <m/>
    <s v="S_ZAMR"/>
    <s v=""/>
  </r>
  <r>
    <n v="218"/>
    <n v="7070218"/>
    <s v="S-0218-S-CH"/>
    <s v="warmińsko-mazurskie"/>
    <x v="3"/>
    <n v="10590807"/>
    <s v="Regał chłodniczy otwarty"/>
    <s v="Juka"/>
    <s v="REGAŁ OTWARTY"/>
    <s v="ECO EVS130 AE200430165"/>
    <s v=""/>
    <d v="2004-01-01T00:00:00"/>
    <n v="2004"/>
    <d v="2006-01-01T00:00:00"/>
    <s v="S_REG_OTW"/>
    <s v="R-404A 0,5 KG"/>
  </r>
  <r>
    <n v="218"/>
    <n v="7070218"/>
    <s v="S-0218-S-CH"/>
    <s v="warmińsko-mazurskie"/>
    <x v="3"/>
    <n v="10599953"/>
    <s v="Regał chłodniczy otwarty"/>
    <s v="Juka"/>
    <s v="REGAŁ OTWARTY"/>
    <s v="2018/04107"/>
    <s v="TOSTI 90"/>
    <d v="2018-04-01T00:00:00"/>
    <n v="2018"/>
    <d v="2021-04-01T00:00:00"/>
    <s v="S_REG_OTW"/>
    <s v="R-404A 0,5 KG"/>
  </r>
  <r>
    <n v="218"/>
    <n v="7070218"/>
    <s v="S-0218-S-CH"/>
    <s v="warmińsko-mazurskie"/>
    <x v="3"/>
    <n v="10332043"/>
    <s v="Szuflada chłodząca Hot-Dog"/>
    <s v="Porkka"/>
    <s v="ML850"/>
    <s v=""/>
    <s v=""/>
    <m/>
    <m/>
    <m/>
    <s v="S_SZUF_HOT"/>
    <s v=""/>
  </r>
  <r>
    <n v="218"/>
    <n v="7070218"/>
    <s v="S-0218-S-CH"/>
    <s v="warmińsko-mazurskie"/>
    <x v="3"/>
    <n v="10342745"/>
    <s v="Witryna chłodnicza"/>
    <s v="Juka"/>
    <s v="R60/706213GK"/>
    <s v="11276"/>
    <s v="PICOLLI 60"/>
    <d v="2008-01-01T00:00:00"/>
    <n v="2008"/>
    <d v="2010-01-01T00:00:00"/>
    <s v="S_WITR_OTW"/>
    <s v="R-404A 0,5 KG"/>
  </r>
  <r>
    <n v="218"/>
    <n v="7070218"/>
    <s v="S-0218-S-CH"/>
    <s v="warmińsko-mazurskie"/>
    <x v="3"/>
    <n v="10590806"/>
    <s v="Witryna chłodnicza"/>
    <s v="Juka"/>
    <s v="R60/706213GK"/>
    <s v="02344"/>
    <s v="JUKA PICCOLLI 90"/>
    <d v="2008-01-01T00:00:00"/>
    <n v="2008"/>
    <d v="2010-01-01T00:00:00"/>
    <s v="S_WITR_OTW"/>
    <s v="R-404A 0,5 KG"/>
  </r>
  <r>
    <n v="218"/>
    <n v="7070218"/>
    <s v="S-0218-S-CH"/>
    <s v="warmińsko-mazurskie"/>
    <x v="3"/>
    <n v="10590809"/>
    <s v="Zamrażarka"/>
    <s v="Igloo"/>
    <s v="Jola 700.P AG"/>
    <s v="NS-255199"/>
    <s v=""/>
    <d v="2019-07-10T00:00:00"/>
    <n v="2019"/>
    <d v="2022-07-10T00:00:00"/>
    <s v="S_ZAMR"/>
    <s v="R-404A 0,5 KG"/>
  </r>
  <r>
    <n v="218"/>
    <n v="7070218"/>
    <s v="S-0218-S-CH"/>
    <s v="warmińsko-mazurskie"/>
    <x v="3"/>
    <n v="10590810"/>
    <s v="Zamrażarka"/>
    <s v="Derby"/>
    <s v="DERBY 38FG"/>
    <s v="0602241024"/>
    <s v=""/>
    <d v="2008-01-01T00:00:00"/>
    <n v="2008"/>
    <d v="2010-01-01T00:00:00"/>
    <s v="S_ZAMR"/>
    <s v="R-404A 0,5 KG"/>
  </r>
  <r>
    <n v="218"/>
    <n v="7070218"/>
    <s v="S-0218-S-CH"/>
    <s v="warmińsko-mazurskie"/>
    <x v="3"/>
    <n v="10592826"/>
    <s v="Zamrażarka"/>
    <s v="Igloo"/>
    <s v="Jola 700.P AG"/>
    <s v="NS-255198"/>
    <s v=""/>
    <d v="2019-07-10T00:00:00"/>
    <n v="2019"/>
    <d v="2022-07-10T00:00:00"/>
    <s v="S_ZAMR"/>
    <s v="R-404A 0,5 KG"/>
  </r>
  <r>
    <n v="220"/>
    <n v="7070220"/>
    <s v="S-0220-S-CH"/>
    <s v="warmińsko-mazurskie"/>
    <x v="4"/>
    <n v="10661184"/>
    <s v="Lodówka podblatowa"/>
    <s v=""/>
    <s v=""/>
    <s v=""/>
    <s v=""/>
    <d v="2021-11-03T00:00:00"/>
    <n v="2021"/>
    <d v="2026-11-03T00:00:00"/>
    <s v="S_LOD"/>
    <s v=""/>
  </r>
  <r>
    <n v="220"/>
    <n v="7070220"/>
    <s v="S-0220-S-CH"/>
    <s v="warmińsko-mazurskie"/>
    <x v="4"/>
    <n v="10661204"/>
    <s v="Regał chłodniczy zamknięty 120"/>
    <s v="Gastromax"/>
    <s v="REGAŁ ZAMKNIĘTY"/>
    <s v="2021/10/15762"/>
    <s v=""/>
    <d v="2021-11-01T00:00:00"/>
    <n v="2021"/>
    <d v="2024-11-01T00:00:00"/>
    <s v="S_REG_ZAM"/>
    <s v=""/>
  </r>
  <r>
    <n v="220"/>
    <n v="7070220"/>
    <s v="S-0220-S-CH"/>
    <s v="warmińsko-mazurskie"/>
    <x v="4"/>
    <n v="10661205"/>
    <s v="Regał chłodniczy zamknięty 180"/>
    <s v="Gastromax"/>
    <s v="REGAŁ ZAMKNIĘTY"/>
    <s v="2021/10/15763"/>
    <s v=""/>
    <d v="2021-11-01T00:00:00"/>
    <n v="2021"/>
    <d v="2024-11-01T00:00:00"/>
    <s v="S_REG_ZAM"/>
    <s v=""/>
  </r>
  <r>
    <n v="220"/>
    <n v="7070220"/>
    <s v="S-0220-S-CH"/>
    <s v="warmińsko-mazurskie"/>
    <x v="4"/>
    <n v="10661203"/>
    <s v="Regał chłodniczy zamknięty 60"/>
    <s v="Gastromax"/>
    <s v="REGAŁ ZAMKNIĘTY"/>
    <s v="2021/10/15761"/>
    <s v=""/>
    <d v="2021-11-01T00:00:00"/>
    <n v="2021"/>
    <d v="2024-11-01T00:00:00"/>
    <s v="S_REG_ZAM"/>
    <s v=""/>
  </r>
  <r>
    <n v="220"/>
    <n v="7070220"/>
    <s v="S-0220-S-CH"/>
    <s v="warmińsko-mazurskie"/>
    <x v="4"/>
    <n v="10661140"/>
    <s v="Witryna chłodnicza otwarta Juka"/>
    <s v=""/>
    <s v=""/>
    <s v=""/>
    <s v=""/>
    <d v="2021-11-16T00:00:00"/>
    <n v="2021"/>
    <d v="2024-11-16T00:00:00"/>
    <s v="S_WITR_OTW"/>
    <s v=""/>
  </r>
  <r>
    <n v="267"/>
    <n v="7010267"/>
    <s v="S-0267-S-CH"/>
    <s v="warmińsko-mazurskie"/>
    <x v="5"/>
    <n v="10664037"/>
    <s v="Fresh Wyspa"/>
    <s v="Gastromax"/>
    <s v="FRESH WYSPA"/>
    <s v="2022/02/16617"/>
    <s v=""/>
    <d v="2022-02-14T00:00:00"/>
    <n v="2022"/>
    <d v="2025-02-14T00:00:00"/>
    <s v="S_FRESH_W"/>
    <s v=""/>
  </r>
  <r>
    <n v="267"/>
    <n v="7010267"/>
    <s v="S-0267-S-CH"/>
    <s v="warmińsko-mazurskie"/>
    <x v="5"/>
    <n v="10664036"/>
    <s v="Komora chłodnicza"/>
    <s v="Juka"/>
    <s v=""/>
    <s v="AE202122577"/>
    <s v="EVS291ED"/>
    <d v="2022-02-14T00:00:00"/>
    <n v="2022"/>
    <d v="2025-02-14T00:00:00"/>
    <s v="S_KOM_CHL"/>
    <s v=""/>
  </r>
  <r>
    <n v="267"/>
    <n v="7010267"/>
    <s v="S-0267-S-CH"/>
    <s v="warmińsko-mazurskie"/>
    <x v="5"/>
    <n v="10664035"/>
    <s v="Komora mroźnicza"/>
    <s v="Juka"/>
    <s v=""/>
    <s v="DR202106946"/>
    <s v="GCE252G8"/>
    <d v="2022-02-14T00:00:00"/>
    <n v="2022"/>
    <d v="2025-02-14T00:00:00"/>
    <s v="S_KOM_ZAMR"/>
    <s v=""/>
  </r>
  <r>
    <n v="267"/>
    <n v="7010267"/>
    <s v="S-0267-S-CH"/>
    <s v="warmińsko-mazurskie"/>
    <x v="5"/>
    <n v="10664043"/>
    <s v="Lodówka podblatowa"/>
    <s v="Beko"/>
    <s v=""/>
    <s v="BRAK"/>
    <s v=""/>
    <d v="2022-02-01T00:00:00"/>
    <n v="2022"/>
    <d v="2024-02-25T00:00:00"/>
    <s v="S_LOD"/>
    <s v=""/>
  </r>
  <r>
    <n v="267"/>
    <n v="7010267"/>
    <s v="S-0267-S-CH"/>
    <s v="warmińsko-mazurskie"/>
    <x v="5"/>
    <n v="10672994"/>
    <s v="Lodówka podblatowa"/>
    <s v=""/>
    <s v=""/>
    <s v=""/>
    <s v=""/>
    <d v="2022-08-18T00:00:00"/>
    <n v="2022"/>
    <d v="2024-08-18T00:00:00"/>
    <s v="S_LOD"/>
    <s v=""/>
  </r>
  <r>
    <n v="267"/>
    <n v="7010267"/>
    <s v="S-0267-S-CH"/>
    <s v="warmińsko-mazurskie"/>
    <x v="5"/>
    <n v="10664042"/>
    <s v="Regał chłodniczy zamknięty 120"/>
    <s v="Gastromax"/>
    <s v="REGAŁ ZAMKNIĘTY"/>
    <s v="2022/02/16613"/>
    <s v=""/>
    <d v="2022-02-14T00:00:00"/>
    <n v="2022"/>
    <d v="2025-02-14T00:00:00"/>
    <s v="S_REG_ZAM"/>
    <s v=""/>
  </r>
  <r>
    <n v="267"/>
    <n v="7010267"/>
    <s v="S-0267-S-CH"/>
    <s v="warmińsko-mazurskie"/>
    <x v="5"/>
    <n v="10664041"/>
    <s v="Regał chłodniczy zamknięty 180"/>
    <s v="Gastromax"/>
    <s v="REGAŁ ZAMKNIĘTY"/>
    <s v="2022/02/16612"/>
    <s v=""/>
    <d v="2022-02-14T00:00:00"/>
    <n v="2022"/>
    <d v="2025-02-14T00:00:00"/>
    <s v="S_REG_ZAM"/>
    <s v=""/>
  </r>
  <r>
    <n v="267"/>
    <n v="7010267"/>
    <s v="S-0267-S-CH"/>
    <s v="warmińsko-mazurskie"/>
    <x v="5"/>
    <n v="10664039"/>
    <s v="Regał chłodniczy zamknięty 60"/>
    <s v="Gastromax"/>
    <s v="REGAŁ ZAMKNIĘTY"/>
    <s v="2022/02/16610"/>
    <s v=""/>
    <d v="2022-02-14T00:00:00"/>
    <n v="2022"/>
    <d v="2025-02-14T00:00:00"/>
    <s v="S_REG_ZAM"/>
    <s v=""/>
  </r>
  <r>
    <n v="267"/>
    <n v="7010267"/>
    <s v="S-0267-S-CH"/>
    <s v="warmińsko-mazurskie"/>
    <x v="5"/>
    <n v="10664040"/>
    <s v="Regał chłodniczy zamknięty 60"/>
    <s v="Gastromax"/>
    <s v="REGAŁ ZAMKNIĘTY"/>
    <s v="2022/02/16610"/>
    <s v=""/>
    <d v="2022-02-14T00:00:00"/>
    <n v="2022"/>
    <d v="2025-02-14T00:00:00"/>
    <s v="S_REG_ZAM"/>
    <s v=""/>
  </r>
  <r>
    <n v="267"/>
    <n v="7010267"/>
    <s v="S-0267-S-CH"/>
    <s v="warmińsko-mazurskie"/>
    <x v="5"/>
    <n v="10664045"/>
    <s v="Stół chłodniczy"/>
    <s v="Gastromax"/>
    <s v="STÓŁ CHŁODNICZY"/>
    <s v="2022/02/16362"/>
    <s v="BACK BAR"/>
    <d v="2022-02-14T00:00:00"/>
    <n v="2022"/>
    <d v="2025-02-14T00:00:00"/>
    <s v="S_STOL_CHL"/>
    <s v=""/>
  </r>
  <r>
    <n v="267"/>
    <n v="7010267"/>
    <s v="S-0267-S-CH"/>
    <s v="warmińsko-mazurskie"/>
    <x v="5"/>
    <n v="10664038"/>
    <s v="Stół chłodniczy sałatkowy"/>
    <s v="Gastromax"/>
    <s v="WITRYNA SAŁATKOWA"/>
    <s v="2022/02/16615"/>
    <s v=""/>
    <d v="2022-02-14T00:00:00"/>
    <n v="2022"/>
    <d v="2025-02-14T00:00:00"/>
    <s v="S_WITR_SAL"/>
    <s v=""/>
  </r>
  <r>
    <n v="267"/>
    <n v="7010267"/>
    <s v="S-0267-S-CH"/>
    <s v="warmińsko-mazurskie"/>
    <x v="5"/>
    <n v="10664046"/>
    <s v="Stół mroźniczy"/>
    <s v="Gastromax"/>
    <s v="STÓŁ MROŹNICZY"/>
    <s v="2022/02/16618"/>
    <s v="BACK BAR"/>
    <d v="2022-02-14T00:00:00"/>
    <n v="2022"/>
    <d v="2025-02-14T00:00:00"/>
    <s v="S_ZAMR"/>
    <s v=""/>
  </r>
  <r>
    <n v="267"/>
    <n v="7010267"/>
    <s v="S-0267-S-CH"/>
    <s v="warmińsko-mazurskie"/>
    <x v="5"/>
    <n v="10664047"/>
    <s v="Witryna chłodnicza Hot-Dog"/>
    <s v="Gastromax"/>
    <s v="Z NADSTAWKĄ SZKLANĄ"/>
    <s v="2022/02/16614"/>
    <s v="HOT-DOG"/>
    <d v="2022-02-14T00:00:00"/>
    <n v="2022"/>
    <d v="2025-02-14T00:00:00"/>
    <s v="S_WITR_ZAM"/>
    <s v=""/>
  </r>
  <r>
    <n v="267"/>
    <n v="7010267"/>
    <s v="S-0267-S-CH"/>
    <s v="warmińsko-mazurskie"/>
    <x v="5"/>
    <n v="10664033"/>
    <s v="Witryna chłodnicza otwarta"/>
    <s v="Juka"/>
    <s v="Tiramisu 90 otw"/>
    <s v="12298"/>
    <s v="TIRAMISU 90 OTW"/>
    <d v="2022-02-14T00:00:00"/>
    <n v="2022"/>
    <d v="2025-02-14T00:00:00"/>
    <s v="S_WITR_OTW"/>
    <s v=""/>
  </r>
  <r>
    <n v="267"/>
    <n v="7010267"/>
    <s v="S-0267-S-CH"/>
    <s v="warmińsko-mazurskie"/>
    <x v="5"/>
    <n v="10664034"/>
    <s v="Witryna kanapkowa ze zraszacze"/>
    <s v="Gastromax"/>
    <s v="WITRYNA KANAPKOWA"/>
    <s v="2022/02/16616"/>
    <s v="GPORWZ"/>
    <d v="2022-02-14T00:00:00"/>
    <n v="2022"/>
    <d v="2025-02-14T00:00:00"/>
    <s v="S_WITR_KAN"/>
    <s v=""/>
  </r>
  <r>
    <n v="267"/>
    <n v="7010267"/>
    <s v="S-0267-S-CH"/>
    <s v="warmińsko-mazurskie"/>
    <x v="5"/>
    <n v="10677479"/>
    <s v="Zamrażarka"/>
    <s v=""/>
    <s v=""/>
    <s v=""/>
    <s v=""/>
    <d v="2014-01-01T00:00:00"/>
    <n v="2014"/>
    <d v="2016-01-01T00:00:00"/>
    <s v="S_ZAMR"/>
    <s v=""/>
  </r>
  <r>
    <n v="267"/>
    <n v="7010267"/>
    <s v="S-0267-S-CH"/>
    <s v="warmińsko-mazurskie"/>
    <x v="5"/>
    <n v="10664044"/>
    <s v="Zamrażarka na odpady"/>
    <s v="Gastromax"/>
    <s v="STÓŁ MROŹNICZY"/>
    <s v="BRAK"/>
    <s v="BACK BAR"/>
    <d v="2022-02-14T00:00:00"/>
    <n v="2022"/>
    <d v="2025-02-14T00:00:00"/>
    <s v="S_ZAMR"/>
    <s v=""/>
  </r>
  <r>
    <n v="293"/>
    <n v="7010293"/>
    <s v="S-0293-S-CH"/>
    <s v="warmińsko-mazurskie"/>
    <x v="6"/>
    <n v="10566045"/>
    <s v="Fresh Wyspa"/>
    <s v="Igloo"/>
    <s v="FRESH WYSPA"/>
    <s v="NS-229638"/>
    <s v="FRESH 1.5"/>
    <d v="2017-12-01T00:00:00"/>
    <n v="2017"/>
    <d v="2020-12-01T00:00:00"/>
    <s v="S_FRESH_W"/>
    <s v=""/>
  </r>
  <r>
    <n v="293"/>
    <n v="7010293"/>
    <s v="S-0293-S-CH"/>
    <s v="warmińsko-mazurskie"/>
    <x v="6"/>
    <n v="10343796"/>
    <s v="Komora chłodnicza"/>
    <s v="Frigo"/>
    <s v=""/>
    <s v="066093CG2117"/>
    <s v=""/>
    <d v="2017-12-01T00:00:00"/>
    <n v="2017"/>
    <d v="2020-12-01T00:00:00"/>
    <s v="S_KOM_CHL"/>
    <s v="R-404A 1,25 KG"/>
  </r>
  <r>
    <n v="293"/>
    <n v="7010293"/>
    <s v="S-0293-S-CH"/>
    <s v="warmińsko-mazurskie"/>
    <x v="6"/>
    <n v="10343797"/>
    <s v="Komora mroźnicza"/>
    <s v="Frigo"/>
    <s v="AgregatDanfosstyp:OP"/>
    <s v="069209CG2917"/>
    <s v=""/>
    <d v="2017-12-01T00:00:00"/>
    <n v="2017"/>
    <d v="2020-12-01T00:00:00"/>
    <s v="S_KOM_ZAMR"/>
    <s v="R-404A 2,25 KG"/>
  </r>
  <r>
    <n v="293"/>
    <n v="7010293"/>
    <s v="S-0293-S-CH"/>
    <s v="warmińsko-mazurskie"/>
    <x v="6"/>
    <n v="10332107"/>
    <s v="LADA HD"/>
    <s v="Igloo"/>
    <s v="Szuflada H-D"/>
    <s v=""/>
    <s v="HOT-DOG 1.1 ORLEN"/>
    <d v="2017-12-01T00:00:00"/>
    <n v="2017"/>
    <d v="2020-12-01T00:00:00"/>
    <s v="S_LAD_HOT"/>
    <s v=""/>
  </r>
  <r>
    <n v="293"/>
    <n v="7010293"/>
    <s v="S-0293-S-CH"/>
    <s v="warmińsko-mazurskie"/>
    <x v="6"/>
    <n v="10583163"/>
    <s v="Regał chłodniczy Ewa (alkohol)"/>
    <s v="Igloo"/>
    <s v="REGAŁ ZAMKNIĘTY"/>
    <s v="NS-227655"/>
    <s v="EWA 500.1 PET"/>
    <d v="2017-12-01T00:00:00"/>
    <n v="2017"/>
    <d v="2020-12-01T00:00:00"/>
    <s v="S_REG_ZAM"/>
    <s v=""/>
  </r>
  <r>
    <n v="293"/>
    <n v="7010293"/>
    <s v="S-0293-S-CH"/>
    <s v="warmińsko-mazurskie"/>
    <x v="6"/>
    <n v="10636224"/>
    <s v="Regał chłodniczy zamknięty"/>
    <s v="Igloo"/>
    <s v="REGAŁ ZAMKNIĘTY"/>
    <s v="NS-013918; NS-015877"/>
    <s v="BALI  PET"/>
    <d v="2020-11-24T00:00:00"/>
    <n v="2020"/>
    <d v="2023-11-24T00:00:00"/>
    <s v="S_REG_ZAM"/>
    <s v=""/>
  </r>
  <r>
    <n v="293"/>
    <n v="7010293"/>
    <s v="S-0293-S-CH"/>
    <s v="warmińsko-mazurskie"/>
    <x v="6"/>
    <n v="10340946"/>
    <s v="Stół chłodniczy"/>
    <s v=""/>
    <s v="STÓŁ CHŁODNICZY"/>
    <s v="7107448"/>
    <s v="BACK BAR"/>
    <d v="2017-12-01T00:00:00"/>
    <n v="2017"/>
    <d v="2020-12-01T00:00:00"/>
    <s v="S_STOL_CHL"/>
    <s v="R-507A 1,9 KG"/>
  </r>
  <r>
    <n v="293"/>
    <n v="7010293"/>
    <s v="S-0293-S-CH"/>
    <s v="warmińsko-mazurskie"/>
    <x v="6"/>
    <n v="10340947"/>
    <s v="Stół mroźniczy"/>
    <s v=""/>
    <s v="STÓŁ CHŁODNICZY"/>
    <s v="7107387"/>
    <s v="BACK BAR"/>
    <d v="2017-12-01T00:00:00"/>
    <n v="2017"/>
    <d v="2020-12-01T00:00:00"/>
    <s v="S_STOL_CHL"/>
    <s v="R-507A 1,5 KG"/>
  </r>
  <r>
    <n v="293"/>
    <n v="7010293"/>
    <s v="S-0293-S-CH"/>
    <s v="warmińsko-mazurskie"/>
    <x v="6"/>
    <n v="10583158"/>
    <s v="Witryna chłodnicza energetyki"/>
    <s v="Juka"/>
    <s v="Tosti 90"/>
    <s v="12154"/>
    <s v=""/>
    <d v="2017-12-21T00:00:00"/>
    <n v="2017"/>
    <d v="2020-12-21T00:00:00"/>
    <s v="S_WITR_OTW"/>
    <s v=""/>
  </r>
  <r>
    <n v="293"/>
    <n v="7010293"/>
    <s v="S-0293-S-CH"/>
    <s v="warmińsko-mazurskie"/>
    <x v="6"/>
    <n v="10583162"/>
    <s v="Witryna kanapkowa ze zraszaczem"/>
    <s v="Igloo"/>
    <s v="WITRYNA KANAPKOWA"/>
    <s v="NS-228820"/>
    <s v="EXPO 1.25 W"/>
    <d v="2017-12-01T00:00:00"/>
    <n v="2017"/>
    <d v="2020-12-01T00:00:00"/>
    <s v="S_WITR_KAN"/>
    <s v=""/>
  </r>
  <r>
    <n v="293"/>
    <n v="7010293"/>
    <s v="S-0293-S-CH"/>
    <s v="warmińsko-mazurskie"/>
    <x v="6"/>
    <n v="10583160"/>
    <s v="Witryna sałatkowa"/>
    <s v="Igloo"/>
    <s v="WITRYNA SAŁATKOWA"/>
    <s v="NS-229861"/>
    <s v="STS"/>
    <d v="2017-12-01T00:00:00"/>
    <n v="2017"/>
    <d v="2020-12-01T00:00:00"/>
    <s v="S_WITR_SAL"/>
    <s v=""/>
  </r>
  <r>
    <n v="293"/>
    <n v="7010293"/>
    <s v="S-0293-S-CH"/>
    <s v="warmińsko-mazurskie"/>
    <x v="6"/>
    <n v="10547042"/>
    <s v="Zamrażarka na odpady"/>
    <s v="Candy"/>
    <s v=""/>
    <s v="47"/>
    <s v=""/>
    <d v="2017-12-21T00:00:00"/>
    <n v="2017"/>
    <d v="2020-12-21T00:00:00"/>
    <s v="S_ZAMR"/>
    <s v="R-404A 2,3 KG"/>
  </r>
  <r>
    <n v="307"/>
    <n v="7070307"/>
    <s v="S-0307-S-CH"/>
    <s v="warmińsko-mazurskie"/>
    <x v="7"/>
    <n v="10611682"/>
    <s v="Regał chłodniczy otwarty"/>
    <s v="Juka"/>
    <s v="REGAŁ OTWARTY"/>
    <s v="10060/10061"/>
    <s v="PRAGA"/>
    <d v="2013-01-01T00:00:00"/>
    <n v="2013"/>
    <d v="2015-01-01T00:00:00"/>
    <s v="S_REG_OTW"/>
    <s v="R-507A 1,5 KG"/>
  </r>
  <r>
    <n v="307"/>
    <n v="7070307"/>
    <s v="S-0307-S-CH"/>
    <s v="warmińsko-mazurskie"/>
    <x v="7"/>
    <n v="10340960"/>
    <s v="Szafa mroźnicza"/>
    <s v="Igloo"/>
    <s v="JOLA 700"/>
    <s v="NS-176179"/>
    <s v=""/>
    <d v="2012-01-27T00:00:00"/>
    <n v="2012"/>
    <d v="2015-01-27T00:00:00"/>
    <s v="S_KOM_ZAMR"/>
    <s v="R-507A 1,5 KG"/>
  </r>
  <r>
    <n v="307"/>
    <n v="7070307"/>
    <s v="S-0307-S-CH"/>
    <s v="warmińsko-mazurskie"/>
    <x v="7"/>
    <n v="10589807"/>
    <s v="Szafa mroźnicza"/>
    <s v="Gort"/>
    <s v="FMP1101-070GG"/>
    <s v="88101111"/>
    <s v=""/>
    <d v="2008-01-01T00:00:00"/>
    <n v="2008"/>
    <d v="2010-01-01T00:00:00"/>
    <s v="S_KOM_ZAMR"/>
    <s v="R-507A 1,5 KG"/>
  </r>
  <r>
    <n v="307"/>
    <n v="7070307"/>
    <s v="S-0307-S-CH"/>
    <s v="warmińsko-mazurskie"/>
    <x v="7"/>
    <n v="10332119"/>
    <s v="Szuflada chłodząca Hot-Dog"/>
    <s v="Porkka"/>
    <s v="ML850"/>
    <s v=""/>
    <s v=""/>
    <m/>
    <m/>
    <m/>
    <s v="S_SZUF_HOT"/>
    <s v=""/>
  </r>
  <r>
    <n v="307"/>
    <n v="7070307"/>
    <s v="S-0307-S-CH"/>
    <s v="warmińsko-mazurskie"/>
    <x v="7"/>
    <n v="10589806"/>
    <s v="Witryna chłodnicza otwarta"/>
    <s v="Juka"/>
    <s v="Piccolli 90"/>
    <s v="06073"/>
    <s v=""/>
    <d v="2008-01-01T00:00:00"/>
    <n v="2008"/>
    <d v="2010-01-01T00:00:00"/>
    <s v="S_WITR_OTW"/>
    <s v="R-507A 1,5 KG"/>
  </r>
  <r>
    <n v="307"/>
    <n v="7070307"/>
    <s v="S-0307-S-CH"/>
    <s v="warmińsko-mazurskie"/>
    <x v="7"/>
    <n v="10589808"/>
    <s v="Witryna chłodnicza otwarta"/>
    <s v="Juka"/>
    <s v="Piccolli 90"/>
    <s v="2014/09242"/>
    <s v=""/>
    <d v="2014-01-01T00:00:00"/>
    <n v="2014"/>
    <d v="2016-01-01T00:00:00"/>
    <s v="S_WITR_OTW"/>
    <s v="R-507A 1,5 KG"/>
  </r>
  <r>
    <n v="307"/>
    <n v="7070307"/>
    <s v="S-0307-S-CH"/>
    <s v="warmińsko-mazurskie"/>
    <x v="7"/>
    <n v="10589809"/>
    <s v="Witryna chłodnicza zamknięta"/>
    <s v="Juka"/>
    <s v="Tiramisu 90 zam."/>
    <s v="04110"/>
    <s v=""/>
    <d v="2013-01-01T00:00:00"/>
    <n v="2013"/>
    <d v="2015-01-01T00:00:00"/>
    <s v="S_WITR_ZAM"/>
    <s v="R-507A 1,5 KG"/>
  </r>
  <r>
    <n v="310"/>
    <n v="7070310"/>
    <s v="S-0310-S-CH"/>
    <s v="warmińsko-mazurskie"/>
    <x v="8"/>
    <n v="10628666"/>
    <s v="Agregat komory chłodniczej"/>
    <s v="brak"/>
    <s v="STL0062011"/>
    <s v="14452189"/>
    <s v=""/>
    <d v="2015-01-01T00:00:00"/>
    <n v="2015"/>
    <d v="2018-01-01T00:00:00"/>
    <s v="S_KOM_CHL"/>
    <s v="R-404A 0,5 KG"/>
  </r>
  <r>
    <n v="310"/>
    <n v="7070310"/>
    <s v="S-0310-S-CH"/>
    <s v="warmińsko-mazurskie"/>
    <x v="8"/>
    <n v="10628665"/>
    <s v="agregat komory mroźniczej"/>
    <s v="brak"/>
    <s v="STL0062011"/>
    <s v="14452188"/>
    <s v=""/>
    <d v="2015-01-01T00:00:00"/>
    <n v="2015"/>
    <d v="2018-01-01T00:00:00"/>
    <s v="S_KOM_ZAMR"/>
    <s v="R-404A 0,5 KG"/>
  </r>
  <r>
    <n v="310"/>
    <n v="7070310"/>
    <s v="S-0310-S-CH"/>
    <s v="warmińsko-mazurskie"/>
    <x v="8"/>
    <n v="10628669"/>
    <s v="Agregat regału chłodniczego"/>
    <s v="Rivacold"/>
    <s v="RSI2250"/>
    <s v="BRAK"/>
    <s v=""/>
    <d v="2015-01-01T00:00:00"/>
    <n v="2015"/>
    <d v="2018-01-01T00:00:00"/>
    <s v="S_WITR_OTW"/>
    <s v="R-404A 0,5 KG"/>
  </r>
  <r>
    <n v="310"/>
    <n v="7070310"/>
    <s v="S-0310-S-CH"/>
    <s v="warmińsko-mazurskie"/>
    <x v="8"/>
    <n v="10628670"/>
    <s v="Agregat regału chłodniczego"/>
    <s v="Rivacold"/>
    <s v="RSI2250"/>
    <s v="BRAK"/>
    <s v=""/>
    <d v="2015-01-01T00:00:00"/>
    <n v="2015"/>
    <d v="2018-01-01T00:00:00"/>
    <s v="S_WITR_OTW"/>
    <s v="R-404A 0,5 KG"/>
  </r>
  <r>
    <n v="310"/>
    <n v="7070310"/>
    <s v="S-0310-S-CH"/>
    <s v="warmińsko-mazurskie"/>
    <x v="8"/>
    <n v="10628673"/>
    <s v="Boneta mroźnicza"/>
    <s v="RIO"/>
    <s v="S 100"/>
    <s v="20676000007281"/>
    <s v=""/>
    <d v="2015-01-01T00:00:00"/>
    <n v="2015"/>
    <d v="2018-01-01T00:00:00"/>
    <s v="S_ZAMR"/>
    <s v="R-404A 0,5 KG"/>
  </r>
  <r>
    <n v="310"/>
    <n v="7070310"/>
    <s v="S-0310-S-CH"/>
    <s v="warmińsko-mazurskie"/>
    <x v="8"/>
    <n v="10628672"/>
    <s v="Chłodziarka"/>
    <s v="Candy"/>
    <s v="DF1-12"/>
    <s v="14200730"/>
    <s v=""/>
    <d v="2015-01-01T00:00:00"/>
    <n v="2015"/>
    <d v="2018-01-01T00:00:00"/>
    <s v="S_LOD"/>
    <s v="R-404A 0,5 KG"/>
  </r>
  <r>
    <n v="310"/>
    <n v="7070310"/>
    <s v="S-0310-S-CH"/>
    <s v="warmińsko-mazurskie"/>
    <x v="8"/>
    <n v="10628574"/>
    <s v="Komora chłodnicza"/>
    <s v="Frigo"/>
    <s v="RSV1200605EDM"/>
    <s v="64450054"/>
    <s v=""/>
    <d v="2015-01-01T00:00:00"/>
    <n v="2015"/>
    <d v="2017-01-01T00:00:00"/>
    <s v="S_KOM_CHL"/>
    <s v="R-404A 0,5 KG"/>
  </r>
  <r>
    <n v="310"/>
    <n v="7070310"/>
    <s v="S-0310-S-CH"/>
    <s v="warmińsko-mazurskie"/>
    <x v="8"/>
    <n v="10628664"/>
    <s v="Komora mroźnicza"/>
    <s v="Rivacold"/>
    <s v="RSV1200605EDM"/>
    <s v="64450055"/>
    <s v=""/>
    <d v="2015-01-01T00:00:00"/>
    <n v="2015"/>
    <d v="2018-01-01T00:00:00"/>
    <s v="S_KOM_ZAMR"/>
    <s v="R-404A 0,5 KG"/>
  </r>
  <r>
    <n v="310"/>
    <n v="7070310"/>
    <s v="S-0310-S-CH"/>
    <s v="warmińsko-mazurskie"/>
    <x v="8"/>
    <n v="10337993"/>
    <s v="Lada cukiernicza"/>
    <s v="Juka"/>
    <s v="TIRAMISU90"/>
    <s v="2225"/>
    <s v=""/>
    <d v="2015-02-01T00:00:00"/>
    <n v="2015"/>
    <d v="2018-02-01T00:00:00"/>
    <s v="S_WITR_OTW"/>
    <s v="R-404A 0,75 KG"/>
  </r>
  <r>
    <n v="310"/>
    <n v="7070310"/>
    <s v="S-0310-S-CH"/>
    <s v="warmińsko-mazurskie"/>
    <x v="8"/>
    <n v="10337994"/>
    <s v="Lada cukiernicza"/>
    <s v="Juka"/>
    <s v="TIRAMISU90ZAM"/>
    <s v="2224"/>
    <s v=""/>
    <d v="2015-01-01T00:00:00"/>
    <n v="2015"/>
    <d v="2018-01-01T00:00:00"/>
    <s v="S_WITR_OTW"/>
    <s v="R-404A 0,5 KG"/>
  </r>
  <r>
    <n v="310"/>
    <n v="7070310"/>
    <s v="S-0310-S-CH"/>
    <s v="warmińsko-mazurskie"/>
    <x v="8"/>
    <n v="10337992"/>
    <s v="Regał chłodniczy"/>
    <s v="Juka"/>
    <s v="PICCOLI90"/>
    <s v="2226"/>
    <s v=""/>
    <d v="2015-02-01T00:00:00"/>
    <n v="2015"/>
    <d v="2018-02-01T00:00:00"/>
    <s v="S_WITR_OTW"/>
    <s v="R-404A 0,5 KG"/>
  </r>
  <r>
    <n v="310"/>
    <n v="7070310"/>
    <s v="S-0310-S-CH"/>
    <s v="warmińsko-mazurskie"/>
    <x v="8"/>
    <n v="10628667"/>
    <s v="Regał chłodniczy"/>
    <s v="OSCARTIELLE"/>
    <s v="ARGUS GEL135"/>
    <s v="1L58238401"/>
    <s v=""/>
    <d v="2015-01-01T00:00:00"/>
    <n v="2015"/>
    <d v="2018-01-01T00:00:00"/>
    <s v="S_WITR_OTW"/>
    <s v="R-404A 0,5 KG"/>
  </r>
  <r>
    <n v="310"/>
    <n v="7070310"/>
    <s v="S-0310-S-CH"/>
    <s v="warmińsko-mazurskie"/>
    <x v="8"/>
    <n v="10628668"/>
    <s v="Regał chłodniczy"/>
    <s v="OSCARTIELLE"/>
    <s v="ARGUS GEL135"/>
    <s v="1N63557301"/>
    <s v=""/>
    <d v="2015-01-01T00:00:00"/>
    <n v="2015"/>
    <d v="2018-01-01T00:00:00"/>
    <s v="S_WITR_OTW"/>
    <s v="R-404A 0,5 KG"/>
  </r>
  <r>
    <n v="310"/>
    <n v="7070310"/>
    <s v="S-0310-S-CH"/>
    <s v="warmińsko-mazurskie"/>
    <x v="8"/>
    <n v="10628671"/>
    <s v="Stół chłodniczy"/>
    <s v="SALADETTE"/>
    <s v="232019"/>
    <s v="8711369232019"/>
    <s v=""/>
    <d v="2015-01-01T00:00:00"/>
    <n v="2015"/>
    <d v="2018-01-01T00:00:00"/>
    <s v="S_STOL_CHL"/>
    <s v="R-404A 0,5 KG"/>
  </r>
  <r>
    <n v="310"/>
    <n v="7070310"/>
    <s v="S-0310-S-CH"/>
    <s v="warmińsko-mazurskie"/>
    <x v="8"/>
    <n v="10628663"/>
    <s v="Szafa chłodnicza"/>
    <s v="Hendi"/>
    <s v="232118"/>
    <s v="232118141029F"/>
    <s v=""/>
    <d v="2015-01-01T00:00:00"/>
    <n v="2015"/>
    <d v="2018-01-01T00:00:00"/>
    <s v="S_WITR_OTW"/>
    <s v="R-404A 0,5 KG"/>
  </r>
  <r>
    <n v="310"/>
    <n v="7070310"/>
    <s v="S-0310-S-CH"/>
    <s v="warmińsko-mazurskie"/>
    <x v="8"/>
    <n v="10332121"/>
    <s v="Szuflada chłodnicza Hot-Dog"/>
    <s v="Porkka"/>
    <s v="ML850"/>
    <s v="1039882"/>
    <s v=""/>
    <d v="2015-01-01T00:00:00"/>
    <n v="2015"/>
    <d v="2018-01-01T00:00:00"/>
    <s v="S_SZUF_HOT"/>
    <s v=""/>
  </r>
  <r>
    <n v="313"/>
    <n v="7070313"/>
    <s v="S-0313-S-CH"/>
    <s v="warmińsko-mazurskie"/>
    <x v="9"/>
    <n v="10641407"/>
    <s v="Regał chłodniczy zamknięty"/>
    <s v="Gastromax"/>
    <s v=""/>
    <s v="2021/01/19934"/>
    <s v=""/>
    <d v="2021-02-01T00:00:00"/>
    <n v="2021"/>
    <d v="2024-02-01T00:00:00"/>
    <s v="S_KOM_CHL"/>
    <s v=""/>
  </r>
  <r>
    <n v="313"/>
    <n v="7070313"/>
    <s v="S-0313-S-CH"/>
    <s v="warmińsko-mazurskie"/>
    <x v="9"/>
    <n v="10641405"/>
    <s v="Szafa mroźnicza"/>
    <s v="Igloo"/>
    <s v="Jola700"/>
    <s v="NS-162986"/>
    <s v=""/>
    <d v="2014-04-01T00:00:00"/>
    <n v="2014"/>
    <d v="2016-04-01T00:00:00"/>
    <s v="S_KOM_ZAMR"/>
    <s v=""/>
  </r>
  <r>
    <n v="313"/>
    <n v="7070313"/>
    <s v="S-0313-S-CH"/>
    <s v="warmińsko-mazurskie"/>
    <x v="9"/>
    <n v="10641406"/>
    <s v="Szafa mroźnicza"/>
    <s v="Igloo"/>
    <s v="Jola1400"/>
    <s v="NS-019524"/>
    <s v=""/>
    <d v="2021-02-01T00:00:00"/>
    <n v="2021"/>
    <d v="2024-02-01T00:00:00"/>
    <s v="S_KOM_ZAMR"/>
    <s v=""/>
  </r>
  <r>
    <n v="313"/>
    <n v="7070313"/>
    <s v="S-0313-S-CH"/>
    <s v="warmińsko-mazurskie"/>
    <x v="9"/>
    <n v="10641404"/>
    <s v="Witryna chłodnicza HOT-DOG"/>
    <s v="Gastromax"/>
    <s v=""/>
    <s v="2021/01/13935"/>
    <s v=""/>
    <d v="2021-02-01T00:00:00"/>
    <n v="2021"/>
    <d v="2024-02-01T00:00:00"/>
    <s v="S_SZUF_HOT"/>
    <s v=""/>
  </r>
  <r>
    <n v="316"/>
    <n v="7010316"/>
    <s v="S-0316-S-CH"/>
    <s v="warmińsko-mazurskie"/>
    <x v="10"/>
    <n v="10545304"/>
    <s v="Fresh Wyspa"/>
    <s v="Inne"/>
    <s v="FRESH WYSPA"/>
    <s v=""/>
    <s v=""/>
    <m/>
    <m/>
    <m/>
    <s v="S_FRESH_W"/>
    <s v=""/>
  </r>
  <r>
    <n v="316"/>
    <n v="7010316"/>
    <s v="S-0316-S-CH"/>
    <s v="warmińsko-mazurskie"/>
    <x v="10"/>
    <n v="10545303"/>
    <s v="Komora chłodnicza"/>
    <s v=""/>
    <s v=""/>
    <s v=""/>
    <s v=""/>
    <m/>
    <n v="2013"/>
    <m/>
    <s v="S_KOM_CHL"/>
    <s v=""/>
  </r>
  <r>
    <n v="316"/>
    <n v="7010316"/>
    <s v="S-0316-S-CH"/>
    <s v="warmińsko-mazurskie"/>
    <x v="10"/>
    <n v="10545302"/>
    <s v="Komora mroźnicza"/>
    <s v="Frigo"/>
    <s v=""/>
    <s v="AGR. STL0062011/15 14182818"/>
    <s v=""/>
    <d v="2014-12-01T00:00:00"/>
    <n v="2014"/>
    <d v="2017-12-01T00:00:00"/>
    <s v="S_KOM_ZAMR"/>
    <s v=""/>
  </r>
  <r>
    <n v="316"/>
    <n v="7010316"/>
    <s v="S-0316-S-CH"/>
    <s v="warmińsko-mazurskie"/>
    <x v="10"/>
    <n v="10545308"/>
    <s v="Lodówka podblatowa"/>
    <s v=""/>
    <s v=""/>
    <s v=""/>
    <s v=""/>
    <m/>
    <m/>
    <m/>
    <s v="S_LOD"/>
    <s v=""/>
  </r>
  <r>
    <n v="316"/>
    <n v="7010316"/>
    <s v="S-0316-S-CH"/>
    <s v="warmińsko-mazurskie"/>
    <x v="10"/>
    <n v="10545306"/>
    <s v="Regał chłodniczy otwarty"/>
    <s v="OSCARTIELLE"/>
    <s v=""/>
    <s v="1N62041001/1N62041101"/>
    <s v=""/>
    <d v="2014-12-01T00:00:00"/>
    <n v="2014"/>
    <d v="2017-12-01T00:00:00"/>
    <s v="S_REG_OTW"/>
    <s v=""/>
  </r>
  <r>
    <n v="316"/>
    <n v="7010316"/>
    <s v="S-0316-S-CH"/>
    <s v="warmińsko-mazurskie"/>
    <x v="10"/>
    <n v="10545307"/>
    <s v="Regał chłodniczy zamknięty"/>
    <s v="Inne"/>
    <s v="REGAŁ ZAMKNIĘTY"/>
    <s v=""/>
    <s v=""/>
    <m/>
    <m/>
    <m/>
    <s v="S_REG_ZAM"/>
    <s v=""/>
  </r>
  <r>
    <n v="316"/>
    <n v="7010316"/>
    <s v="S-0316-S-CH"/>
    <s v="warmińsko-mazurskie"/>
    <x v="10"/>
    <n v="10545305"/>
    <s v="Stół chłodniczy"/>
    <s v="Inne"/>
    <s v="STÓŁ CHŁODNICZY"/>
    <s v=""/>
    <s v=""/>
    <m/>
    <m/>
    <m/>
    <s v="S_STOL_CHL"/>
    <s v=""/>
  </r>
  <r>
    <n v="316"/>
    <n v="7010316"/>
    <s v="S-0316-S-CH"/>
    <s v="warmińsko-mazurskie"/>
    <x v="10"/>
    <n v="10545310"/>
    <s v="Stół chłodniczy"/>
    <s v=""/>
    <s v=""/>
    <s v=""/>
    <s v=""/>
    <m/>
    <m/>
    <m/>
    <s v="S_STOL_CHL"/>
    <s v=""/>
  </r>
  <r>
    <n v="316"/>
    <n v="7010316"/>
    <s v="S-0316-S-CH"/>
    <s v="warmińsko-mazurskie"/>
    <x v="10"/>
    <n v="10332127"/>
    <s v="Szuflada chłodząca Hot-Dog"/>
    <s v="Porkka"/>
    <s v="ML850"/>
    <s v=""/>
    <s v=""/>
    <m/>
    <m/>
    <m/>
    <s v="S_SZUF_HOT"/>
    <s v=""/>
  </r>
  <r>
    <n v="316"/>
    <n v="7010316"/>
    <s v="S-0316-S-CH"/>
    <s v="warmińsko-mazurskie"/>
    <x v="10"/>
    <n v="10545300"/>
    <s v="Witryna chłodnicza otwarta"/>
    <s v="Juka"/>
    <s v="Piccolli 90"/>
    <s v="7058"/>
    <s v=""/>
    <d v="2014-12-01T00:00:00"/>
    <n v="2014"/>
    <d v="2017-12-01T00:00:00"/>
    <s v="S_WITR_OTW"/>
    <s v=""/>
  </r>
  <r>
    <n v="316"/>
    <n v="7010316"/>
    <s v="S-0316-S-CH"/>
    <s v="warmińsko-mazurskie"/>
    <x v="10"/>
    <n v="10545299"/>
    <s v="Witryna chłodnicza zamknięta"/>
    <s v=""/>
    <s v=""/>
    <s v=""/>
    <s v=""/>
    <m/>
    <m/>
    <m/>
    <s v="S_WITR_ZAM"/>
    <s v=""/>
  </r>
  <r>
    <n v="316"/>
    <n v="7010316"/>
    <s v="S-0316-S-CH"/>
    <s v="warmińsko-mazurskie"/>
    <x v="10"/>
    <n v="10545301"/>
    <s v="Witryna kanapkowa ze zraszacze"/>
    <s v="Inne"/>
    <s v="WITRYNA KANAPKOWA"/>
    <s v=""/>
    <s v=""/>
    <m/>
    <m/>
    <m/>
    <s v="S_WITR_KAN"/>
    <s v=""/>
  </r>
  <r>
    <n v="316"/>
    <n v="7010316"/>
    <s v="S-0316-S-CH"/>
    <s v="warmińsko-mazurskie"/>
    <x v="10"/>
    <n v="10545309"/>
    <s v="Zamrażarka"/>
    <s v=""/>
    <s v=""/>
    <s v=""/>
    <s v=""/>
    <m/>
    <m/>
    <m/>
    <s v="S_ZAMR"/>
    <s v=""/>
  </r>
  <r>
    <n v="344"/>
    <n v="7070344"/>
    <s v="S-0344-S-CH"/>
    <s v="warmińsko-mazurskie"/>
    <x v="11"/>
    <n v="10591015"/>
    <s v="Fresh Wyspa"/>
    <s v="Igloo"/>
    <s v="FRESH WYSPA"/>
    <s v="NS-252594"/>
    <s v="150"/>
    <d v="2019-05-30T00:00:00"/>
    <n v="2019"/>
    <d v="2022-05-30T00:00:00"/>
    <s v="S_FRESH_W"/>
    <s v="R-507A 1,5 KG"/>
  </r>
  <r>
    <n v="344"/>
    <n v="7070344"/>
    <s v="S-0344-S-CH"/>
    <s v="warmińsko-mazurskie"/>
    <x v="11"/>
    <n v="10589502"/>
    <s v="Komora chłodnicza"/>
    <s v="Frigo"/>
    <s v="Rivacold"/>
    <s v="19146375"/>
    <s v="STM016Z012/N1"/>
    <d v="2019-05-08T00:00:00"/>
    <n v="2019"/>
    <d v="2022-05-08T00:00:00"/>
    <s v="S_KOM_CHL"/>
    <s v="R-404A 1,30 KG"/>
  </r>
  <r>
    <n v="344"/>
    <n v="7070344"/>
    <s v="S-0344-S-CH"/>
    <s v="warmińsko-mazurskie"/>
    <x v="11"/>
    <n v="10589501"/>
    <s v="Komora mroźnicza"/>
    <s v="Frigo"/>
    <s v="Rivacold"/>
    <s v="19143412"/>
    <s v="STL020Z012/N1"/>
    <d v="2019-05-08T00:00:00"/>
    <n v="2019"/>
    <d v="2022-05-08T00:00:00"/>
    <s v="S_KOM_ZAMR"/>
    <s v="R-404A 1,5 KG"/>
  </r>
  <r>
    <n v="344"/>
    <n v="7070344"/>
    <s v="S-0344-S-CH"/>
    <s v="warmińsko-mazurskie"/>
    <x v="11"/>
    <n v="10591018"/>
    <s v="Regał chłodniczy zamknięty"/>
    <s v="Igloo"/>
    <s v="REGAŁ ZAMKNIĘTY"/>
    <s v=""/>
    <s v=""/>
    <d v="2019-05-30T00:00:00"/>
    <n v="2019"/>
    <d v="2022-05-30T00:00:00"/>
    <s v="S_REG_ZAM"/>
    <s v="R-507A 1,5 KG"/>
  </r>
  <r>
    <n v="344"/>
    <n v="7070344"/>
    <s v="S-0344-S-CH"/>
    <s v="warmińsko-mazurskie"/>
    <x v="11"/>
    <n v="10591012"/>
    <s v="Stół chłodniczy"/>
    <s v="Igloo"/>
    <s v="STÓL SALATKOWY 0.9"/>
    <s v="NS-252634"/>
    <s v=""/>
    <d v="2019-05-30T00:00:00"/>
    <n v="2019"/>
    <d v="2022-05-30T00:00:00"/>
    <s v="S_STOL_CHL"/>
    <s v="R-507A 1,5 KG"/>
  </r>
  <r>
    <n v="344"/>
    <n v="7070344"/>
    <s v="S-0344-S-CH"/>
    <s v="warmińsko-mazurskie"/>
    <x v="11"/>
    <n v="10591013"/>
    <s v="Stół chłodniczy"/>
    <s v="Igloo"/>
    <s v="STÓL HOT-DOG 1.2P"/>
    <s v="NS-252644"/>
    <s v=""/>
    <d v="2019-05-30T00:00:00"/>
    <n v="2019"/>
    <d v="2022-05-30T00:00:00"/>
    <s v="S_STOL_CHL"/>
    <s v="R-507A 1,5 KG"/>
  </r>
  <r>
    <n v="344"/>
    <n v="7070344"/>
    <s v="S-0344-S-CH"/>
    <s v="warmińsko-mazurskie"/>
    <x v="11"/>
    <n v="10591019"/>
    <s v="Stół chłodniczy"/>
    <s v="Lorien"/>
    <s v="KTC-810"/>
    <s v="8231325"/>
    <s v=""/>
    <d v="2019-05-16T00:00:00"/>
    <n v="2019"/>
    <d v="2022-05-16T00:00:00"/>
    <s v="S_STOL_CHL"/>
    <s v="R-507A 1,5 KG"/>
  </r>
  <r>
    <n v="344"/>
    <n v="7070344"/>
    <s v="S-0344-S-CH"/>
    <s v="warmińsko-mazurskie"/>
    <x v="11"/>
    <n v="10591021"/>
    <s v="Stół chłodniczy"/>
    <s v="Lorien"/>
    <s v="STC180/70/85"/>
    <s v="8230149"/>
    <s v=""/>
    <d v="2019-05-16T00:00:00"/>
    <n v="2019"/>
    <d v="2022-05-16T00:00:00"/>
    <s v="S_STOL_CHL"/>
    <s v="R-507A 1,5 KG"/>
  </r>
  <r>
    <n v="344"/>
    <n v="7070344"/>
    <s v="S-0344-S-CH"/>
    <s v="warmińsko-mazurskie"/>
    <x v="11"/>
    <n v="10341010"/>
    <s v="Szafa mroźnicza"/>
    <s v="Igloo"/>
    <s v="Jola700"/>
    <s v="NS-224361"/>
    <s v=""/>
    <d v="2008-09-15T00:00:00"/>
    <n v="2008"/>
    <d v="2011-09-15T00:00:00"/>
    <s v="S_KOM_ZAMR"/>
    <s v="R-507A 1,5 KG"/>
  </r>
  <r>
    <n v="344"/>
    <n v="7070344"/>
    <s v="S-0344-S-CH"/>
    <s v="warmińsko-mazurskie"/>
    <x v="11"/>
    <n v="10332145"/>
    <s v="Szuflada chłodząca Hot-Dog"/>
    <s v="Porkka"/>
    <s v="ML850"/>
    <s v=""/>
    <s v=""/>
    <m/>
    <m/>
    <m/>
    <s v="S_SZUF_HOT"/>
    <s v=""/>
  </r>
  <r>
    <n v="344"/>
    <n v="7070344"/>
    <s v="S-0344-S-CH"/>
    <s v="warmińsko-mazurskie"/>
    <x v="11"/>
    <n v="10591025"/>
    <s v="Witryna chłodnicza otwarta"/>
    <s v="Juka"/>
    <s v="WITRYNA OTWARTA"/>
    <s v=""/>
    <s v=""/>
    <d v="2019-05-15T00:00:00"/>
    <n v="2019"/>
    <d v="2022-05-15T00:00:00"/>
    <s v="S_WITR_OTW"/>
    <s v="R-507A 1,5 KG"/>
  </r>
  <r>
    <n v="344"/>
    <n v="7070344"/>
    <s v="S-0344-S-CH"/>
    <s v="warmińsko-mazurskie"/>
    <x v="11"/>
    <n v="10591017"/>
    <s v="Witryna chłodnicza zamknięta"/>
    <s v="Igloo"/>
    <s v="WITRYNA NA ALKOCHOL"/>
    <s v="NS-252616, NS-252617"/>
    <s v=""/>
    <d v="2019-05-30T00:00:00"/>
    <n v="2019"/>
    <d v="2022-05-30T00:00:00"/>
    <s v="S_WITR_ZAM"/>
    <s v="R-507A 1,5 KG"/>
  </r>
  <r>
    <n v="344"/>
    <n v="7070344"/>
    <s v="S-0344-S-CH"/>
    <s v="warmińsko-mazurskie"/>
    <x v="11"/>
    <n v="10591014"/>
    <s v="Witryna kanapkowa ze zraszacze"/>
    <s v="Igloo"/>
    <s v="WITRYNA KANAPKOWA"/>
    <s v="NS-252652"/>
    <s v="EXPO 1.25 W"/>
    <d v="2019-05-30T00:00:00"/>
    <n v="2019"/>
    <d v="2022-05-30T00:00:00"/>
    <s v="S_WITR_KAN"/>
    <s v="R-507A 1,5 KG"/>
  </r>
  <r>
    <n v="344"/>
    <n v="7070344"/>
    <s v="S-0344-S-CH"/>
    <s v="warmińsko-mazurskie"/>
    <x v="11"/>
    <n v="10591022"/>
    <s v="Zamrażarka"/>
    <s v="Lorien"/>
    <s v="ZAMRAŻARKA SKRZYNIOW"/>
    <s v="9154215"/>
    <s v=""/>
    <d v="2019-05-16T00:00:00"/>
    <n v="2019"/>
    <d v="2022-05-16T00:00:00"/>
    <s v="S_ZAMR"/>
    <s v="R-507A 1,5 KG"/>
  </r>
  <r>
    <n v="440"/>
    <n v="7070440"/>
    <s v="S-0440-S-CH"/>
    <s v="warmińsko-mazurskie"/>
    <x v="12"/>
    <n v="10545389"/>
    <s v="Fresh Wyspa"/>
    <s v="Gastromax"/>
    <s v="FRESH WYSPA"/>
    <s v="2018/10/09567"/>
    <s v="GPWF 1.50"/>
    <d v="2018-11-14T00:00:00"/>
    <n v="2018"/>
    <d v="2021-11-14T00:00:00"/>
    <s v="S_FRESH_W"/>
    <s v=""/>
  </r>
  <r>
    <n v="440"/>
    <n v="7070440"/>
    <s v="S-0440-S-CH"/>
    <s v="warmińsko-mazurskie"/>
    <x v="12"/>
    <n v="10545388"/>
    <s v="Komora chłodnicza"/>
    <s v="Frigo"/>
    <s v=""/>
    <s v="18373033"/>
    <s v="STM003Z011/N1"/>
    <d v="2018-11-14T00:00:00"/>
    <n v="2018"/>
    <d v="2021-11-14T00:00:00"/>
    <s v="S_KOM_CHL"/>
    <s v=""/>
  </r>
  <r>
    <n v="440"/>
    <n v="7070440"/>
    <s v="S-0440-S-CH"/>
    <s v="warmińsko-mazurskie"/>
    <x v="12"/>
    <n v="10545387"/>
    <s v="Komora mroźnicza"/>
    <s v="Frigo"/>
    <s v=""/>
    <s v="18373009"/>
    <s v="STL009Z011/N1"/>
    <d v="2018-11-14T00:00:00"/>
    <n v="2018"/>
    <d v="2021-11-14T00:00:00"/>
    <s v="S_KOM_ZAMR"/>
    <s v=""/>
  </r>
  <r>
    <n v="440"/>
    <n v="7070440"/>
    <s v="S-0440-S-CH"/>
    <s v="warmińsko-mazurskie"/>
    <x v="12"/>
    <n v="10545393"/>
    <s v="Lodówka pracownicza"/>
    <s v=""/>
    <s v=""/>
    <s v=""/>
    <s v=""/>
    <m/>
    <m/>
    <m/>
    <s v="S_LOD"/>
    <s v=""/>
  </r>
  <r>
    <n v="440"/>
    <n v="7070440"/>
    <s v="S-0440-S-CH"/>
    <s v="warmińsko-mazurskie"/>
    <x v="12"/>
    <n v="10590784"/>
    <s v="Regał chłodniczy"/>
    <s v="Igloo"/>
    <s v="REGAŁ ZAMKNIĘTY"/>
    <s v="NS-227528"/>
    <s v="EWA 500.1 PET"/>
    <d v="2017-06-01T00:00:00"/>
    <n v="2017"/>
    <d v="2020-06-01T00:00:00"/>
    <s v="S_REG_ZAM"/>
    <s v="R134A 0,3"/>
  </r>
  <r>
    <n v="440"/>
    <n v="7070440"/>
    <s v="S-0440-S-CH"/>
    <s v="warmińsko-mazurskie"/>
    <x v="12"/>
    <n v="10545392"/>
    <s v="Regał chłodniczy Nabiał"/>
    <s v="Gastromax"/>
    <s v="REGAŁ ZAMKNIĘTY"/>
    <s v="2018/10/09563"/>
    <s v=""/>
    <d v="2018-11-14T00:00:00"/>
    <n v="2018"/>
    <d v="2021-11-14T00:00:00"/>
    <s v="S_REG_ZAM"/>
    <s v=""/>
  </r>
  <r>
    <n v="440"/>
    <n v="7070440"/>
    <s v="S-0440-S-CH"/>
    <s v="warmińsko-mazurskie"/>
    <x v="12"/>
    <n v="10590781"/>
    <s v="Regał chłodniczy Napoje"/>
    <s v="Gastromax"/>
    <s v="REGAŁ ZAMKNIĘTY"/>
    <s v=""/>
    <s v=""/>
    <d v="2018-11-14T00:00:00"/>
    <n v="2018"/>
    <d v="2021-11-14T00:00:00"/>
    <s v="S_REG_ZAM"/>
    <s v=""/>
  </r>
  <r>
    <n v="440"/>
    <n v="7070440"/>
    <s v="S-0440-S-CH"/>
    <s v="warmińsko-mazurskie"/>
    <x v="12"/>
    <n v="10545391"/>
    <s v="Regał chłodniczy Piwo"/>
    <s v="Gastromax"/>
    <s v="REGAŁ ZAMKNIĘTY"/>
    <s v="2018/10/09562"/>
    <s v=""/>
    <d v="2018-11-14T00:00:00"/>
    <n v="2018"/>
    <d v="2021-11-14T00:00:00"/>
    <s v="S_REG_ZAM"/>
    <s v=""/>
  </r>
  <r>
    <n v="440"/>
    <n v="7070440"/>
    <s v="S-0440-S-CH"/>
    <s v="warmińsko-mazurskie"/>
    <x v="12"/>
    <n v="10545384"/>
    <s v="Regał zamknięty (alkohol)"/>
    <s v="Gastromax"/>
    <s v="REGAŁ ZAMKNIĘTY"/>
    <s v="2018/10/09560; 2018/10/09561"/>
    <s v=""/>
    <d v="2018-11-14T00:00:00"/>
    <n v="2018"/>
    <d v="2021-11-14T00:00:00"/>
    <s v="S_REG_ZAM"/>
    <s v=""/>
  </r>
  <r>
    <n v="440"/>
    <n v="7070440"/>
    <s v="S-0440-S-CH"/>
    <s v="warmińsko-mazurskie"/>
    <x v="12"/>
    <n v="10545395"/>
    <s v="Stół chłodniczy"/>
    <s v="Gastromax"/>
    <s v="BACK BAR"/>
    <s v="2018/10/09569"/>
    <s v=""/>
    <d v="2018-11-14T00:00:00"/>
    <n v="2018"/>
    <d v="2021-11-14T00:00:00"/>
    <s v="S_STOL_CHL"/>
    <s v=""/>
  </r>
  <r>
    <n v="440"/>
    <n v="7070440"/>
    <s v="S-0440-S-CH"/>
    <s v="warmińsko-mazurskie"/>
    <x v="12"/>
    <n v="10590782"/>
    <s v="Stół mroźniczy"/>
    <s v="Gastromax"/>
    <s v="BACK BAR"/>
    <s v=""/>
    <s v=""/>
    <d v="2018-11-14T00:00:00"/>
    <n v="2018"/>
    <d v="2021-11-14T00:00:00"/>
    <s v="S_STOL_CHL"/>
    <s v=""/>
  </r>
  <r>
    <n v="440"/>
    <n v="7070440"/>
    <s v="S-0440-S-CH"/>
    <s v="warmińsko-mazurskie"/>
    <x v="12"/>
    <n v="10590785"/>
    <s v="Szafa mroźnicza"/>
    <s v="Gort"/>
    <s v="Gort"/>
    <s v=""/>
    <s v=""/>
    <d v="2010-03-01T00:00:00"/>
    <n v="2010"/>
    <d v="2013-03-01T00:00:00"/>
    <s v="S_KOM_ZAMR"/>
    <s v=""/>
  </r>
  <r>
    <n v="440"/>
    <n v="7070440"/>
    <s v="S-0440-S-CH"/>
    <s v="warmińsko-mazurskie"/>
    <x v="12"/>
    <n v="10590786"/>
    <s v="Szafa mroźnicza"/>
    <s v="Gort"/>
    <s v="Gort"/>
    <s v=""/>
    <s v=""/>
    <d v="2010-03-01T00:00:00"/>
    <n v="2010"/>
    <d v="2013-03-01T00:00:00"/>
    <s v="S_KOM_ZAMR"/>
    <s v=""/>
  </r>
  <r>
    <n v="440"/>
    <n v="7070440"/>
    <s v="S-0440-S-CH"/>
    <s v="warmińsko-mazurskie"/>
    <x v="12"/>
    <n v="10590787"/>
    <s v="Szafa mroźnicza"/>
    <s v="Gort"/>
    <s v="Gort"/>
    <s v=""/>
    <s v=""/>
    <d v="2010-03-01T00:00:00"/>
    <n v="2010"/>
    <d v="2013-03-01T00:00:00"/>
    <s v="S_KOM_ZAMR"/>
    <s v=""/>
  </r>
  <r>
    <n v="440"/>
    <n v="7070440"/>
    <s v="S-0440-S-CH"/>
    <s v="warmińsko-mazurskie"/>
    <x v="12"/>
    <n v="10545390"/>
    <s v="Witryna chłodnicza"/>
    <s v=""/>
    <s v=""/>
    <s v=""/>
    <s v=""/>
    <d v="2018-11-14T00:00:00"/>
    <n v="2018"/>
    <d v="2021-11-14T00:00:00"/>
    <s v="S_WITR_OTW"/>
    <s v=""/>
  </r>
  <r>
    <n v="440"/>
    <n v="7070440"/>
    <s v="S-0440-S-CH"/>
    <s v="warmińsko-mazurskie"/>
    <x v="12"/>
    <n v="10332208"/>
    <s v="Witryna chłodnicza Hot-Dog"/>
    <s v="Gastromax"/>
    <s v=""/>
    <s v="2018/10/09564"/>
    <s v=""/>
    <m/>
    <n v="2018"/>
    <m/>
    <s v="S_WITR_ZAM"/>
    <s v=""/>
  </r>
  <r>
    <n v="440"/>
    <n v="7070440"/>
    <s v="S-0440-S-CH"/>
    <s v="warmińsko-mazurskie"/>
    <x v="12"/>
    <n v="10597469"/>
    <s v="Witryna chłodnicza otwarta"/>
    <s v="Juka"/>
    <s v="Tosti 90"/>
    <s v="11044"/>
    <s v="OTWARTA"/>
    <d v="2018-11-01T00:00:00"/>
    <n v="2018"/>
    <d v="2021-11-01T00:00:00"/>
    <s v="S_WITR_CHL"/>
    <s v=""/>
  </r>
  <r>
    <n v="440"/>
    <n v="7070440"/>
    <s v="S-0440-S-CH"/>
    <s v="warmińsko-mazurskie"/>
    <x v="12"/>
    <n v="10597476"/>
    <s v="Witryna chłodnicza otwarta"/>
    <s v="Juka"/>
    <s v="Tosti 90"/>
    <s v="11093"/>
    <s v="OTWARTA"/>
    <d v="2018-11-13T00:00:00"/>
    <n v="2018"/>
    <d v="2021-11-13T00:00:00"/>
    <s v="S_WITR_CHL"/>
    <s v=""/>
  </r>
  <r>
    <n v="440"/>
    <n v="7070440"/>
    <s v="S-0440-S-CH"/>
    <s v="warmińsko-mazurskie"/>
    <x v="12"/>
    <n v="10545386"/>
    <s v="Witryna kanapkowa ze zraszacze"/>
    <s v="Gastromax"/>
    <s v="WITRYNA KANAPKOWA"/>
    <s v="2018/10/09566"/>
    <s v="GPORWZ"/>
    <d v="2018-11-14T00:00:00"/>
    <n v="2018"/>
    <d v="2021-11-14T00:00:00"/>
    <s v="S_WITR_KAN"/>
    <s v=""/>
  </r>
  <r>
    <n v="440"/>
    <n v="7070440"/>
    <s v="S-0440-S-CH"/>
    <s v="warmińsko-mazurskie"/>
    <x v="12"/>
    <n v="10545385"/>
    <s v="Witryna sałatkowa"/>
    <s v="Gastromax"/>
    <s v="WITRYNA SAŁATKOWA"/>
    <s v="2018/10/09565"/>
    <s v="GPSTSO"/>
    <d v="2018-11-14T00:00:00"/>
    <n v="2018"/>
    <d v="2021-11-14T00:00:00"/>
    <s v="S_WITR_SAL"/>
    <s v=""/>
  </r>
  <r>
    <n v="440"/>
    <n v="7070440"/>
    <s v="S-0440-S-CH"/>
    <s v="warmińsko-mazurskie"/>
    <x v="12"/>
    <n v="10590783"/>
    <s v="Zamrażarka na odpady"/>
    <s v="Gastromax"/>
    <s v="Zamrażarka skrzyniow"/>
    <s v=""/>
    <s v=""/>
    <d v="2018-11-14T00:00:00"/>
    <n v="2018"/>
    <d v="2021-11-14T00:00:00"/>
    <s v="S_ZAMR"/>
    <s v=""/>
  </r>
  <r>
    <n v="443"/>
    <n v="7070443"/>
    <s v="S-0443-S-CH"/>
    <s v="warmińsko-mazurskie"/>
    <x v="13"/>
    <n v="10599946"/>
    <s v="Regał chłodniczy"/>
    <s v="Juka"/>
    <s v="REGAŁ OTWARTY"/>
    <s v="1309"/>
    <s v="PICCOLI"/>
    <d v="2014-01-01T00:00:00"/>
    <n v="2014"/>
    <d v="2016-01-01T00:00:00"/>
    <s v="S_REG_OTW"/>
    <s v="R-507A 1,9 KG"/>
  </r>
  <r>
    <n v="443"/>
    <n v="7070443"/>
    <s v="S-0443-S-CH"/>
    <s v="warmińsko-mazurskie"/>
    <x v="13"/>
    <n v="10714490"/>
    <s v="Regał chłodniczy zamknięty"/>
    <s v="Igloo"/>
    <s v="REGAŁ ZAMKNIĘTY"/>
    <s v="NS-074216(AGREGAT NO166365662)"/>
    <s v="BALI PET DP 1.9"/>
    <d v="2023-11-15T00:00:00"/>
    <n v="2023"/>
    <d v="2026-11-15T00:00:00"/>
    <s v="S_REG_ZAM"/>
    <s v="R-507A 1,9 KG"/>
  </r>
  <r>
    <n v="443"/>
    <n v="7070443"/>
    <s v="S-0443-S-CH"/>
    <s v="warmińsko-mazurskie"/>
    <x v="13"/>
    <n v="10341081"/>
    <s v="Szafa mroźnicza"/>
    <s v="Igloo"/>
    <s v="OLA1400"/>
    <s v="NS-154585"/>
    <s v=""/>
    <d v="2009-10-18T00:00:00"/>
    <n v="2009"/>
    <d v="2012-10-18T00:00:00"/>
    <s v="S_KOM_ZAMR"/>
    <s v="R-507A 1,9 KG"/>
  </r>
  <r>
    <n v="443"/>
    <n v="7070443"/>
    <s v="S-0443-S-CH"/>
    <s v="warmińsko-mazurskie"/>
    <x v="13"/>
    <n v="10332211"/>
    <s v="Szuflada chłodząca Hot-Dog"/>
    <s v="Porkka"/>
    <s v="ML850"/>
    <s v="1098923"/>
    <s v=""/>
    <d v="2020-06-23T00:00:00"/>
    <n v="2020"/>
    <d v="2022-06-23T00:00:00"/>
    <s v="S_SZUF_HOT"/>
    <s v=""/>
  </r>
  <r>
    <n v="444"/>
    <n v="7070444"/>
    <s v="S-0444-S-CH"/>
    <s v="warmińsko-mazurskie"/>
    <x v="14"/>
    <n v="10341087"/>
    <s v="Fresh Wyspa"/>
    <s v="Igloo"/>
    <s v="FRESH WYSPA"/>
    <s v="NS-215409"/>
    <s v="FRESH 1.50"/>
    <d v="2017-04-20T00:00:00"/>
    <n v="2017"/>
    <d v="2020-04-20T00:00:00"/>
    <s v="S_FRESH_W"/>
    <s v="R-507A 1,5 KG"/>
  </r>
  <r>
    <n v="444"/>
    <n v="7070444"/>
    <s v="S-0444-S-CH"/>
    <s v="warmińsko-mazurskie"/>
    <x v="14"/>
    <n v="10590775"/>
    <s v="Komora chłodnicza"/>
    <s v="Frigo"/>
    <s v=""/>
    <s v=""/>
    <s v=""/>
    <d v="2017-04-20T00:00:00"/>
    <n v="2017"/>
    <d v="2020-04-20T00:00:00"/>
    <s v="S_KOM_CHL"/>
    <s v=""/>
  </r>
  <r>
    <n v="444"/>
    <n v="7070444"/>
    <s v="S-0444-S-CH"/>
    <s v="warmińsko-mazurskie"/>
    <x v="14"/>
    <n v="10620560"/>
    <s v="Komora chłodnicza zaplecze"/>
    <s v="Danfos"/>
    <s v="brak"/>
    <s v="BG201402381"/>
    <s v="MTE 14H4ED"/>
    <d v="2017-01-01T00:00:00"/>
    <n v="2014"/>
    <d v="2019-01-01T00:00:00"/>
    <s v="S_KOM_CHL"/>
    <s v="R-507A 2,6 KG"/>
  </r>
  <r>
    <n v="444"/>
    <n v="7070444"/>
    <s v="S-0444-S-CH"/>
    <s v="warmińsko-mazurskie"/>
    <x v="14"/>
    <n v="10620561"/>
    <s v="Komora chłodnicza zaplecze"/>
    <s v="Danfos"/>
    <s v="brak"/>
    <s v="BG201402380"/>
    <s v="MTE 14H4ED"/>
    <d v="2017-01-01T00:00:00"/>
    <n v="2014"/>
    <d v="2019-01-01T00:00:00"/>
    <s v="S_KOM_CHL"/>
    <s v="R-507A 2,6 KG"/>
  </r>
  <r>
    <n v="444"/>
    <n v="7070444"/>
    <s v="S-0444-S-CH"/>
    <s v="warmińsko-mazurskie"/>
    <x v="14"/>
    <n v="10620562"/>
    <s v="Komora chłodnicza zaplecze"/>
    <s v="Danfos"/>
    <s v="brak"/>
    <s v=""/>
    <s v=""/>
    <d v="2017-01-01T00:00:00"/>
    <n v="2017"/>
    <d v="2019-01-01T00:00:00"/>
    <s v="S_KOM_CHL"/>
    <s v="R-507A 2,6 KG"/>
  </r>
  <r>
    <n v="444"/>
    <n v="7070444"/>
    <s v="S-0444-S-CH"/>
    <s v="warmińsko-mazurskie"/>
    <x v="14"/>
    <n v="10590556"/>
    <s v="Komora mroźnicza"/>
    <s v="Frigo"/>
    <s v="brak"/>
    <s v="BRAK"/>
    <s v=""/>
    <d v="2017-04-20T00:00:00"/>
    <n v="2017"/>
    <d v="2020-04-20T00:00:00"/>
    <s v="S_KOM_ZAMR"/>
    <s v="R-507A 2,6 KG"/>
  </r>
  <r>
    <n v="444"/>
    <n v="7070444"/>
    <s v="S-0444-S-CH"/>
    <s v="warmińsko-mazurskie"/>
    <x v="14"/>
    <n v="10620557"/>
    <s v="Komora mroźnicza zaplecze"/>
    <s v="Danfos"/>
    <s v="brak"/>
    <s v="BG201401614"/>
    <s v="MTE23L7ED"/>
    <d v="2017-01-01T00:00:00"/>
    <n v="2014"/>
    <d v="2019-01-01T00:00:00"/>
    <s v="S_KOM_ZAMR"/>
    <s v="R-507A 2,6 KG"/>
  </r>
  <r>
    <n v="444"/>
    <n v="7070444"/>
    <s v="S-0444-S-CH"/>
    <s v="warmińsko-mazurskie"/>
    <x v="14"/>
    <n v="10620559"/>
    <s v="Komora mroźnicza zaplecze"/>
    <s v="Danfos"/>
    <s v="brak"/>
    <s v="BG201402385"/>
    <s v="MTE 201402385"/>
    <d v="2017-01-01T00:00:00"/>
    <n v="2014"/>
    <d v="2019-01-01T00:00:00"/>
    <s v="S_KOM_ZAMR"/>
    <s v="R-507A 2,6 KG"/>
  </r>
  <r>
    <n v="444"/>
    <n v="7070444"/>
    <s v="S-0444-S-CH"/>
    <s v="warmińsko-mazurskie"/>
    <x v="14"/>
    <n v="10620563"/>
    <s v="Lodówka"/>
    <s v="Gorta"/>
    <s v="FMD 1101-140GG"/>
    <s v=""/>
    <s v=""/>
    <d v="2017-01-01T00:00:00"/>
    <n v="2017"/>
    <d v="2019-01-01T00:00:00"/>
    <s v="S_LOD"/>
    <s v="R-507A 2,6 KG"/>
  </r>
  <r>
    <n v="444"/>
    <n v="7070444"/>
    <s v="S-0444-S-CH"/>
    <s v="warmińsko-mazurskie"/>
    <x v="14"/>
    <n v="10620564"/>
    <s v="Lodówka"/>
    <s v="Gorta"/>
    <s v="FMD 1101-140GG"/>
    <s v=""/>
    <s v=""/>
    <d v="2017-01-01T00:00:00"/>
    <n v="2017"/>
    <d v="2019-01-01T00:00:00"/>
    <s v="S_LOD"/>
    <s v="R-507A 2,6 KG"/>
  </r>
  <r>
    <n v="444"/>
    <n v="7070444"/>
    <s v="S-0444-S-CH"/>
    <s v="warmińsko-mazurskie"/>
    <x v="14"/>
    <n v="10341082"/>
    <s v="Regał chłodniczy Ewa (alkohol)"/>
    <s v="Igloo"/>
    <s v="REGAŁ ZAMKNIĘTY"/>
    <s v="NS-215421"/>
    <s v="EWA 500.1 PET"/>
    <d v="2017-04-20T00:00:00"/>
    <n v="2017"/>
    <d v="2020-04-20T00:00:00"/>
    <s v="S_REG_ZAM"/>
    <s v="R-134A 0,3 KG"/>
  </r>
  <r>
    <n v="444"/>
    <n v="7070444"/>
    <s v="S-0444-S-CH"/>
    <s v="warmińsko-mazurskie"/>
    <x v="14"/>
    <n v="10341083"/>
    <s v="Regał chłodniczy Nabiał"/>
    <s v="Igloo"/>
    <s v="REGAŁ ZAMKNIĘTY"/>
    <s v="NS-215423"/>
    <s v="BALI PET DP 1.3"/>
    <d v="2017-04-20T00:00:00"/>
    <n v="2017"/>
    <d v="2020-04-20T00:00:00"/>
    <s v="S_REG_ZAM"/>
    <s v="R-507A 2,6 KG"/>
  </r>
  <r>
    <n v="444"/>
    <n v="7070444"/>
    <s v="S-0444-S-CH"/>
    <s v="warmińsko-mazurskie"/>
    <x v="14"/>
    <n v="10590778"/>
    <s v="Regał chłodniczy Napoje"/>
    <s v="Igloo"/>
    <s v="REGAŁ ZAMKNIĘTY"/>
    <s v="NS-215427"/>
    <s v="BALI PET DP 1.3"/>
    <d v="2017-04-20T00:00:00"/>
    <n v="2017"/>
    <d v="2020-04-20T00:00:00"/>
    <s v="S_REG_ZAM"/>
    <s v="R-507A 2,6 KG"/>
  </r>
  <r>
    <n v="444"/>
    <n v="7070444"/>
    <s v="S-0444-S-CH"/>
    <s v="warmińsko-mazurskie"/>
    <x v="14"/>
    <n v="10590777"/>
    <s v="Regał chłodniczy Piwo"/>
    <s v="Igloo"/>
    <s v="REGAŁ ZAMKNIĘTY"/>
    <s v="NS-215426"/>
    <s v="BALI PET DP 1.3"/>
    <d v="2017-04-20T00:00:00"/>
    <n v="2017"/>
    <d v="2020-04-20T00:00:00"/>
    <s v="S_REG_ZAM"/>
    <s v="R-507A 2,6 KG"/>
  </r>
  <r>
    <n v="444"/>
    <n v="7070444"/>
    <s v="S-0444-S-CH"/>
    <s v="warmińsko-mazurskie"/>
    <x v="14"/>
    <n v="10341085"/>
    <s v="Stół chłodniczy"/>
    <s v="Lorien"/>
    <s v="BACK BAR"/>
    <s v="20173360-0001"/>
    <s v="KTM-810"/>
    <d v="2017-04-20T00:00:00"/>
    <n v="2017"/>
    <d v="2020-04-20T00:00:00"/>
    <s v="S_STOL_CHL"/>
    <s v="R-134A 0,2 KG"/>
  </r>
  <r>
    <n v="444"/>
    <n v="7070444"/>
    <s v="S-0444-S-CH"/>
    <s v="warmińsko-mazurskie"/>
    <x v="14"/>
    <n v="10341084"/>
    <s v="Stół mroźniczy"/>
    <s v="Lorien"/>
    <s v="BACK BAR"/>
    <s v="201703361-0001, 201703362-0001"/>
    <s v="KTM-809"/>
    <d v="2017-04-20T00:00:00"/>
    <n v="2017"/>
    <d v="2020-04-20T00:00:00"/>
    <s v="S_STOL_CHL"/>
    <s v="R-134A 0,3 KG"/>
  </r>
  <r>
    <n v="444"/>
    <n v="7070444"/>
    <s v="S-0444-S-CH"/>
    <s v="warmińsko-mazurskie"/>
    <x v="14"/>
    <n v="10332212"/>
    <s v="Szuflada chłodząca Hot-Dog"/>
    <s v="Porkka"/>
    <s v="ML850"/>
    <s v="NS-215540"/>
    <s v=""/>
    <d v="2017-03-02T00:00:00"/>
    <n v="2017"/>
    <d v="2020-03-02T00:00:00"/>
    <s v="S_SZUF_HOT"/>
    <s v=""/>
  </r>
  <r>
    <n v="444"/>
    <n v="7070444"/>
    <s v="S-0444-S-CH"/>
    <s v="warmińsko-mazurskie"/>
    <x v="14"/>
    <n v="10338065"/>
    <s v="Witryna chłodnicza energetyki"/>
    <s v="Juka"/>
    <s v="TOSTI90OTW"/>
    <s v="4021"/>
    <s v="TOSTI"/>
    <d v="2017-04-20T00:00:00"/>
    <n v="2017"/>
    <d v="2020-04-20T00:00:00"/>
    <s v="S_WITR_OTW"/>
    <s v="R-404A 0,7 KG"/>
  </r>
  <r>
    <n v="444"/>
    <n v="7070444"/>
    <s v="S-0444-S-CH"/>
    <s v="warmińsko-mazurskie"/>
    <x v="14"/>
    <n v="10341086"/>
    <s v="Witryna kanapkowa ze zraszacze"/>
    <s v="Igloo"/>
    <s v="WITRYNA KANAPKOWA"/>
    <s v="NS-215496"/>
    <s v="EXPO 1.25 W"/>
    <d v="2017-04-20T00:00:00"/>
    <n v="2017"/>
    <d v="2020-04-20T00:00:00"/>
    <s v="S_WITR_KAN"/>
    <s v="R-134A 0,65 KG"/>
  </r>
  <r>
    <n v="444"/>
    <n v="7070444"/>
    <s v="S-0444-S-CH"/>
    <s v="warmińsko-mazurskie"/>
    <x v="14"/>
    <n v="10590776"/>
    <s v="Witryna sałatkowa"/>
    <s v="Igloo"/>
    <s v="WITRYNA SAŁATKOWA"/>
    <s v="NS-237798"/>
    <s v="STS"/>
    <d v="2017-04-20T00:00:00"/>
    <n v="2017"/>
    <d v="2020-04-20T00:00:00"/>
    <s v="S_WITR_SAL"/>
    <s v="R-507A 2,6 KG"/>
  </r>
  <r>
    <n v="444"/>
    <n v="7070444"/>
    <s v="S-0444-S-CH"/>
    <s v="warmińsko-mazurskie"/>
    <x v="14"/>
    <n v="10590780"/>
    <s v="Zamrażarka na odpady"/>
    <s v="Lorien"/>
    <s v="Zamrażarka skrzyniow"/>
    <s v=""/>
    <s v=""/>
    <d v="2017-04-20T00:00:00"/>
    <n v="2017"/>
    <d v="2020-04-20T00:00:00"/>
    <s v="S_ZAMR"/>
    <s v=""/>
  </r>
  <r>
    <n v="470"/>
    <n v="7010470"/>
    <s v="S-0470-S-CH"/>
    <s v="warmińsko-mazurskie"/>
    <x v="15"/>
    <n v="10589873"/>
    <s v="Regał chłodniczy otwarty"/>
    <s v=""/>
    <s v="REGAŁ OTWARTY"/>
    <s v="1L58158501"/>
    <s v=""/>
    <d v="2012-01-01T00:00:00"/>
    <n v="2012"/>
    <d v="2014-01-01T00:00:00"/>
    <s v="S_REG_OTW"/>
    <s v="R-507A 1,5 KG"/>
  </r>
  <r>
    <n v="470"/>
    <n v="7010470"/>
    <s v="S-0470-S-CH"/>
    <s v="warmińsko-mazurskie"/>
    <x v="15"/>
    <n v="10589874"/>
    <s v="Regał chłodniczy otwarty"/>
    <s v="Juka"/>
    <s v="REGAŁ OTWARTY"/>
    <s v="12251"/>
    <s v="PICCOLI"/>
    <d v="2012-01-01T00:00:00"/>
    <n v="2012"/>
    <d v="2014-01-01T00:00:00"/>
    <s v="S_REG_OTW"/>
    <s v="R-507A 1,5 KG"/>
  </r>
  <r>
    <n v="470"/>
    <n v="7010470"/>
    <s v="S-0470-S-CH"/>
    <s v="warmińsko-mazurskie"/>
    <x v="15"/>
    <n v="10341096"/>
    <s v="Szafa mroźnicza"/>
    <s v="Igloo"/>
    <s v="Jola700"/>
    <s v="141578"/>
    <s v=""/>
    <d v="2013-12-21T00:00:00"/>
    <n v="2013"/>
    <d v="2015-12-21T00:00:00"/>
    <s v="S_KOM_ZAMR"/>
    <s v="R-507A 1,5 KG"/>
  </r>
  <r>
    <n v="470"/>
    <n v="7010470"/>
    <s v="S-0470-S-CH"/>
    <s v="warmińsko-mazurskie"/>
    <x v="15"/>
    <n v="10589871"/>
    <s v="Szafa mroźnicza"/>
    <s v="Igloo"/>
    <s v="Jola 700"/>
    <s v="NS-005598"/>
    <s v=""/>
    <d v="2020-07-02T00:00:00"/>
    <n v="2020"/>
    <d v="2023-07-02T00:00:00"/>
    <s v="S_KOM_ZAMR"/>
    <s v="R-449A 1,5 KG"/>
  </r>
  <r>
    <n v="470"/>
    <n v="7010470"/>
    <s v="S-0470-S-CH"/>
    <s v="warmińsko-mazurskie"/>
    <x v="15"/>
    <n v="10620580"/>
    <s v="Szafa mroźnicza"/>
    <s v="Igloo"/>
    <s v="Jola 700"/>
    <s v="NS-005599"/>
    <s v=""/>
    <d v="2020-07-02T00:00:00"/>
    <n v="2020"/>
    <d v="2023-07-02T00:00:00"/>
    <s v="S_KOM_ZAMR"/>
    <s v="R-449A 1,5 KG"/>
  </r>
  <r>
    <n v="470"/>
    <n v="7010470"/>
    <s v="S-0470-S-CH"/>
    <s v="warmińsko-mazurskie"/>
    <x v="15"/>
    <n v="10332232"/>
    <s v="Szuflada chłodząca Hot-Dog"/>
    <s v="Porkka"/>
    <s v="ML850"/>
    <s v=""/>
    <s v=""/>
    <m/>
    <m/>
    <m/>
    <s v="S_SZUF_HOT"/>
    <s v=""/>
  </r>
  <r>
    <n v="479"/>
    <n v="7070479"/>
    <s v="S-0479-S-CH"/>
    <s v="warmińsko-mazurskie"/>
    <x v="16"/>
    <n v="10545438"/>
    <s v="Fresh Wyspa"/>
    <s v="Inne"/>
    <s v="FRESH WYSPA"/>
    <s v=""/>
    <s v=""/>
    <m/>
    <m/>
    <m/>
    <s v="S_FRESH_W"/>
    <s v=""/>
  </r>
  <r>
    <n v="479"/>
    <n v="7070479"/>
    <s v="S-0479-S-CH"/>
    <s v="warmińsko-mazurskie"/>
    <x v="16"/>
    <n v="10545437"/>
    <s v="Komora chłodnicza"/>
    <s v=""/>
    <s v=""/>
    <s v=""/>
    <s v=""/>
    <m/>
    <m/>
    <m/>
    <s v="S_KOM_CHL"/>
    <s v=""/>
  </r>
  <r>
    <n v="479"/>
    <n v="7070479"/>
    <s v="S-0479-S-CH"/>
    <s v="warmińsko-mazurskie"/>
    <x v="16"/>
    <n v="10545436"/>
    <s v="Komora mroźnicza"/>
    <s v=""/>
    <s v=""/>
    <s v=""/>
    <s v=""/>
    <m/>
    <m/>
    <m/>
    <s v="S_KOM_ZAMR"/>
    <s v=""/>
  </r>
  <r>
    <n v="479"/>
    <n v="7070479"/>
    <s v="S-0479-S-CH"/>
    <s v="warmińsko-mazurskie"/>
    <x v="16"/>
    <n v="10545442"/>
    <s v="Lodówka podblatowa"/>
    <s v=""/>
    <s v=""/>
    <s v=""/>
    <s v=""/>
    <m/>
    <m/>
    <m/>
    <s v="S_LOD"/>
    <s v=""/>
  </r>
  <r>
    <n v="479"/>
    <n v="7070479"/>
    <s v="S-0479-S-CH"/>
    <s v="warmińsko-mazurskie"/>
    <x v="16"/>
    <n v="10545440"/>
    <s v="Regał chłodniczy otwarty"/>
    <s v="Juka"/>
    <s v="REGAŁ OTWARTY"/>
    <s v="07104"/>
    <s v="TOSTI 90"/>
    <d v="2020-08-24T00:00:00"/>
    <n v="2020"/>
    <d v="2023-08-24T00:00:00"/>
    <s v="S_REG_OTW"/>
    <s v=""/>
  </r>
  <r>
    <n v="479"/>
    <n v="7070479"/>
    <s v="S-0479-S-CH"/>
    <s v="warmińsko-mazurskie"/>
    <x v="16"/>
    <n v="10545441"/>
    <s v="Regał chłodniczy zamknięty"/>
    <s v="Inne"/>
    <s v="REGAŁ ZAMKNIĘTY"/>
    <s v=""/>
    <s v=""/>
    <m/>
    <m/>
    <m/>
    <s v="S_REG_ZAM"/>
    <s v=""/>
  </r>
  <r>
    <n v="479"/>
    <n v="7070479"/>
    <s v="S-0479-S-CH"/>
    <s v="warmińsko-mazurskie"/>
    <x v="16"/>
    <n v="10545439"/>
    <s v="Stół chłodniczy"/>
    <s v="Inne"/>
    <s v="STÓŁ CHŁODNICZY"/>
    <s v=""/>
    <s v=""/>
    <m/>
    <m/>
    <m/>
    <s v="S_STOL_CHL"/>
    <s v=""/>
  </r>
  <r>
    <n v="479"/>
    <n v="7070479"/>
    <s v="S-0479-S-CH"/>
    <s v="warmińsko-mazurskie"/>
    <x v="16"/>
    <n v="10545444"/>
    <s v="Stół chłodniczy"/>
    <s v=""/>
    <s v=""/>
    <s v=""/>
    <s v=""/>
    <m/>
    <m/>
    <m/>
    <s v="S_STOL_CHL"/>
    <s v=""/>
  </r>
  <r>
    <n v="479"/>
    <n v="7070479"/>
    <s v="S-0479-S-CH"/>
    <s v="warmińsko-mazurskie"/>
    <x v="16"/>
    <n v="10332238"/>
    <s v="Szuflada chłodząca Hot-Dog"/>
    <s v="Porkka"/>
    <s v="ML850"/>
    <s v=""/>
    <s v=""/>
    <m/>
    <m/>
    <m/>
    <s v="S_SZUF_HOT"/>
    <s v=""/>
  </r>
  <r>
    <n v="479"/>
    <n v="7070479"/>
    <s v="S-0479-S-CH"/>
    <s v="warmińsko-mazurskie"/>
    <x v="16"/>
    <n v="10545434"/>
    <s v="Witryna chłodnicza otwarta"/>
    <s v=""/>
    <s v=""/>
    <s v=""/>
    <s v=""/>
    <m/>
    <m/>
    <m/>
    <s v="S_WITR_OTW"/>
    <s v=""/>
  </r>
  <r>
    <n v="479"/>
    <n v="7070479"/>
    <s v="S-0479-S-CH"/>
    <s v="warmińsko-mazurskie"/>
    <x v="16"/>
    <n v="10545433"/>
    <s v="Witryna chłodnicza zamknięta"/>
    <s v=""/>
    <s v=""/>
    <s v=""/>
    <s v=""/>
    <m/>
    <m/>
    <m/>
    <s v="S_WITR_ZAM"/>
    <s v=""/>
  </r>
  <r>
    <n v="479"/>
    <n v="7070479"/>
    <s v="S-0479-S-CH"/>
    <s v="warmińsko-mazurskie"/>
    <x v="16"/>
    <n v="10545435"/>
    <s v="Witryna kanapkowa ze zraszacze"/>
    <s v="Inne"/>
    <s v="WITRYNA KANAPKOWA"/>
    <s v=""/>
    <s v=""/>
    <m/>
    <m/>
    <m/>
    <s v="S_WITR_KAN"/>
    <s v=""/>
  </r>
  <r>
    <n v="479"/>
    <n v="7070479"/>
    <s v="S-0479-S-CH"/>
    <s v="warmińsko-mazurskie"/>
    <x v="16"/>
    <n v="10545443"/>
    <s v="Zamrażarka"/>
    <s v=""/>
    <s v=""/>
    <s v=""/>
    <s v=""/>
    <m/>
    <m/>
    <m/>
    <s v="S_ZAMR"/>
    <s v=""/>
  </r>
  <r>
    <n v="497"/>
    <n v="7070497"/>
    <s v="S-0497-S-CH"/>
    <s v="warmińsko-mazurskie"/>
    <x v="17"/>
    <n v="10589923"/>
    <s v="Komora mroźnicza"/>
    <s v="Frigo"/>
    <s v=""/>
    <s v="RCS1250608 ED 63210879"/>
    <s v=""/>
    <d v="2008-01-01T00:00:00"/>
    <n v="2008"/>
    <d v="2010-01-01T00:00:00"/>
    <s v="S_KOM_ZAMR"/>
    <s v="R-507A 1,5 KG"/>
  </r>
  <r>
    <n v="497"/>
    <n v="7070497"/>
    <s v="S-0497-S-CH"/>
    <s v="warmińsko-mazurskie"/>
    <x v="17"/>
    <n v="10707211"/>
    <s v="Regał chłodniczy zamknięty"/>
    <s v="Igloo"/>
    <s v=""/>
    <s v="NS-067217; NS-067233"/>
    <s v="BALI PET 1.9 DP"/>
    <d v="2023-05-26T00:00:00"/>
    <n v="2023"/>
    <d v="2026-05-26T00:00:00"/>
    <s v="S_REG_OTW"/>
    <s v="R-507A 1,5 KG"/>
  </r>
  <r>
    <n v="497"/>
    <n v="7070497"/>
    <s v="S-0497-S-CH"/>
    <s v="warmińsko-mazurskie"/>
    <x v="17"/>
    <n v="10341127"/>
    <s v="Szafa mroźnicza"/>
    <s v="Igloo"/>
    <s v="Jola700"/>
    <s v="NS-156963"/>
    <s v=""/>
    <d v="2008-12-06T00:00:00"/>
    <n v="2008"/>
    <d v="2011-12-06T00:00:00"/>
    <s v="S_KOM_ZAMR"/>
    <s v="R-507A 1,5 KG"/>
  </r>
  <r>
    <n v="497"/>
    <n v="7070497"/>
    <s v="S-0497-S-CH"/>
    <s v="warmińsko-mazurskie"/>
    <x v="17"/>
    <n v="10589922"/>
    <s v="Szafa mroźnicza"/>
    <s v="Gort"/>
    <s v="FMP1101-070GG"/>
    <s v="88101058"/>
    <s v=""/>
    <d v="2008-01-01T00:00:00"/>
    <n v="2008"/>
    <d v="2010-01-01T00:00:00"/>
    <s v="S_KOM_ZAMR"/>
    <s v="R-507A 1,5 KG"/>
  </r>
  <r>
    <n v="497"/>
    <n v="7070497"/>
    <s v="S-0497-S-CH"/>
    <s v="warmińsko-mazurskie"/>
    <x v="17"/>
    <n v="10332251"/>
    <s v="Szuflada chłodząca Hot-Dog"/>
    <s v="Porkka"/>
    <s v="ML850"/>
    <s v=""/>
    <s v=""/>
    <m/>
    <m/>
    <m/>
    <s v="S_SZUF_HOT"/>
    <s v=""/>
  </r>
  <r>
    <n v="497"/>
    <n v="7070497"/>
    <s v="S-0497-S-CH"/>
    <s v="warmińsko-mazurskie"/>
    <x v="17"/>
    <n v="10582966"/>
    <s v="Witryna chłodnicza otwarta"/>
    <s v="Juka"/>
    <s v="Piccolli"/>
    <s v="12070"/>
    <s v=""/>
    <m/>
    <n v="2013"/>
    <m/>
    <s v="S_WITR_OTW"/>
    <s v="R-507A 1,5 KG"/>
  </r>
  <r>
    <n v="497"/>
    <n v="7070497"/>
    <s v="S-0497-S-CH"/>
    <s v="warmińsko-mazurskie"/>
    <x v="17"/>
    <n v="10589919"/>
    <s v="Witryna chłodnicza otwarta"/>
    <s v="Juka"/>
    <s v="Piccolli"/>
    <s v="12071"/>
    <s v=""/>
    <d v="2013-01-01T00:00:00"/>
    <n v="2013"/>
    <d v="2015-01-01T00:00:00"/>
    <s v="S_WITR_OTW"/>
    <s v="R-507A 1,5 KG"/>
  </r>
  <r>
    <n v="497"/>
    <n v="7070497"/>
    <s v="S-0497-S-CH"/>
    <s v="warmińsko-mazurskie"/>
    <x v="17"/>
    <n v="10589921"/>
    <s v="Witryna chłodnicza zamknięta"/>
    <s v="Juka"/>
    <s v="Tosti 90 zamknięta"/>
    <s v="12068"/>
    <s v=""/>
    <d v="2014-01-01T00:00:00"/>
    <n v="2014"/>
    <d v="2015-01-01T00:00:00"/>
    <s v="S_WITR_ZAM"/>
    <s v="R-507A 1,5 KG"/>
  </r>
  <r>
    <n v="497"/>
    <n v="7070497"/>
    <s v="S-0497-S-CH"/>
    <s v="warmińsko-mazurskie"/>
    <x v="17"/>
    <n v="10582967"/>
    <s v="Zamrażarka"/>
    <s v="Gort"/>
    <s v="Gort FMP1101-070GG"/>
    <s v=""/>
    <s v=""/>
    <d v="2012-01-01T00:00:00"/>
    <n v="2012"/>
    <m/>
    <s v="S_ZAMR"/>
    <s v="R-507A 1,5 KG"/>
  </r>
  <r>
    <n v="582"/>
    <n v="7070582"/>
    <s v="S-0582-S-CH"/>
    <s v="warmińsko-mazurskie"/>
    <x v="14"/>
    <n v="10661043"/>
    <s v="Fresh Wyspa"/>
    <s v="Gastromax"/>
    <s v="FRESH WYSPA"/>
    <s v="BRAK"/>
    <s v=""/>
    <d v="2021-12-06T00:00:00"/>
    <n v="2021"/>
    <d v="2024-12-06T00:00:00"/>
    <s v="S_FRESH_W"/>
    <s v=""/>
  </r>
  <r>
    <n v="582"/>
    <n v="7070582"/>
    <s v="S-0582-S-CH"/>
    <s v="warmińsko-mazurskie"/>
    <x v="14"/>
    <n v="10661042"/>
    <s v="Komora chłodnicza"/>
    <s v="Frigo"/>
    <s v="RIVACOLD"/>
    <s v="1021410_00681"/>
    <s v="STM009G011/N1"/>
    <d v="2021-12-06T00:00:00"/>
    <n v="2021"/>
    <d v="2024-12-06T00:00:00"/>
    <s v="S_KOM_CHL"/>
    <s v=""/>
  </r>
  <r>
    <n v="582"/>
    <n v="7070582"/>
    <s v="S-0582-S-CH"/>
    <s v="warmińsko-mazurskie"/>
    <x v="14"/>
    <n v="10661041"/>
    <s v="Komora mroźnicza"/>
    <s v="Frigo"/>
    <s v="RIVACOLD"/>
    <s v="1021_40004024"/>
    <s v="STL016G012/N1"/>
    <d v="2021-12-06T00:00:00"/>
    <n v="2021"/>
    <d v="2024-12-06T00:00:00"/>
    <s v="S_KOM_ZAMR"/>
    <s v=""/>
  </r>
  <r>
    <n v="582"/>
    <n v="7070582"/>
    <s v="S-0582-S-CH"/>
    <s v="warmińsko-mazurskie"/>
    <x v="14"/>
    <n v="10661050"/>
    <s v="Lodówka podblatowa"/>
    <s v="Beko"/>
    <s v=""/>
    <s v="BRAK"/>
    <s v=""/>
    <d v="2021-12-06T00:00:00"/>
    <n v="2021"/>
    <d v="2023-12-06T00:00:00"/>
    <s v="S_LOD"/>
    <s v=""/>
  </r>
  <r>
    <n v="582"/>
    <n v="7070582"/>
    <s v="S-0582-S-CH"/>
    <s v="warmińsko-mazurskie"/>
    <x v="14"/>
    <n v="10661047"/>
    <s v="Regał chłodniczy zamknięty 120"/>
    <s v="Gastromax"/>
    <s v="REGAŁ ZAMKNIĘTY"/>
    <s v="2021/11/16101"/>
    <s v=""/>
    <d v="2021-12-06T00:00:00"/>
    <n v="2021"/>
    <d v="2024-12-06T00:00:00"/>
    <s v="S_REG_ZAM"/>
    <s v=""/>
  </r>
  <r>
    <n v="582"/>
    <n v="7070582"/>
    <s v="S-0582-S-CH"/>
    <s v="warmińsko-mazurskie"/>
    <x v="14"/>
    <n v="10661048"/>
    <s v="Regał chłodniczy zamknięty 120"/>
    <s v="Gastromax"/>
    <s v="REGAŁ ZAMKNIĘTY"/>
    <s v="2021/11/16102"/>
    <s v=""/>
    <d v="2021-12-06T00:00:00"/>
    <n v="2021"/>
    <d v="2024-12-06T00:00:00"/>
    <s v="S_REG_ZAM"/>
    <s v=""/>
  </r>
  <r>
    <n v="582"/>
    <n v="7070582"/>
    <s v="S-0582-S-CH"/>
    <s v="warmińsko-mazurskie"/>
    <x v="14"/>
    <n v="10661049"/>
    <s v="Regał chłodniczy zamknięty 120"/>
    <s v="Gastromax"/>
    <s v="REGAŁ ZAMKNIĘTY"/>
    <s v="2021/11/16103"/>
    <s v=""/>
    <d v="2021-12-06T00:00:00"/>
    <n v="2021"/>
    <d v="2024-12-06T00:00:00"/>
    <s v="S_REG_ZAM"/>
    <s v=""/>
  </r>
  <r>
    <n v="582"/>
    <n v="7070582"/>
    <s v="S-0582-S-CH"/>
    <s v="warmińsko-mazurskie"/>
    <x v="14"/>
    <n v="10661045"/>
    <s v="Regał chłodniczy zamknięty 60"/>
    <s v="Gastromax"/>
    <s v="REGAŁ ZAMKNIĘTY"/>
    <s v="2021/11/16099"/>
    <s v=""/>
    <d v="2021-12-06T00:00:00"/>
    <n v="2021"/>
    <d v="2024-12-06T00:00:00"/>
    <s v="S_REG_ZAM"/>
    <s v=""/>
  </r>
  <r>
    <n v="582"/>
    <n v="7070582"/>
    <s v="S-0582-S-CH"/>
    <s v="warmińsko-mazurskie"/>
    <x v="14"/>
    <n v="10661046"/>
    <s v="Regał chłodniczy zamknięty 60"/>
    <s v="Gastromax"/>
    <s v="REGAŁ ZAMKNIĘTY"/>
    <s v="2021/11/16100"/>
    <s v=""/>
    <d v="2021-12-06T00:00:00"/>
    <n v="2021"/>
    <d v="2024-12-06T00:00:00"/>
    <s v="S_REG_ZAM"/>
    <s v=""/>
  </r>
  <r>
    <n v="582"/>
    <n v="7070582"/>
    <s v="S-0582-S-CH"/>
    <s v="warmińsko-mazurskie"/>
    <x v="14"/>
    <n v="10661052"/>
    <s v="Stół chłodniczy"/>
    <s v="Gastromax"/>
    <s v="STÓŁ CHŁODNICZY"/>
    <s v="2021/11/16108"/>
    <s v="BACK BAR"/>
    <d v="2021-12-06T00:00:00"/>
    <n v="2021"/>
    <d v="2024-12-06T00:00:00"/>
    <s v="S_STOL_CHL"/>
    <s v=""/>
  </r>
  <r>
    <n v="582"/>
    <n v="7070582"/>
    <s v="S-0582-S-CH"/>
    <s v="warmińsko-mazurskie"/>
    <x v="14"/>
    <n v="10661044"/>
    <s v="Stół chłodniczy sałatkowy"/>
    <s v="Gastromax"/>
    <s v="WITRYNA SAŁATKOWA"/>
    <s v="2021/11/16106"/>
    <s v=""/>
    <d v="2021-12-06T00:00:00"/>
    <n v="2021"/>
    <d v="2024-12-06T00:00:00"/>
    <s v="S_WITR_SAL"/>
    <s v=""/>
  </r>
  <r>
    <n v="582"/>
    <n v="7070582"/>
    <s v="S-0582-S-CH"/>
    <s v="warmińsko-mazurskie"/>
    <x v="14"/>
    <n v="10661053"/>
    <s v="Stół mroźniczy"/>
    <s v="Gastromax"/>
    <s v="STÓŁ MROŹNICZY"/>
    <s v="2021/11/16109"/>
    <s v="BACK BAR"/>
    <d v="2021-12-06T00:00:00"/>
    <n v="2021"/>
    <d v="2024-12-06T00:00:00"/>
    <s v="S_ZAMR"/>
    <s v=""/>
  </r>
  <r>
    <n v="582"/>
    <n v="7070582"/>
    <s v="S-0582-S-CH"/>
    <s v="warmińsko-mazurskie"/>
    <x v="14"/>
    <n v="10545637"/>
    <s v="Szafa chłodnicza"/>
    <s v="BOLARUS"/>
    <s v="ECOC 1400 INOX"/>
    <s v="1062216"/>
    <s v=""/>
    <d v="2018-02-28T00:00:00"/>
    <n v="2018"/>
    <d v="2021-02-28T00:00:00"/>
    <s v="S_KOM_CHL"/>
    <s v=""/>
  </r>
  <r>
    <n v="582"/>
    <n v="7070582"/>
    <s v="S-0582-S-CH"/>
    <s v="warmińsko-mazurskie"/>
    <x v="14"/>
    <n v="10661054"/>
    <s v="Witryna chłodnicza HOT-DOG"/>
    <s v="Gastromax"/>
    <s v="Z NADSTAWKĄ SZKLANĄ"/>
    <s v="2021/11/16104"/>
    <s v="HOT-DOG"/>
    <d v="2021-12-06T00:00:00"/>
    <n v="2021"/>
    <d v="2024-12-06T00:00:00"/>
    <s v="S_WITR_ZAM"/>
    <s v=""/>
  </r>
  <r>
    <n v="582"/>
    <n v="7070582"/>
    <s v="S-0582-S-CH"/>
    <s v="warmińsko-mazurskie"/>
    <x v="14"/>
    <n v="10661039"/>
    <s v="Witryna chłodnicza otwarta"/>
    <s v="Juka"/>
    <s v="Tiramisu 90 otw"/>
    <s v="11243"/>
    <s v="TIRAMISU 90 OTW"/>
    <d v="2021-12-06T00:00:00"/>
    <n v="2021"/>
    <d v="2024-12-06T00:00:00"/>
    <s v="S_WITR_OTW"/>
    <s v=""/>
  </r>
  <r>
    <n v="582"/>
    <n v="7070582"/>
    <s v="S-0582-S-CH"/>
    <s v="warmińsko-mazurskie"/>
    <x v="14"/>
    <n v="10661040"/>
    <s v="Witryna kanapkowa ze zraszacze"/>
    <s v="Gastromax"/>
    <s v="WITRYNA KANAPKOWA"/>
    <s v="2021/11/16105"/>
    <s v="GPORWZ"/>
    <d v="2021-12-06T00:00:00"/>
    <n v="2021"/>
    <d v="2024-12-06T00:00:00"/>
    <s v="S_WITR_KAN"/>
    <s v=""/>
  </r>
  <r>
    <n v="582"/>
    <n v="7070582"/>
    <s v="S-0582-S-CH"/>
    <s v="warmińsko-mazurskie"/>
    <x v="14"/>
    <n v="10661051"/>
    <s v="Zamrażarka na odpady"/>
    <s v="Gastromax"/>
    <s v="STÓŁ MROŹNICZY"/>
    <s v="BRAK"/>
    <s v="BACK BAR"/>
    <d v="2021-12-06T00:00:00"/>
    <n v="2021"/>
    <d v="2024-12-06T00:00:00"/>
    <s v="S_ZAMR"/>
    <s v=""/>
  </r>
  <r>
    <n v="583"/>
    <n v="7070583"/>
    <s v="S-0583-S-CH"/>
    <s v="warmińsko-mazurskie"/>
    <x v="14"/>
    <n v="10545659"/>
    <s v="lodówka socjalna"/>
    <s v="Beko"/>
    <s v=""/>
    <s v=""/>
    <s v=""/>
    <m/>
    <m/>
    <m/>
    <s v="S_ZAMR"/>
    <s v=""/>
  </r>
  <r>
    <n v="583"/>
    <n v="7070583"/>
    <s v="S-0583-S-CH"/>
    <s v="warmińsko-mazurskie"/>
    <x v="14"/>
    <n v="10545657"/>
    <s v="szafa chłodnicza ekspozycyjna"/>
    <s v="stalgast"/>
    <s v=""/>
    <s v="8804025165222"/>
    <s v=""/>
    <m/>
    <n v="2015"/>
    <m/>
    <s v="S_REG_ZAM"/>
    <s v=""/>
  </r>
  <r>
    <n v="635"/>
    <n v="7070635"/>
    <s v="S-0635-S-CH"/>
    <s v="warmińsko-mazurskie"/>
    <x v="18"/>
    <n v="10545714"/>
    <s v="Fresh Wyspa"/>
    <s v="Inne"/>
    <s v="FRESH WYSPA"/>
    <s v=""/>
    <s v=""/>
    <m/>
    <m/>
    <m/>
    <s v="S_FRESH_W"/>
    <s v=""/>
  </r>
  <r>
    <n v="635"/>
    <n v="7070635"/>
    <s v="S-0635-S-CH"/>
    <s v="warmińsko-mazurskie"/>
    <x v="18"/>
    <n v="10545712"/>
    <s v="Komora mroźnicza"/>
    <s v="Frigo"/>
    <s v=""/>
    <s v=""/>
    <s v=""/>
    <d v="2013-01-01T00:00:00"/>
    <n v="2013"/>
    <d v="2015-01-01T00:00:00"/>
    <s v="S_KOM_ZAMR"/>
    <s v=""/>
  </r>
  <r>
    <n v="635"/>
    <n v="7070635"/>
    <s v="S-0635-S-CH"/>
    <s v="warmińsko-mazurskie"/>
    <x v="18"/>
    <n v="10545718"/>
    <s v="Lodówka podblatowa"/>
    <s v=""/>
    <s v=""/>
    <s v=""/>
    <s v=""/>
    <m/>
    <m/>
    <m/>
    <s v="S_LOD"/>
    <s v=""/>
  </r>
  <r>
    <n v="635"/>
    <n v="7070635"/>
    <s v="S-0635-S-CH"/>
    <s v="warmińsko-mazurskie"/>
    <x v="18"/>
    <n v="10545716"/>
    <s v="Regał chłodniczy otwarty"/>
    <s v="Frigo"/>
    <s v="REGAŁ OTWARTY"/>
    <s v="721038"/>
    <s v="SATURNO"/>
    <d v="2013-01-01T00:00:00"/>
    <n v="2013"/>
    <d v="2015-01-01T00:00:00"/>
    <s v="S_REG_OTW"/>
    <s v=""/>
  </r>
  <r>
    <n v="635"/>
    <n v="7070635"/>
    <s v="S-0635-S-CH"/>
    <s v="warmińsko-mazurskie"/>
    <x v="18"/>
    <n v="10545717"/>
    <s v="Regał chłodniczy zamknięty"/>
    <s v="Inne"/>
    <s v="REGAŁ ZAMKNIĘTY"/>
    <s v=""/>
    <s v=""/>
    <m/>
    <m/>
    <m/>
    <s v="S_REG_ZAM"/>
    <s v=""/>
  </r>
  <r>
    <n v="635"/>
    <n v="7070635"/>
    <s v="S-0635-S-CH"/>
    <s v="warmińsko-mazurskie"/>
    <x v="18"/>
    <n v="10545715"/>
    <s v="Stół chłodniczy"/>
    <s v="Inne"/>
    <s v="STÓŁ CHŁODNICZY"/>
    <s v=""/>
    <s v=""/>
    <m/>
    <m/>
    <m/>
    <s v="S_STOL_CHL"/>
    <s v=""/>
  </r>
  <r>
    <n v="635"/>
    <n v="7070635"/>
    <s v="S-0635-S-CH"/>
    <s v="warmińsko-mazurskie"/>
    <x v="18"/>
    <n v="10545720"/>
    <s v="Stół chłodniczy"/>
    <s v=""/>
    <s v=""/>
    <s v=""/>
    <s v=""/>
    <m/>
    <m/>
    <m/>
    <s v="S_STOL_CHL"/>
    <s v=""/>
  </r>
  <r>
    <n v="635"/>
    <n v="7070635"/>
    <s v="S-0635-S-CH"/>
    <s v="warmińsko-mazurskie"/>
    <x v="18"/>
    <n v="10545713"/>
    <s v="Szafa chłodnicza"/>
    <s v="DKS"/>
    <s v="DKS121"/>
    <s v="B.D."/>
    <s v=""/>
    <d v="2013-01-01T00:00:00"/>
    <n v="2013"/>
    <d v="2015-01-01T00:00:00"/>
    <s v="S_KOM_CHL"/>
    <s v=""/>
  </r>
  <r>
    <n v="635"/>
    <n v="7070635"/>
    <s v="S-0635-S-CH"/>
    <s v="warmińsko-mazurskie"/>
    <x v="18"/>
    <n v="10332352"/>
    <s v="Szuflada chłodząca Hot-Dog"/>
    <s v="Porkka"/>
    <s v="ML850"/>
    <s v=""/>
    <s v=""/>
    <m/>
    <m/>
    <m/>
    <s v="S_SZUF_HOT"/>
    <s v=""/>
  </r>
  <r>
    <n v="635"/>
    <n v="7070635"/>
    <s v="S-0635-S-CH"/>
    <s v="warmińsko-mazurskie"/>
    <x v="18"/>
    <n v="10545710"/>
    <s v="Witryna chłodnicza otwarta"/>
    <s v="Juka"/>
    <s v="Piccolli 90"/>
    <s v="7096"/>
    <s v=""/>
    <d v="2013-01-01T00:00:00"/>
    <n v="2013"/>
    <d v="2015-01-01T00:00:00"/>
    <s v="S_WITR_OTW"/>
    <s v=""/>
  </r>
  <r>
    <n v="635"/>
    <n v="7070635"/>
    <s v="S-0635-S-CH"/>
    <s v="warmińsko-mazurskie"/>
    <x v="18"/>
    <n v="10545709"/>
    <s v="Witryna chłodnicza zamknięta"/>
    <s v=""/>
    <s v=""/>
    <s v=""/>
    <s v=""/>
    <m/>
    <m/>
    <m/>
    <s v="S_WITR_ZAM"/>
    <s v=""/>
  </r>
  <r>
    <n v="635"/>
    <n v="7070635"/>
    <s v="S-0635-S-CH"/>
    <s v="warmińsko-mazurskie"/>
    <x v="18"/>
    <n v="10545719"/>
    <s v="Zamrażarka"/>
    <s v=""/>
    <s v=""/>
    <s v=""/>
    <s v=""/>
    <m/>
    <m/>
    <m/>
    <s v="S_ZAMR"/>
    <s v=""/>
  </r>
  <r>
    <n v="847"/>
    <n v="7100847"/>
    <s v="S-0847-S-CH"/>
    <s v="warmińsko-mazurskie"/>
    <x v="19"/>
    <n v="10670033"/>
    <s v="Fresh Wyspa"/>
    <s v="Gastromax"/>
    <s v="FRESH WYSPA"/>
    <s v="2021/07/15305"/>
    <s v=""/>
    <d v="2021-09-24T00:00:00"/>
    <n v="2021"/>
    <d v="2024-09-24T00:00:00"/>
    <s v="S_FRESH_W"/>
    <s v=""/>
  </r>
  <r>
    <n v="847"/>
    <n v="7100847"/>
    <s v="S-0847-S-CH"/>
    <s v="warmińsko-mazurskie"/>
    <x v="19"/>
    <n v="10670031"/>
    <s v="Komora chłodnicza"/>
    <s v="Frigo"/>
    <s v=""/>
    <s v="10213_0000287"/>
    <s v="STM006G011"/>
    <d v="2021-09-24T00:00:00"/>
    <n v="2021"/>
    <d v="2024-09-24T00:00:00"/>
    <s v="S_KOM_CHL"/>
    <s v=""/>
  </r>
  <r>
    <n v="847"/>
    <n v="7100847"/>
    <s v="S-0847-S-CH"/>
    <s v="warmińsko-mazurskie"/>
    <x v="19"/>
    <n v="10670032"/>
    <s v="Komora chłodnicza"/>
    <s v="Frigo"/>
    <s v=""/>
    <s v="10212_9004949"/>
    <s v="STM009G011"/>
    <d v="2021-09-24T00:00:00"/>
    <n v="2021"/>
    <d v="2024-09-24T00:00:00"/>
    <s v="S_KOM_CHL"/>
    <s v=""/>
  </r>
  <r>
    <n v="847"/>
    <n v="7100847"/>
    <s v="S-0847-S-CH"/>
    <s v="warmińsko-mazurskie"/>
    <x v="19"/>
    <n v="10670030"/>
    <s v="Komora mroźnicza"/>
    <s v="Frigo"/>
    <s v=""/>
    <s v="10212_8004508"/>
    <s v="STL016G012"/>
    <d v="2021-09-24T00:00:00"/>
    <n v="2021"/>
    <d v="2024-09-24T00:00:00"/>
    <s v="S_KOM_ZAMR"/>
    <s v=""/>
  </r>
  <r>
    <n v="847"/>
    <n v="7100847"/>
    <s v="S-0847-S-CH"/>
    <s v="warmińsko-mazurskie"/>
    <x v="19"/>
    <n v="10670039"/>
    <s v="Lodówka podblatowa"/>
    <s v="KRTECH"/>
    <s v=""/>
    <s v="BRAK"/>
    <s v=""/>
    <d v="2021-09-24T00:00:00"/>
    <n v="2021"/>
    <d v="2024-09-24T00:00:00"/>
    <s v="S_LOD"/>
    <s v=""/>
  </r>
  <r>
    <n v="847"/>
    <n v="7100847"/>
    <s v="S-0847-S-CH"/>
    <s v="warmińsko-mazurskie"/>
    <x v="19"/>
    <n v="10297582"/>
    <s v="Regał chłodniczy Ewa (alkohol)"/>
    <s v="Igloo"/>
    <s v="REGAŁ ZAMKNIĘTY"/>
    <s v="NS-220587"/>
    <s v="EWA 500.1 PET"/>
    <d v="2017-08-08T00:00:00"/>
    <n v="2017"/>
    <d v="2020-08-08T00:00:00"/>
    <s v="S_REG_ZAM"/>
    <s v=""/>
  </r>
  <r>
    <n v="847"/>
    <n v="7100847"/>
    <s v="S-0847-S-CH"/>
    <s v="warmińsko-mazurskie"/>
    <x v="19"/>
    <n v="10670038"/>
    <s v="Regał chłodniczy zamknięty 120"/>
    <s v="Gastromax"/>
    <s v="REGAŁ ZAMKNIĘTY"/>
    <s v="2021/07/15300"/>
    <s v=""/>
    <d v="2021-09-24T00:00:00"/>
    <n v="2021"/>
    <d v="2024-09-24T00:00:00"/>
    <s v="S_REG_ZAM"/>
    <s v=""/>
  </r>
  <r>
    <n v="847"/>
    <n v="7100847"/>
    <s v="S-0847-S-CH"/>
    <s v="warmińsko-mazurskie"/>
    <x v="19"/>
    <n v="10670037"/>
    <s v="Regał chłodniczy zamknięty 180"/>
    <s v="Gastromax"/>
    <s v="REGAŁ ZAMKNIĘTY"/>
    <s v="2021/07/15301"/>
    <s v=""/>
    <d v="2021-09-24T00:00:00"/>
    <n v="2021"/>
    <d v="2024-09-24T00:00:00"/>
    <s v="S_REG_ZAM"/>
    <s v=""/>
  </r>
  <r>
    <n v="847"/>
    <n v="7100847"/>
    <s v="S-0847-S-CH"/>
    <s v="warmińsko-mazurskie"/>
    <x v="19"/>
    <n v="10670035"/>
    <s v="Regał chłodniczy zamknięty 60"/>
    <s v="Gastromax"/>
    <s v="REGAŁ ZAMKNIĘTY"/>
    <s v="2021/09/15643"/>
    <s v=""/>
    <d v="2021-09-24T00:00:00"/>
    <n v="2021"/>
    <d v="2024-09-24T00:00:00"/>
    <s v="S_REG_ZAM"/>
    <s v=""/>
  </r>
  <r>
    <n v="847"/>
    <n v="7100847"/>
    <s v="S-0847-S-CH"/>
    <s v="warmińsko-mazurskie"/>
    <x v="19"/>
    <n v="10670036"/>
    <s v="Regał chłodniczy zamknięty 60"/>
    <s v="Gastromax"/>
    <s v="REGAŁ ZAMKNIĘTY"/>
    <s v="2021/05/14845"/>
    <s v=""/>
    <d v="2021-09-24T00:00:00"/>
    <n v="2021"/>
    <d v="2024-09-24T00:00:00"/>
    <s v="S_REG_ZAM"/>
    <s v=""/>
  </r>
  <r>
    <n v="847"/>
    <n v="7100847"/>
    <s v="S-0847-S-CH"/>
    <s v="warmińsko-mazurskie"/>
    <x v="19"/>
    <n v="10670041"/>
    <s v="Stół chłodniczy"/>
    <s v="Gastromax"/>
    <s v="STÓŁ CHŁODNICZY"/>
    <s v="2021/09/15645"/>
    <s v="BACK BAR"/>
    <d v="2021-09-24T00:00:00"/>
    <n v="2021"/>
    <d v="2024-09-24T00:00:00"/>
    <s v="S_STOL_CHL"/>
    <s v=""/>
  </r>
  <r>
    <n v="847"/>
    <n v="7100847"/>
    <s v="S-0847-S-CH"/>
    <s v="warmińsko-mazurskie"/>
    <x v="19"/>
    <n v="10670034"/>
    <s v="Stół chłodniczy sałatkowy"/>
    <s v="Gastromax"/>
    <s v="WITRYNA SAŁATKOWA"/>
    <s v="2021/05/14846"/>
    <s v=""/>
    <d v="2021-09-24T00:00:00"/>
    <n v="2021"/>
    <d v="2024-09-24T00:00:00"/>
    <s v="S_WITR_SAL"/>
    <s v=""/>
  </r>
  <r>
    <n v="847"/>
    <n v="7100847"/>
    <s v="S-0847-S-CH"/>
    <s v="warmińsko-mazurskie"/>
    <x v="19"/>
    <n v="10670042"/>
    <s v="Stół mroźniczy"/>
    <s v="Gastromax"/>
    <s v="STÓŁ MROŹNICZY"/>
    <s v="2021/09/15644"/>
    <s v="BACK BAR"/>
    <d v="2021-09-24T00:00:00"/>
    <n v="2021"/>
    <d v="2024-09-24T00:00:00"/>
    <s v="S_ZAMR"/>
    <s v=""/>
  </r>
  <r>
    <n v="847"/>
    <n v="7100847"/>
    <s v="S-0847-S-CH"/>
    <s v="warmińsko-mazurskie"/>
    <x v="19"/>
    <n v="10670043"/>
    <s v="Witryna chłodnicza HOT-DOG"/>
    <s v="Gastromax"/>
    <s v="Z NADSTAWKĄ SZKLANĄ"/>
    <s v="2021/05/14845"/>
    <s v="HOT-DOG"/>
    <d v="2021-09-24T00:00:00"/>
    <n v="2021"/>
    <d v="2024-09-24T00:00:00"/>
    <s v="S_WITR_ZAM"/>
    <s v=""/>
  </r>
  <r>
    <n v="847"/>
    <n v="7100847"/>
    <s v="S-0847-S-CH"/>
    <s v="warmińsko-mazurskie"/>
    <x v="19"/>
    <n v="10712459"/>
    <s v="Witryna chłodnicza kanapkowa"/>
    <s v="Gastromax"/>
    <s v=""/>
    <s v="2021/07/10304"/>
    <s v=""/>
    <d v="2021-09-24T00:00:00"/>
    <n v="2021"/>
    <d v="2024-09-24T00:00:00"/>
    <s v="S_WITR_KAN"/>
    <s v=""/>
  </r>
  <r>
    <n v="847"/>
    <n v="7100847"/>
    <s v="S-0847-S-CH"/>
    <s v="warmińsko-mazurskie"/>
    <x v="19"/>
    <n v="10670028"/>
    <s v="Witryna chłodnicza otwarta"/>
    <s v="Juka"/>
    <s v="Tiramisu 90 otw"/>
    <s v="9264"/>
    <s v="TIRAMISU 90 OTW"/>
    <d v="2021-09-24T00:00:00"/>
    <n v="2021"/>
    <d v="2024-09-24T00:00:00"/>
    <s v="S_WITR_OTW"/>
    <s v=""/>
  </r>
  <r>
    <n v="847"/>
    <n v="7100847"/>
    <s v="S-0847-S-CH"/>
    <s v="warmińsko-mazurskie"/>
    <x v="19"/>
    <n v="10670029"/>
    <s v="Witryna kanapkowa ze zraszacze"/>
    <s v="Gastromax"/>
    <s v="WITRYNA KANAPKOWA"/>
    <s v="2021/07/15305"/>
    <s v="GPORWZ"/>
    <d v="2021-09-24T00:00:00"/>
    <n v="2021"/>
    <d v="2024-09-24T00:00:00"/>
    <s v="S_WITR_KAN"/>
    <s v=""/>
  </r>
  <r>
    <n v="847"/>
    <n v="7100847"/>
    <s v="S-0847-S-CH"/>
    <s v="warmińsko-mazurskie"/>
    <x v="19"/>
    <n v="10670040"/>
    <s v="Zamrażarka na odpady"/>
    <s v="Gastromax"/>
    <s v="STÓŁ MROŹNICZY"/>
    <s v="BRAK"/>
    <s v="BACK BAR"/>
    <d v="2021-09-24T00:00:00"/>
    <n v="2021"/>
    <d v="2024-09-24T00:00:00"/>
    <s v="S_ZAMR"/>
    <s v=""/>
  </r>
  <r>
    <n v="893"/>
    <n v="7070893"/>
    <s v="S-0893-S-CH"/>
    <s v="warmińsko-mazurskie"/>
    <x v="20"/>
    <n v="10601918"/>
    <s v="Regał chłodniczy zamknięty"/>
    <s v="Juka"/>
    <s v="REGAŁ ZAMKNIĘTY"/>
    <s v="BRAK"/>
    <s v="PRAGA"/>
    <d v="2003-01-01T00:00:00"/>
    <n v="2003"/>
    <m/>
    <s v="S_REG_ZAM"/>
    <s v="R-404A  KG"/>
  </r>
  <r>
    <n v="893"/>
    <n v="7070893"/>
    <s v="S-0893-S-CH"/>
    <s v="warmińsko-mazurskie"/>
    <x v="20"/>
    <n v="10601917"/>
    <s v="Regał chłodniczy zamknięty - alkohol"/>
    <s v="Gastromax"/>
    <s v="REGAŁ ZAMKNIĘTY"/>
    <s v="2018/01/07928"/>
    <s v=""/>
    <d v="2018-01-16T00:00:00"/>
    <n v="2018"/>
    <d v="2021-01-16T00:00:00"/>
    <s v="S_REG_ZAM"/>
    <s v="R-404A  KG"/>
  </r>
  <r>
    <n v="893"/>
    <n v="7070893"/>
    <s v="S-0893-S-CH"/>
    <s v="warmińsko-mazurskie"/>
    <x v="20"/>
    <n v="10601916"/>
    <s v="Stół chłodniczy"/>
    <s v="BOLARUS"/>
    <s v="S-90"/>
    <s v="1068838"/>
    <s v=""/>
    <d v="2017-01-01T00:00:00"/>
    <n v="2017"/>
    <d v="2020-01-01T00:00:00"/>
    <s v="S_STOL_CHL"/>
    <s v="R-404A  KG"/>
  </r>
  <r>
    <n v="893"/>
    <n v="7070893"/>
    <s v="S-0893-S-CH"/>
    <s v="warmińsko-mazurskie"/>
    <x v="20"/>
    <n v="10601919"/>
    <s v="Szafa mroźnicza"/>
    <s v="Gort"/>
    <s v="FMP1101-070GG"/>
    <s v="088100863"/>
    <s v=""/>
    <d v="2008-01-01T00:00:00"/>
    <n v="2008"/>
    <d v="2010-01-01T00:00:00"/>
    <s v="S_ZAMR"/>
    <s v="R-404A  KG"/>
  </r>
  <r>
    <n v="893"/>
    <n v="7070893"/>
    <s v="S-0893-S-CH"/>
    <s v="warmińsko-mazurskie"/>
    <x v="20"/>
    <n v="10601920"/>
    <s v="Szafa mroźnicza"/>
    <s v="Gort"/>
    <s v="FMP1101-070GG"/>
    <s v="088100754"/>
    <s v=""/>
    <d v="2008-01-01T00:00:00"/>
    <n v="2008"/>
    <d v="2010-01-01T00:00:00"/>
    <s v="S_ZAMR"/>
    <s v="R-404A  KG"/>
  </r>
  <r>
    <n v="893"/>
    <n v="7070893"/>
    <s v="S-0893-S-CH"/>
    <s v="warmińsko-mazurskie"/>
    <x v="20"/>
    <n v="10601921"/>
    <s v="Szafa mroźnicza"/>
    <s v="ASX"/>
    <s v="700BT"/>
    <s v="3010761401"/>
    <s v=""/>
    <d v="2002-01-01T00:00:00"/>
    <n v="2003"/>
    <d v="2004-01-01T00:00:00"/>
    <s v="S_ZAMR"/>
    <s v="R-404A  KG"/>
  </r>
  <r>
    <n v="893"/>
    <n v="7070893"/>
    <s v="S-0893-S-CH"/>
    <s v="warmińsko-mazurskie"/>
    <x v="20"/>
    <n v="10332547"/>
    <s v="Szuflada chłodząca Hot-Dog"/>
    <s v="Porkka"/>
    <s v="ML850"/>
    <s v=""/>
    <s v=""/>
    <m/>
    <m/>
    <m/>
    <s v="S_SZUF_HOT"/>
    <s v=""/>
  </r>
  <r>
    <n v="893"/>
    <n v="7070893"/>
    <s v="S-0893-S-CH"/>
    <s v="warmińsko-mazurskie"/>
    <x v="20"/>
    <n v="10338303"/>
    <s v="Witryna chłodnicza"/>
    <s v="Juka"/>
    <s v="TOSTI90ZAM"/>
    <s v="7303"/>
    <s v=""/>
    <d v="2017-07-01T00:00:00"/>
    <n v="2017"/>
    <d v="2020-07-01T00:00:00"/>
    <s v="S_WITR_OTW"/>
    <s v="R-404A 0,4 KG"/>
  </r>
  <r>
    <n v="893"/>
    <n v="7070893"/>
    <s v="S-0893-S-CH"/>
    <s v="warmińsko-mazurskie"/>
    <x v="20"/>
    <n v="10338304"/>
    <s v="Witryna chłodnicza"/>
    <s v="Juka"/>
    <s v="TOSTI90OTW"/>
    <s v="7302"/>
    <s v=""/>
    <d v="2017-07-01T00:00:00"/>
    <n v="2017"/>
    <d v="2020-07-01T00:00:00"/>
    <s v="S_WITR_OTW"/>
    <s v="R-404A 0,7 KG"/>
  </r>
  <r>
    <n v="893"/>
    <n v="7070893"/>
    <s v="S-0893-S-CH"/>
    <s v="warmińsko-mazurskie"/>
    <x v="20"/>
    <n v="10343197"/>
    <s v="Witryna chłodnicza"/>
    <s v="Juka"/>
    <s v="Piccolli"/>
    <s v="6110"/>
    <s v=""/>
    <d v="2008-07-03T00:00:00"/>
    <n v="2008"/>
    <d v="2010-07-03T00:00:00"/>
    <s v="S_WITR_OTW"/>
    <s v="R-404A  KG"/>
  </r>
  <r>
    <n v="893"/>
    <n v="7070893"/>
    <s v="S-0893-S-CH"/>
    <s v="warmińsko-mazurskie"/>
    <x v="20"/>
    <n v="10601915"/>
    <s v="Witryna chłodnicza"/>
    <s v="Juka"/>
    <s v="Piccolli 90"/>
    <s v="02130"/>
    <s v=""/>
    <d v="2010-01-01T00:00:00"/>
    <n v="2010"/>
    <d v="2012-01-01T00:00:00"/>
    <s v="S_WITR_OTW"/>
    <s v="R-404A  KG"/>
  </r>
  <r>
    <n v="895"/>
    <n v="7070895"/>
    <s v="S-0895-S-CH"/>
    <s v="warmińsko-mazurskie"/>
    <x v="21"/>
    <n v="10711799"/>
    <s v="Regał chłodniczy R1"/>
    <s v="Juka"/>
    <s v=""/>
    <s v=""/>
    <s v="PICOLLI"/>
    <d v="2013-01-01T00:00:00"/>
    <n v="2013"/>
    <m/>
    <s v="S_REG_OTW"/>
    <s v="R-507A 1,5 KG"/>
  </r>
  <r>
    <n v="895"/>
    <n v="7070895"/>
    <s v="S-0895-S-CH"/>
    <s v="warmińsko-mazurskie"/>
    <x v="21"/>
    <n v="10341380"/>
    <s v="Szafa mroźnicza"/>
    <s v="Igloo"/>
    <s v="Jola700"/>
    <s v="NS-154519"/>
    <s v=""/>
    <d v="2012-10-15T00:00:00"/>
    <n v="2012"/>
    <d v="2015-10-15T00:00:00"/>
    <s v="S_KOM_ZAMR"/>
    <s v="R-507A 1,5 KG"/>
  </r>
  <r>
    <n v="895"/>
    <n v="7070895"/>
    <s v="S-0895-S-CH"/>
    <s v="warmińsko-mazurskie"/>
    <x v="21"/>
    <n v="10332548"/>
    <s v="Szuflada chłodząca Hot-Dog"/>
    <s v="Gastromax"/>
    <s v="Szuflada H-D"/>
    <s v="2020/06/12826"/>
    <s v="90 Z NADSTAWKĄ SZKLANĄ"/>
    <d v="2020-06-18T00:00:00"/>
    <n v="2020"/>
    <d v="2023-06-18T00:00:00"/>
    <s v="S_SZUF_HOT"/>
    <s v=""/>
  </r>
  <r>
    <n v="895"/>
    <n v="7070895"/>
    <s v="S-0895-S-CH"/>
    <s v="warmińsko-mazurskie"/>
    <x v="21"/>
    <n v="10630654"/>
    <s v="Witryna chłodnicza otwarta"/>
    <s v="JUKA Tosti 90"/>
    <s v="Otwarta"/>
    <s v="08116"/>
    <s v=""/>
    <d v="2020-09-23T00:00:00"/>
    <n v="2020"/>
    <d v="2023-09-23T00:00:00"/>
    <s v="S_WITR_CHL"/>
    <s v=""/>
  </r>
  <r>
    <n v="906"/>
    <n v="7010906"/>
    <s v="S-0906-S-CH"/>
    <s v="warmińsko-mazurskie"/>
    <x v="15"/>
    <n v="10566094"/>
    <s v="Fresh Wyspa"/>
    <s v="Igloo"/>
    <s v="FRESH WYSPA"/>
    <s v=""/>
    <s v="FRESH"/>
    <d v="2017-11-01T00:00:00"/>
    <n v="2017"/>
    <d v="2020-11-01T00:00:00"/>
    <s v="S_FRESH_W"/>
    <s v=""/>
  </r>
  <r>
    <n v="906"/>
    <n v="7010906"/>
    <s v="S-0906-S-CH"/>
    <s v="warmińsko-mazurskie"/>
    <x v="15"/>
    <n v="10343818"/>
    <s v="Komora chłodnicza"/>
    <s v="Frigo"/>
    <s v="AgregatDanfosstyp:OP"/>
    <s v="052845CG3516"/>
    <s v=""/>
    <d v="2017-11-27T00:00:00"/>
    <n v="2017"/>
    <d v="2020-11-27T00:00:00"/>
    <s v="S_KOM_CHL"/>
    <s v="R-404A 1,25 KG"/>
  </r>
  <r>
    <n v="906"/>
    <n v="7010906"/>
    <s v="S-0906-S-CH"/>
    <s v="warmińsko-mazurskie"/>
    <x v="15"/>
    <n v="10343819"/>
    <s v="Komora mroźnicza"/>
    <s v="Frigo"/>
    <s v="AgregatDanfosstyp:OP"/>
    <s v="067801CG2517"/>
    <s v=""/>
    <d v="2017-11-27T00:00:00"/>
    <n v="2017"/>
    <d v="2020-11-27T00:00:00"/>
    <s v="S_KOM_ZAMR"/>
    <s v="R-404A 2,5 KG"/>
  </r>
  <r>
    <n v="906"/>
    <n v="7010906"/>
    <s v="S-0906-S-CH"/>
    <s v="warmińsko-mazurskie"/>
    <x v="15"/>
    <n v="10601718"/>
    <s v="Regał chłodniczy zamknięty"/>
    <s v="Igloo"/>
    <s v="Bali"/>
    <s v="NS-226350, NS-227535"/>
    <s v=""/>
    <d v="2017-12-01T00:00:00"/>
    <n v="2017"/>
    <d v="2020-12-01T00:00:00"/>
    <s v="S_KOM_CHL"/>
    <s v="R-404A 1,25 KG"/>
  </r>
  <r>
    <n v="906"/>
    <n v="7010906"/>
    <s v="S-0906-S-CH"/>
    <s v="warmińsko-mazurskie"/>
    <x v="15"/>
    <n v="10601723"/>
    <s v="Stół chłodniczy sałatkowy"/>
    <s v="Igloo"/>
    <s v="Stół chłodniczy sała"/>
    <s v="NS-226455"/>
    <s v=""/>
    <d v="2017-12-01T00:00:00"/>
    <n v="2017"/>
    <d v="2020-12-01T00:00:00"/>
    <s v="S_STOL_CHL"/>
    <s v=""/>
  </r>
  <r>
    <n v="906"/>
    <n v="7010906"/>
    <s v="S-0906-S-CH"/>
    <s v="warmińsko-mazurskie"/>
    <x v="15"/>
    <n v="10341385"/>
    <s v="Szafa mroźnicza"/>
    <s v="Igloo"/>
    <s v="OLA1400"/>
    <s v="NS-136891"/>
    <s v=""/>
    <d v="2008-09-17T00:00:00"/>
    <n v="2008"/>
    <d v="2011-09-17T00:00:00"/>
    <s v="S_KOM_ZAMR"/>
    <s v="R-507A 1,9 KG"/>
  </r>
  <r>
    <n v="906"/>
    <n v="7010906"/>
    <s v="S-0906-S-CH"/>
    <s v="warmińsko-mazurskie"/>
    <x v="15"/>
    <n v="10332555"/>
    <s v="Szuflada chłodząca Hot-Dog"/>
    <s v="Porkka"/>
    <s v="ML850"/>
    <s v=""/>
    <s v=""/>
    <m/>
    <m/>
    <m/>
    <s v="S_SZUF_HOT"/>
    <s v=""/>
  </r>
  <r>
    <n v="906"/>
    <n v="7010906"/>
    <s v="S-0906-S-CH"/>
    <s v="warmińsko-mazurskie"/>
    <x v="15"/>
    <n v="10602856"/>
    <s v="Witryna chłodnicza otwarta"/>
    <s v="Juka"/>
    <s v="Tosti"/>
    <s v="2017/12004"/>
    <s v=""/>
    <d v="2017-12-04T00:00:00"/>
    <n v="2017"/>
    <d v="2020-12-04T00:00:00"/>
    <s v="S_WITR_OTW"/>
    <s v=""/>
  </r>
  <r>
    <n v="906"/>
    <n v="7010906"/>
    <s v="S-0906-S-CH"/>
    <s v="warmińsko-mazurskie"/>
    <x v="15"/>
    <n v="10602857"/>
    <s v="Witryna chłodnicza otwarta"/>
    <s v="Juka"/>
    <s v="Tosti"/>
    <s v="2017/12005"/>
    <s v=""/>
    <d v="2017-12-04T00:00:00"/>
    <n v="2017"/>
    <d v="2020-12-04T00:00:00"/>
    <s v="S_WITR_OTW"/>
    <s v=""/>
  </r>
  <r>
    <n v="906"/>
    <n v="7010906"/>
    <s v="S-0906-S-CH"/>
    <s v="warmińsko-mazurskie"/>
    <x v="15"/>
    <n v="10580852"/>
    <s v="Witryna chłodnicza zamknięta"/>
    <s v="Igloo"/>
    <s v="EWA 500.l"/>
    <s v="NS-225448"/>
    <s v=""/>
    <d v="2017-11-01T00:00:00"/>
    <n v="2017"/>
    <d v="2021-11-01T00:00:00"/>
    <s v="S_WITR_ZAM"/>
    <s v="R-404A 1,25 KG"/>
  </r>
  <r>
    <n v="906"/>
    <n v="7010906"/>
    <s v="S-0906-S-CH"/>
    <s v="warmińsko-mazurskie"/>
    <x v="15"/>
    <n v="10601721"/>
    <s v="Witryna kanapkowa ze zraszaczem"/>
    <s v="Igloo"/>
    <s v="WITRYNA KANAPKOWA"/>
    <s v="NS-226437"/>
    <s v="EXPO 1.25 W"/>
    <d v="2017-12-01T00:00:00"/>
    <n v="2017"/>
    <d v="2020-12-01T00:00:00"/>
    <s v="S_WITR_KAN"/>
    <s v=""/>
  </r>
  <r>
    <n v="939"/>
    <n v="7100939"/>
    <s v="S-0939-S-CH"/>
    <s v="warmińsko-mazurskie"/>
    <x v="22"/>
    <n v="10591052"/>
    <s v="Komora mroźnicza"/>
    <s v="Frigo"/>
    <s v="RIVACOLD RSI 2250 ED"/>
    <s v="63301962"/>
    <s v=""/>
    <d v="2014-01-01T00:00:00"/>
    <n v="2013"/>
    <d v="2016-01-01T00:00:00"/>
    <s v="S_KOM_ZAMR"/>
    <s v="R-507A 1,5 KG"/>
  </r>
  <r>
    <n v="939"/>
    <n v="7100939"/>
    <s v="S-0939-S-CH"/>
    <s v="warmińsko-mazurskie"/>
    <x v="22"/>
    <n v="10627204"/>
    <s v="Lodówka podblatowa"/>
    <s v="Candy"/>
    <s v="DF1-12-1"/>
    <s v="15010560"/>
    <s v=""/>
    <d v="2014-01-01T00:00:00"/>
    <n v="2014"/>
    <d v="2016-01-01T00:00:00"/>
    <s v="S_LOD"/>
    <s v="R-507A 1,5 KG"/>
  </r>
  <r>
    <n v="939"/>
    <n v="7100939"/>
    <s v="S-0939-S-CH"/>
    <s v="warmińsko-mazurskie"/>
    <x v="22"/>
    <n v="10591048"/>
    <s v="Regał chłodniczy otwarty 180/180"/>
    <s v="Juka"/>
    <s v="REGAŁ OTWARTY"/>
    <s v="12129/12188"/>
    <s v="180/180"/>
    <d v="2014-01-01T00:00:00"/>
    <n v="2013"/>
    <d v="2016-01-01T00:00:00"/>
    <s v="S_REG_OTW"/>
    <s v="R-404A 0,7 KG"/>
  </r>
  <r>
    <n v="939"/>
    <n v="7100939"/>
    <s v="S-0939-S-CH"/>
    <s v="warmińsko-mazurskie"/>
    <x v="22"/>
    <n v="10591053"/>
    <s v="Szafa chłodnicza"/>
    <s v="BOLARUS"/>
    <s v="BOLARUS SN-711S/P"/>
    <s v="1005946"/>
    <s v=""/>
    <d v="2013-01-01T00:00:00"/>
    <n v="2013"/>
    <d v="2016-01-01T00:00:00"/>
    <s v="S_KOM_CHL"/>
    <s v="R-507A 1,5 KG"/>
  </r>
  <r>
    <n v="939"/>
    <n v="7100939"/>
    <s v="S-0939-S-CH"/>
    <s v="warmińsko-mazurskie"/>
    <x v="22"/>
    <n v="10341410"/>
    <s v="Szafa mroźnicza"/>
    <s v="Igloo"/>
    <s v="Jola700"/>
    <s v="NS-156109"/>
    <s v=""/>
    <d v="2014-01-01T00:00:00"/>
    <n v="2014"/>
    <d v="2016-01-01T00:00:00"/>
    <s v="S_KOM_ZAMR"/>
    <s v="R-507A 1,5 KG"/>
  </r>
  <r>
    <n v="939"/>
    <n v="7100939"/>
    <s v="S-0939-S-CH"/>
    <s v="warmińsko-mazurskie"/>
    <x v="22"/>
    <n v="10332575"/>
    <s v="Szuflada chłodząca Hot-Dog"/>
    <s v="Porkka"/>
    <s v="ML850"/>
    <s v="BRAK"/>
    <s v=""/>
    <d v="2014-01-01T00:00:00"/>
    <n v="2014"/>
    <d v="2016-01-01T00:00:00"/>
    <s v="S_SZUF_HOT"/>
    <s v=""/>
  </r>
  <r>
    <n v="939"/>
    <n v="7100939"/>
    <s v="S-0939-S-CH"/>
    <s v="warmińsko-mazurskie"/>
    <x v="22"/>
    <n v="10338331"/>
    <s v="Witryna chłodnicza"/>
    <s v="Juka"/>
    <s v="TOSTI90OTW"/>
    <s v="11015"/>
    <s v=""/>
    <d v="2016-11-01T00:00:00"/>
    <n v="2016"/>
    <d v="2019-11-01T00:00:00"/>
    <s v="S_WITR_OTW"/>
    <s v="R-404A 0,7 KG"/>
  </r>
  <r>
    <n v="939"/>
    <n v="7100939"/>
    <s v="S-0939-S-CH"/>
    <s v="warmińsko-mazurskie"/>
    <x v="22"/>
    <n v="10591051"/>
    <s v="Witryna chłodnicza"/>
    <s v="Juka"/>
    <s v="JUKA Piccolli 90"/>
    <s v="01032"/>
    <s v=""/>
    <d v="2014-01-01T00:00:00"/>
    <n v="2014"/>
    <d v="2016-01-01T00:00:00"/>
    <s v="S_WITR_OTW"/>
    <s v="R-404A 0,7 KG"/>
  </r>
  <r>
    <n v="940"/>
    <n v="7010940"/>
    <s v="S-0940-S-CH"/>
    <s v="warmińsko-mazurskie"/>
    <x v="23"/>
    <n v="10546026"/>
    <s v="Fresh Wyspa"/>
    <s v="Gastromax"/>
    <s v="FRESH WYSPA"/>
    <s v="2019/11/11807"/>
    <s v="GPWF"/>
    <d v="2020-12-01T00:00:00"/>
    <n v="2019"/>
    <d v="2023-12-20T00:00:00"/>
    <s v="S_FRESH_W"/>
    <s v=""/>
  </r>
  <r>
    <n v="940"/>
    <n v="7010940"/>
    <s v="S-0940-S-CH"/>
    <s v="warmińsko-mazurskie"/>
    <x v="23"/>
    <n v="10546024"/>
    <s v="Komora chłodnicza"/>
    <s v="Frigo"/>
    <s v="STM022Z012/N1"/>
    <s v="19262014"/>
    <s v="STM022Z012/N1"/>
    <d v="2019-12-18T00:00:00"/>
    <n v="2019"/>
    <d v="2022-12-18T00:00:00"/>
    <s v="S_KOM_CHL"/>
    <s v="R-404A 2,30 KG"/>
  </r>
  <r>
    <n v="940"/>
    <n v="7010940"/>
    <s v="S-0940-S-CH"/>
    <s v="warmińsko-mazurskie"/>
    <x v="23"/>
    <n v="10546025"/>
    <s v="Komora mroźnicza"/>
    <s v="Frigo"/>
    <s v="STL024Z012/N1"/>
    <s v="19453360"/>
    <s v="STL024Z012/N1"/>
    <d v="2019-12-18T00:00:00"/>
    <n v="2019"/>
    <d v="2022-12-18T00:00:00"/>
    <s v="S_KOM_ZAMR"/>
    <s v="R-404A 2,70 KG"/>
  </r>
  <r>
    <n v="940"/>
    <n v="7010940"/>
    <s v="S-0940-S-CH"/>
    <s v="warmińsko-mazurskie"/>
    <x v="23"/>
    <n v="10546029"/>
    <s v="Regał chłodniczy zamknięty"/>
    <s v="Gastromax"/>
    <s v="REGAŁ ZAMKNIĘTY"/>
    <s v="2019/12/11907, 2019/12/11906"/>
    <s v="GP MDU 6.2-6.5"/>
    <d v="2019-12-16T00:00:00"/>
    <n v="2020"/>
    <d v="2022-12-16T00:00:00"/>
    <s v="S_REG_ZAM"/>
    <s v=""/>
  </r>
  <r>
    <n v="940"/>
    <n v="7010940"/>
    <s v="S-0940-S-CH"/>
    <s v="warmińsko-mazurskie"/>
    <x v="23"/>
    <n v="10610460"/>
    <s v="Regał chłodniczy zamknięty"/>
    <s v="Gastromax"/>
    <s v="REGAŁ ZAMKNIĘTY"/>
    <s v="2019/12/11908"/>
    <s v="GP M EX/DS 187-6.5"/>
    <d v="2019-12-01T00:00:00"/>
    <n v="2020"/>
    <d v="2022-12-20T00:00:00"/>
    <s v="S_REG_ZAM"/>
    <s v=""/>
  </r>
  <r>
    <n v="940"/>
    <n v="7010940"/>
    <s v="S-0940-S-CH"/>
    <s v="warmińsko-mazurskie"/>
    <x v="23"/>
    <n v="10546027"/>
    <s v="Stół chłodniczy"/>
    <s v="Inne"/>
    <s v="STÓŁ CHŁODNICZY"/>
    <s v=""/>
    <s v=""/>
    <m/>
    <m/>
    <m/>
    <s v="S_STOL_CHL"/>
    <s v=""/>
  </r>
  <r>
    <n v="940"/>
    <n v="7010940"/>
    <s v="S-0940-S-CH"/>
    <s v="warmińsko-mazurskie"/>
    <x v="23"/>
    <n v="10546032"/>
    <s v="Stół chłodniczy"/>
    <s v="Gastromax"/>
    <s v="STÓŁ CHŁODNICZY"/>
    <s v="11903"/>
    <s v="BACK BAR"/>
    <d v="2019-12-01T00:00:00"/>
    <n v="2020"/>
    <d v="2022-12-20T00:00:00"/>
    <s v="S_STOL_CHL"/>
    <s v=""/>
  </r>
  <r>
    <n v="940"/>
    <n v="7010940"/>
    <s v="S-0940-S-CH"/>
    <s v="warmińsko-mazurskie"/>
    <x v="23"/>
    <n v="10546031"/>
    <s v="Stół mroźniczy"/>
    <s v="Gastromax"/>
    <s v="STÓŁ MROŹNICZY"/>
    <s v="11911"/>
    <s v="BACK BAR"/>
    <d v="2019-12-20T00:00:00"/>
    <n v="2020"/>
    <d v="2023-12-20T00:00:00"/>
    <s v="S_ZAMR"/>
    <s v=""/>
  </r>
  <r>
    <n v="940"/>
    <n v="7010940"/>
    <s v="S-0940-S-CH"/>
    <s v="warmińsko-mazurskie"/>
    <x v="23"/>
    <n v="10332576"/>
    <s v="WItryna chłodnicza Hot-Dog"/>
    <s v="Gastromax"/>
    <s v=""/>
    <s v="2019/12/11909"/>
    <s v=""/>
    <d v="2019-12-20T00:00:00"/>
    <n v="2020"/>
    <d v="2022-12-20T00:00:00"/>
    <s v="S_WITR_OTW"/>
    <s v=""/>
  </r>
  <r>
    <n v="940"/>
    <n v="7010940"/>
    <s v="S-0940-S-CH"/>
    <s v="warmińsko-mazurskie"/>
    <x v="23"/>
    <n v="10546021"/>
    <s v="Witryna chłodnicza otwarta"/>
    <s v="Juka"/>
    <s v="TOSTI 90 OTW"/>
    <s v="01369"/>
    <s v=""/>
    <d v="2020-02-04T00:00:00"/>
    <n v="2020"/>
    <d v="2023-02-04T00:00:00"/>
    <s v="S_WITR_OTW"/>
    <s v=""/>
  </r>
  <r>
    <n v="940"/>
    <n v="7010940"/>
    <s v="S-0940-S-CH"/>
    <s v="warmińsko-mazurskie"/>
    <x v="23"/>
    <n v="10546023"/>
    <s v="Witryna kanapkowa ze zraszacze"/>
    <s v="Gastromax"/>
    <s v="WITRYNA KANAPKOWA"/>
    <s v="2019/12/11910"/>
    <s v="GPORWZ"/>
    <d v="2019-12-20T00:00:00"/>
    <n v="2020"/>
    <d v="2022-12-20T00:00:00"/>
    <s v="S_WITR_KAN"/>
    <s v=""/>
  </r>
  <r>
    <n v="941"/>
    <n v="7070941"/>
    <s v="S-0941-S-CH"/>
    <s v="warmińsko-mazurskie"/>
    <x v="24"/>
    <n v="10589680"/>
    <s v="Regał chłodniczy otwarty"/>
    <s v="Juka"/>
    <s v="REGAŁ OTWARTY"/>
    <s v="04569"/>
    <s v="PRAGA 180/80"/>
    <d v="2008-01-01T00:00:00"/>
    <n v="2008"/>
    <d v="2010-01-01T00:00:00"/>
    <s v="S_REG_OTW"/>
    <s v="R-404A 0,4 KG"/>
  </r>
  <r>
    <n v="941"/>
    <n v="7070941"/>
    <s v="S-0941-S-CH"/>
    <s v="warmińsko-mazurskie"/>
    <x v="24"/>
    <n v="10341411"/>
    <s v="Szafa mroźnicza"/>
    <s v="Igloo"/>
    <s v="OLA1400"/>
    <s v="NS-190111"/>
    <s v=""/>
    <d v="2008-10-30T00:00:00"/>
    <n v="2008"/>
    <d v="2011-10-30T00:00:00"/>
    <s v="S_KOM_ZAMR"/>
    <s v="R-507A 1,9 KG"/>
  </r>
  <r>
    <n v="941"/>
    <n v="7070941"/>
    <s v="S-0941-S-CH"/>
    <s v="warmińsko-mazurskie"/>
    <x v="24"/>
    <n v="10332577"/>
    <s v="Szuflada chłodząca Hot-Dog"/>
    <s v="Porkka"/>
    <s v="ML850"/>
    <s v=""/>
    <s v=""/>
    <m/>
    <m/>
    <m/>
    <s v="S_SZUF_HOT"/>
    <s v=""/>
  </r>
  <r>
    <n v="941"/>
    <n v="7070941"/>
    <s v="S-0941-S-CH"/>
    <s v="warmińsko-mazurskie"/>
    <x v="24"/>
    <n v="10338332"/>
    <s v="Witryna chłodnicza"/>
    <s v="Juka"/>
    <s v="TOSTI90ZMK"/>
    <s v="12091"/>
    <s v=""/>
    <d v="2015-12-01T00:00:00"/>
    <n v="2015"/>
    <d v="2018-12-01T00:00:00"/>
    <s v="S_WITR_OTW"/>
    <s v="R-404A 0,4 KG"/>
  </r>
  <r>
    <n v="941"/>
    <n v="7070941"/>
    <s v="S-0941-S-CH"/>
    <s v="warmińsko-mazurskie"/>
    <x v="24"/>
    <n v="10338333"/>
    <s v="Witryna chłodnicza"/>
    <s v="Juka"/>
    <s v="TOSTI90OTW"/>
    <s v="12092, 12093"/>
    <s v=""/>
    <d v="2015-12-01T00:00:00"/>
    <n v="2015"/>
    <d v="2018-12-01T00:00:00"/>
    <s v="S_WITR_OTW"/>
    <s v="R-404A 0,7 KG"/>
  </r>
  <r>
    <n v="1038"/>
    <n v="7011038"/>
    <s v="S-1038-S-CH"/>
    <s v="warmińsko-mazurskie"/>
    <x v="25"/>
    <n v="10592958"/>
    <s v="Komora chłodnicza"/>
    <s v="Frigo"/>
    <s v="Rivacold"/>
    <s v="19196791"/>
    <s v="STM003Z011/N1"/>
    <d v="2019-06-23T00:00:00"/>
    <n v="2019"/>
    <d v="2022-06-23T00:00:00"/>
    <s v="S_KOM_CHL"/>
    <s v="R-404A 1,40 KG"/>
  </r>
  <r>
    <n v="1038"/>
    <n v="7011038"/>
    <s v="S-1038-S-CH"/>
    <s v="warmińsko-mazurskie"/>
    <x v="25"/>
    <n v="10592957"/>
    <s v="Komora mroźnicza"/>
    <s v="Frigo"/>
    <s v="Rivacold"/>
    <s v="19200388"/>
    <s v="STL006Z011/N1"/>
    <d v="2019-06-23T00:00:00"/>
    <n v="2019"/>
    <d v="2022-06-23T00:00:00"/>
    <s v="S_KOM_ZAMR"/>
    <s v="R-404A 1,75 KG"/>
  </r>
  <r>
    <n v="1038"/>
    <n v="7011038"/>
    <s v="S-1038-S-CH"/>
    <s v="warmińsko-mazurskie"/>
    <x v="25"/>
    <n v="10593314"/>
    <s v="Regał chłodniczy zamknięty"/>
    <s v="Igloo"/>
    <s v="REGAŁ ZAMKNIĘTY"/>
    <s v="NS-254398"/>
    <s v=""/>
    <d v="2019-07-08T00:00:00"/>
    <n v="2019"/>
    <d v="2022-07-08T00:00:00"/>
    <s v="S_REG_ZAM"/>
    <s v="R-507A 1,5 KG"/>
  </r>
  <r>
    <n v="1038"/>
    <n v="7011038"/>
    <s v="S-1038-S-CH"/>
    <s v="warmińsko-mazurskie"/>
    <x v="25"/>
    <n v="10593303"/>
    <s v="Stół chłodniczy"/>
    <s v="Lorien"/>
    <s v="KTC-810"/>
    <s v="201907451-0001"/>
    <s v=""/>
    <d v="2019-06-26T00:00:00"/>
    <n v="2019"/>
    <d v="2022-06-26T00:00:00"/>
    <s v="S_STOL_CHL"/>
    <s v="R-507A 1,5 KG"/>
  </r>
  <r>
    <n v="1038"/>
    <n v="7011038"/>
    <s v="S-1038-S-CH"/>
    <s v="warmińsko-mazurskie"/>
    <x v="25"/>
    <n v="10593317"/>
    <s v="Stół chłodniczy"/>
    <s v="Igloo"/>
    <s v="STÓL HOT-DOG 1.2P"/>
    <s v="NS-253933"/>
    <s v=""/>
    <d v="2019-07-08T00:00:00"/>
    <n v="2019"/>
    <d v="2022-07-08T00:00:00"/>
    <s v="S_STOL_CHL"/>
    <s v="R-507A 1,5 KG"/>
  </r>
  <r>
    <n v="1038"/>
    <n v="7011038"/>
    <s v="S-1038-S-CH"/>
    <s v="warmińsko-mazurskie"/>
    <x v="25"/>
    <n v="10341439"/>
    <s v="Szafa mroźnicza"/>
    <s v="Igloo"/>
    <s v="Jola700"/>
    <s v="NS-136137"/>
    <s v=""/>
    <d v="2014-08-28T00:00:00"/>
    <n v="2014"/>
    <d v="2017-08-28T00:00:00"/>
    <s v="S_KOM_ZAMR"/>
    <s v="R-507A 1,5 KG"/>
  </r>
  <r>
    <n v="1038"/>
    <n v="7011038"/>
    <s v="S-1038-S-CH"/>
    <s v="warmińsko-mazurskie"/>
    <x v="25"/>
    <n v="10332635"/>
    <s v="Szuflada chłodząca Hot-Dog"/>
    <s v="Porkka"/>
    <s v="ML850"/>
    <s v=""/>
    <s v=""/>
    <m/>
    <m/>
    <m/>
    <s v="S_SZUF_HOT"/>
    <s v=""/>
  </r>
  <r>
    <n v="1038"/>
    <n v="7011038"/>
    <s v="S-1038-S-CH"/>
    <s v="warmińsko-mazurskie"/>
    <x v="25"/>
    <n v="10593312"/>
    <s v="Witryna chłodnicza zamknięta"/>
    <s v="Igloo"/>
    <s v="WITRYNA NA ALKOCHOL"/>
    <s v="NS-253771, NS-253769"/>
    <s v=""/>
    <d v="2019-07-08T00:00:00"/>
    <n v="2019"/>
    <d v="2022-07-08T00:00:00"/>
    <s v="S_WITR_ZAM"/>
    <s v="R-507A 1,5 KG"/>
  </r>
  <r>
    <n v="1038"/>
    <n v="7011038"/>
    <s v="S-1038-S-CH"/>
    <s v="warmińsko-mazurskie"/>
    <x v="25"/>
    <n v="10593318"/>
    <s v="Witryna kanapkowa ze zraszacze"/>
    <s v="Igloo"/>
    <s v="WITRYNA KANAPKOWA"/>
    <s v="NS-254391"/>
    <s v="EXPO 1.25 W"/>
    <d v="2019-07-08T00:00:00"/>
    <n v="2019"/>
    <d v="2022-07-08T00:00:00"/>
    <s v="S_WITR_KAN"/>
    <s v="R-507A 1,5 KG"/>
  </r>
  <r>
    <n v="1038"/>
    <n v="7011038"/>
    <s v="S-1038-S-CH"/>
    <s v="warmińsko-mazurskie"/>
    <x v="25"/>
    <n v="10593828"/>
    <s v="Witryna otwarta JUKA TOSTI 60"/>
    <s v="Juka"/>
    <s v="TOSTI 60"/>
    <s v="7268"/>
    <s v=""/>
    <d v="2019-07-23T00:00:00"/>
    <n v="2019"/>
    <d v="2022-07-23T00:00:00"/>
    <s v="S_WITR_OTW"/>
    <s v=""/>
  </r>
  <r>
    <n v="1038"/>
    <n v="7011038"/>
    <s v="S-1038-S-CH"/>
    <s v="warmińsko-mazurskie"/>
    <x v="25"/>
    <n v="10593829"/>
    <s v="Witryna otwarta JUKA TOSTI 60"/>
    <s v="Juka"/>
    <s v="TOSTI 60"/>
    <s v="7269"/>
    <s v=""/>
    <d v="2019-07-23T00:00:00"/>
    <n v="2019"/>
    <d v="2022-07-23T00:00:00"/>
    <s v="S_WITR_OTW"/>
    <s v=""/>
  </r>
  <r>
    <n v="1038"/>
    <n v="7011038"/>
    <s v="S-1038-S-CH"/>
    <s v="warmińsko-mazurskie"/>
    <x v="25"/>
    <n v="10593304"/>
    <s v="Zamrażarka"/>
    <s v="Lorien"/>
    <s v="ZAMRAŻARKA SKRZYNIOW"/>
    <s v="8831V028192878"/>
    <s v=""/>
    <d v="2019-06-26T00:00:00"/>
    <n v="2019"/>
    <d v="2022-06-26T00:00:00"/>
    <s v="S_ZAMR"/>
    <s v="R-507A 1,5 KG"/>
  </r>
  <r>
    <n v="1040"/>
    <n v="7071040"/>
    <s v="S-1040-S-CH"/>
    <s v="warmińsko-mazurskie"/>
    <x v="26"/>
    <n v="10620793"/>
    <s v="Regał chłodniczy otwarty"/>
    <s v="Juka"/>
    <s v="REGAŁ OTWARTY"/>
    <s v="2014/05533"/>
    <s v="PICCOLI"/>
    <d v="2014-06-01T00:00:00"/>
    <n v="2014"/>
    <d v="2017-06-01T00:00:00"/>
    <s v="S_REG_OTW"/>
    <s v="R-507A 1,5 KG"/>
  </r>
  <r>
    <n v="1040"/>
    <n v="7071040"/>
    <s v="S-1040-S-CH"/>
    <s v="warmińsko-mazurskie"/>
    <x v="26"/>
    <n v="10708506"/>
    <s v="Regał chłodniczy otwarty"/>
    <s v="Frigo"/>
    <s v="REGAŁ OTWARTY"/>
    <s v="721036"/>
    <s v="BANCO ARGUS L200"/>
    <d v="2014-06-01T00:00:00"/>
    <n v="2014"/>
    <d v="2017-06-01T00:00:00"/>
    <s v="S_REG_OTW"/>
    <s v="R-507A 1,5 KG"/>
  </r>
  <r>
    <n v="1040"/>
    <n v="7071040"/>
    <s v="S-1040-S-CH"/>
    <s v="warmińsko-mazurskie"/>
    <x v="26"/>
    <n v="10341440"/>
    <s v="Szafa mroźnicza"/>
    <s v="Igloo"/>
    <s v="JOLA 700"/>
    <s v="NS-162916"/>
    <s v=""/>
    <d v="2014-01-01T00:00:00"/>
    <n v="2014"/>
    <d v="2016-01-01T00:00:00"/>
    <s v="S_KOM_ZAMR"/>
    <s v="R-507A 1,5 KG"/>
  </r>
  <r>
    <n v="1040"/>
    <n v="7071040"/>
    <s v="S-1040-S-CH"/>
    <s v="warmińsko-mazurskie"/>
    <x v="26"/>
    <n v="10332636"/>
    <s v="Szuflada chłodząca Hot-Dog"/>
    <s v="Porkka"/>
    <s v="ML850"/>
    <s v="1026138"/>
    <s v=""/>
    <d v="2014-01-01T00:00:00"/>
    <n v="2014"/>
    <d v="2016-01-01T00:00:00"/>
    <s v="S_SZUF_HOT"/>
    <s v=""/>
  </r>
  <r>
    <n v="1045"/>
    <n v="7071045"/>
    <s v="S-1045-S-CH"/>
    <s v="warmińsko-mazurskie"/>
    <x v="27"/>
    <n v="10546078"/>
    <s v="Lodówka podblatowa"/>
    <s v=""/>
    <s v=""/>
    <s v=""/>
    <s v=""/>
    <m/>
    <m/>
    <m/>
    <s v="S_LOD"/>
    <s v=""/>
  </r>
  <r>
    <n v="1045"/>
    <n v="7071045"/>
    <s v="S-1045-S-CH"/>
    <s v="warmińsko-mazurskie"/>
    <x v="27"/>
    <n v="10666474"/>
    <s v="Regał chłodniczy zamknięty 180"/>
    <s v="Gastromax"/>
    <s v="REGAŁ ZAMKNIĘTY"/>
    <s v="2021/10/15791"/>
    <s v="180"/>
    <d v="2021-12-01T00:00:00"/>
    <n v="2021"/>
    <d v="2024-12-01T00:00:00"/>
    <s v="S_REG_ZAM"/>
    <s v=""/>
  </r>
  <r>
    <n v="1045"/>
    <n v="7071045"/>
    <s v="S-1045-S-CH"/>
    <s v="warmińsko-mazurskie"/>
    <x v="27"/>
    <n v="10546077"/>
    <s v="Regał chłodniczy zamknięty 60"/>
    <s v="Gastromax"/>
    <s v="REGAŁ ZAMKNIĘTY"/>
    <s v="2021/10/15790"/>
    <s v="60"/>
    <d v="2021-12-01T00:00:00"/>
    <n v="2021"/>
    <d v="2024-12-01T00:00:00"/>
    <s v="S_REG_ZAM"/>
    <s v=""/>
  </r>
  <r>
    <n v="1045"/>
    <n v="7071045"/>
    <s v="S-1045-S-CH"/>
    <s v="warmińsko-mazurskie"/>
    <x v="27"/>
    <n v="10546070"/>
    <s v="Witryna chłodnicza otwarta"/>
    <s v="Juka"/>
    <s v="TOSTI 60"/>
    <s v="11324"/>
    <s v=""/>
    <d v="2021-12-01T00:00:00"/>
    <n v="2021"/>
    <d v="2024-12-01T00:00:00"/>
    <s v="S_WITR_OTW"/>
    <s v=""/>
  </r>
  <r>
    <n v="1045"/>
    <n v="7071045"/>
    <s v="S-1045-S-CH"/>
    <s v="warmińsko-mazurskie"/>
    <x v="27"/>
    <n v="10546080"/>
    <s v="Witryna Hot Dog"/>
    <s v="Gastromax"/>
    <s v="STÓŁ CHŁODNICZY"/>
    <s v="2021/10/15792"/>
    <s v="GP 4S95CHT"/>
    <d v="2021-12-01T00:00:00"/>
    <n v="2021"/>
    <d v="2024-12-01T00:00:00"/>
    <s v="S_STOL_CHL"/>
    <s v=""/>
  </r>
  <r>
    <n v="1045"/>
    <n v="7071045"/>
    <s v="S-1045-S-CH"/>
    <s v="warmińsko-mazurskie"/>
    <x v="27"/>
    <n v="10546079"/>
    <s v="Zamrażarka"/>
    <s v="Iglo"/>
    <s v="JOLA 700"/>
    <s v="NS-034660"/>
    <s v=""/>
    <d v="2021-10-14T00:00:00"/>
    <n v="2021"/>
    <d v="2024-10-14T00:00:00"/>
    <s v="S_ZAMR"/>
    <s v=""/>
  </r>
  <r>
    <n v="1045"/>
    <n v="7071045"/>
    <s v="S-1045-S-CH"/>
    <s v="warmińsko-mazurskie"/>
    <x v="27"/>
    <n v="10666473"/>
    <s v="Zamrażarka na odpady"/>
    <s v="Gastromax"/>
    <s v="STÓŁ MROŹNICZY"/>
    <s v="BRAK"/>
    <s v="BACK BAR"/>
    <d v="2021-12-01T00:00:00"/>
    <n v="2021"/>
    <d v="2024-12-01T00:00:00"/>
    <s v="S_ZAMR"/>
    <s v=""/>
  </r>
  <r>
    <n v="1078"/>
    <n v="7011078"/>
    <s v="S-1078-S-CH"/>
    <s v="warmińsko-mazurskie"/>
    <x v="28"/>
    <n v="10589864"/>
    <s v="Komora mroźnicza"/>
    <s v="Frigo"/>
    <s v=""/>
    <s v="AGR. 16131164"/>
    <s v=""/>
    <d v="2016-06-01T00:00:00"/>
    <n v="2016"/>
    <d v="2019-06-01T00:00:00"/>
    <s v="S_KOM_ZAMR"/>
    <s v="R-404A 0,7 KG"/>
  </r>
  <r>
    <n v="1078"/>
    <n v="7011078"/>
    <s v="S-1078-S-CH"/>
    <s v="warmińsko-mazurskie"/>
    <x v="28"/>
    <n v="10589867"/>
    <s v="Komora mroźnicza"/>
    <s v="Frigo"/>
    <s v=""/>
    <s v="AGR. 16131165"/>
    <s v=""/>
    <d v="2016-06-01T00:00:00"/>
    <n v="2016"/>
    <d v="2019-06-01T00:00:00"/>
    <s v="S_KOM_ZAMR"/>
    <s v="R-404A 0,7 KG"/>
  </r>
  <r>
    <n v="1078"/>
    <n v="7011078"/>
    <s v="S-1078-S-CH"/>
    <s v="warmińsko-mazurskie"/>
    <x v="28"/>
    <n v="10338372"/>
    <s v="Regał chłodniczy"/>
    <s v="Juka"/>
    <s v="REGAŁ OTWARTY"/>
    <s v="5407, 5408"/>
    <s v="PRAGA 350/80"/>
    <d v="2016-05-01T00:00:00"/>
    <n v="2016"/>
    <d v="2019-05-01T00:00:00"/>
    <s v="S_REG_OTW"/>
    <s v="R-404A  KG"/>
  </r>
  <r>
    <n v="1078"/>
    <n v="7011078"/>
    <s v="S-1078-S-CH"/>
    <s v="warmińsko-mazurskie"/>
    <x v="28"/>
    <n v="10589863"/>
    <s v="Szafa chłodnicza"/>
    <s v=""/>
    <s v="ARMASX700BT"/>
    <s v="3010760101"/>
    <s v=""/>
    <d v="2002-01-01T00:00:00"/>
    <n v="2002"/>
    <d v="2004-01-01T00:00:00"/>
    <s v="S_KOM_CHL"/>
    <s v="R-404A 0,7 KG"/>
  </r>
  <r>
    <n v="1078"/>
    <n v="7011078"/>
    <s v="S-1078-S-CH"/>
    <s v="warmińsko-mazurskie"/>
    <x v="28"/>
    <n v="10332659"/>
    <s v="Szuflada chłodząca Hot-Dog"/>
    <s v="Porkka"/>
    <s v="ML850"/>
    <s v=""/>
    <s v=""/>
    <m/>
    <m/>
    <m/>
    <s v="S_SZUF_HOT"/>
    <s v=""/>
  </r>
  <r>
    <n v="1078"/>
    <n v="7011078"/>
    <s v="S-1078-S-CH"/>
    <s v="warmińsko-mazurskie"/>
    <x v="28"/>
    <n v="10338371"/>
    <s v="Witryna chłodnicza"/>
    <s v="Juka"/>
    <s v="TOSTI90OTW"/>
    <s v="5409, 5410"/>
    <s v=""/>
    <d v="2016-05-01T00:00:00"/>
    <n v="2016"/>
    <d v="2019-05-01T00:00:00"/>
    <s v="S_WITR_OTW"/>
    <s v="R-404A 0,7 KG"/>
  </r>
  <r>
    <n v="1078"/>
    <n v="7011078"/>
    <s v="S-1078-S-CH"/>
    <s v="warmińsko-mazurskie"/>
    <x v="28"/>
    <n v="10589855"/>
    <s v="Witryna chłodnicza"/>
    <s v="Juka"/>
    <s v="Tiramisu 90 zam."/>
    <s v="12357"/>
    <s v=""/>
    <d v="2014-12-01T00:00:00"/>
    <n v="2014"/>
    <d v="2017-12-01T00:00:00"/>
    <s v="S_WITR_OTW"/>
    <s v="R-404A 0,7 KG"/>
  </r>
  <r>
    <n v="1078"/>
    <n v="7011078"/>
    <s v="S-1078-S-CH"/>
    <s v="warmińsko-mazurskie"/>
    <x v="28"/>
    <n v="10589857"/>
    <s v="Witryna chłodnicza otwarta"/>
    <s v="Juka"/>
    <s v="Tiramisu 90 otw"/>
    <s v="12340"/>
    <s v=""/>
    <d v="2014-12-01T00:00:00"/>
    <n v="2014"/>
    <d v="2017-12-01T00:00:00"/>
    <s v="S_WITR_OTW"/>
    <s v="R-404A 0,7 KG"/>
  </r>
  <r>
    <n v="1078"/>
    <n v="7011078"/>
    <s v="S-1078-S-CH"/>
    <s v="warmińsko-mazurskie"/>
    <x v="28"/>
    <n v="10589862"/>
    <s v="Witryna chłodnicza zamknięta"/>
    <s v="Gastromax"/>
    <s v="GP M62DU-L"/>
    <s v="07930"/>
    <s v=""/>
    <d v="2018-01-16T00:00:00"/>
    <n v="2018"/>
    <d v="2021-01-16T00:00:00"/>
    <s v="S_WITR_ZAM"/>
    <s v="R-404A 0,7 KG"/>
  </r>
  <r>
    <n v="1080"/>
    <n v="7071080"/>
    <s v="S-1080-S-CH"/>
    <s v="warmińsko-mazurskie"/>
    <x v="8"/>
    <n v="10593139"/>
    <s v="Komora chłodnicza"/>
    <s v="Frigo"/>
    <s v="Rivacold"/>
    <s v="13362760"/>
    <s v="RIVACOLD STL009Z011RSI/15"/>
    <d v="2013-01-01T00:00:00"/>
    <n v="2013"/>
    <d v="2015-01-01T00:00:00"/>
    <s v="S_KOM_CHL"/>
    <s v=""/>
  </r>
  <r>
    <n v="1080"/>
    <n v="7071080"/>
    <s v="S-1080-S-CH"/>
    <s v="warmińsko-mazurskie"/>
    <x v="8"/>
    <n v="10593140"/>
    <s v="Komora mroźnicza"/>
    <s v="Frigo"/>
    <s v="Rivacold"/>
    <s v="13471352"/>
    <s v="STL009Z011RSI/15"/>
    <d v="2013-01-01T00:00:00"/>
    <n v="2013"/>
    <d v="2015-01-01T00:00:00"/>
    <s v="S_KOM_ZAMR"/>
    <s v=""/>
  </r>
  <r>
    <n v="1080"/>
    <n v="7071080"/>
    <s v="S-1080-S-CH"/>
    <s v="warmińsko-mazurskie"/>
    <x v="8"/>
    <n v="10593136"/>
    <s v="Regał chłodniczy otwarty 120/150"/>
    <s v="Juka"/>
    <s v="REGAŁ OTWARTY"/>
    <s v="12293/12294"/>
    <s v=""/>
    <d v="2013-01-01T00:00:00"/>
    <n v="2013"/>
    <d v="2015-01-01T00:00:00"/>
    <s v="S_REG_OTW"/>
    <s v=""/>
  </r>
  <r>
    <n v="1080"/>
    <n v="7071080"/>
    <s v="S-1080-S-CH"/>
    <s v="warmińsko-mazurskie"/>
    <x v="8"/>
    <n v="10593138"/>
    <s v="Stół chłodniczy"/>
    <s v="BOLARUS"/>
    <s v="S-90"/>
    <s v="1010740"/>
    <s v=""/>
    <d v="2013-01-01T00:00:00"/>
    <n v="2013"/>
    <d v="2015-01-01T00:00:00"/>
    <s v="S_STOL_CHL"/>
    <s v=""/>
  </r>
  <r>
    <n v="1080"/>
    <n v="7071080"/>
    <s v="S-1080-S-CH"/>
    <s v="warmińsko-mazurskie"/>
    <x v="8"/>
    <n v="10341461"/>
    <s v="Szafa chłodnicza"/>
    <s v="BOLARUS"/>
    <s v="SN-711S/P"/>
    <s v="1005945"/>
    <s v=""/>
    <d v="2014-01-01T00:00:00"/>
    <n v="2014"/>
    <d v="2016-01-01T00:00:00"/>
    <s v="S_KOM_CHL"/>
    <s v="R-507A 1,5 KG"/>
  </r>
  <r>
    <n v="1080"/>
    <n v="7071080"/>
    <s v="S-1080-S-CH"/>
    <s v="warmińsko-mazurskie"/>
    <x v="8"/>
    <n v="10332660"/>
    <s v="Szuflada chłodząca Hot-Dog"/>
    <s v="Porkka"/>
    <s v="ML850"/>
    <s v=""/>
    <s v=""/>
    <m/>
    <m/>
    <m/>
    <s v="S_SZUF_HOT"/>
    <s v=""/>
  </r>
  <r>
    <n v="1080"/>
    <n v="7071080"/>
    <s v="S-1080-S-CH"/>
    <s v="warmińsko-mazurskie"/>
    <x v="8"/>
    <n v="10580817"/>
    <s v="Witryna chłodnicza otwarta"/>
    <s v="Juka"/>
    <s v="Tiramisu"/>
    <s v="12295"/>
    <s v=""/>
    <d v="2014-01-01T00:00:00"/>
    <n v="2014"/>
    <d v="2016-01-01T00:00:00"/>
    <s v="S_WITR_OTW"/>
    <s v=""/>
  </r>
  <r>
    <n v="1080"/>
    <n v="7071080"/>
    <s v="S-1080-S-CH"/>
    <s v="warmińsko-mazurskie"/>
    <x v="8"/>
    <n v="10593137"/>
    <s v="Witryna chłodnicza otwarta"/>
    <s v="Juka"/>
    <s v="Piccolli 90"/>
    <s v="12297"/>
    <s v=""/>
    <d v="2013-01-01T00:00:00"/>
    <n v="2013"/>
    <d v="2015-01-01T00:00:00"/>
    <s v="S_WITR_OTW"/>
    <s v=""/>
  </r>
  <r>
    <n v="1080"/>
    <n v="7071080"/>
    <s v="S-1080-S-CH"/>
    <s v="warmińsko-mazurskie"/>
    <x v="8"/>
    <n v="10580816"/>
    <s v="Witryna chłodnicza zamknięta"/>
    <s v="Juka"/>
    <s v="Tiramisu"/>
    <s v="12296; 12295"/>
    <s v=""/>
    <d v="2013-01-01T00:00:00"/>
    <n v="2013"/>
    <d v="2016-01-01T00:00:00"/>
    <s v="S_WITR_ZAM"/>
    <s v=""/>
  </r>
  <r>
    <n v="1084"/>
    <n v="7071084"/>
    <s v="S-1084-S-CH"/>
    <s v="warmińsko-mazurskie"/>
    <x v="14"/>
    <n v="10546134"/>
    <s v="Fresh Wyspa"/>
    <s v="Inne"/>
    <s v="FRESH WYSPA"/>
    <s v=""/>
    <s v=""/>
    <m/>
    <m/>
    <m/>
    <s v="S_FRESH_W"/>
    <s v=""/>
  </r>
  <r>
    <n v="1084"/>
    <n v="7071084"/>
    <s v="S-1084-S-CH"/>
    <s v="warmińsko-mazurskie"/>
    <x v="14"/>
    <n v="10546133"/>
    <s v="Komora chłodnicza"/>
    <s v=""/>
    <s v=""/>
    <s v=""/>
    <s v=""/>
    <m/>
    <m/>
    <m/>
    <s v="S_KOM_CHL"/>
    <s v=""/>
  </r>
  <r>
    <n v="1084"/>
    <n v="7071084"/>
    <s v="S-1084-S-CH"/>
    <s v="warmińsko-mazurskie"/>
    <x v="14"/>
    <n v="10546132"/>
    <s v="Komora mroźnicza"/>
    <s v=""/>
    <s v=""/>
    <s v=""/>
    <s v=""/>
    <m/>
    <m/>
    <m/>
    <s v="S_KOM_ZAMR"/>
    <s v=""/>
  </r>
  <r>
    <n v="1084"/>
    <n v="7071084"/>
    <s v="S-1084-S-CH"/>
    <s v="warmińsko-mazurskie"/>
    <x v="14"/>
    <n v="10546138"/>
    <s v="Lodówka podblatowa"/>
    <s v=""/>
    <s v=""/>
    <s v=""/>
    <s v=""/>
    <m/>
    <m/>
    <m/>
    <s v="S_LOD"/>
    <s v=""/>
  </r>
  <r>
    <n v="1084"/>
    <n v="7071084"/>
    <s v="S-1084-S-CH"/>
    <s v="warmińsko-mazurskie"/>
    <x v="14"/>
    <n v="10546136"/>
    <s v="Regał chłodniczy otwarty"/>
    <s v="Inne"/>
    <s v="REGAŁ OTWARTY"/>
    <s v=""/>
    <s v=""/>
    <m/>
    <n v="2011"/>
    <m/>
    <s v="S_REG_OTW"/>
    <s v=""/>
  </r>
  <r>
    <n v="1084"/>
    <n v="7071084"/>
    <s v="S-1084-S-CH"/>
    <s v="warmińsko-mazurskie"/>
    <x v="14"/>
    <n v="10546137"/>
    <s v="Regał chłodniczy zamknięty"/>
    <s v="Juka"/>
    <s v="REGAŁ ZAMKNIĘTY"/>
    <s v=""/>
    <s v="TIRAMISU"/>
    <m/>
    <n v="2014"/>
    <m/>
    <s v="S_REG_ZAM"/>
    <s v=""/>
  </r>
  <r>
    <n v="1084"/>
    <n v="7071084"/>
    <s v="S-1084-S-CH"/>
    <s v="warmińsko-mazurskie"/>
    <x v="14"/>
    <n v="10546135"/>
    <s v="Stół chłodniczy"/>
    <s v="Inne"/>
    <s v="STÓŁ CHŁODNICZY"/>
    <s v=""/>
    <s v=""/>
    <m/>
    <m/>
    <m/>
    <s v="S_STOL_CHL"/>
    <s v=""/>
  </r>
  <r>
    <n v="1084"/>
    <n v="7071084"/>
    <s v="S-1084-S-CH"/>
    <s v="warmińsko-mazurskie"/>
    <x v="14"/>
    <n v="10546140"/>
    <s v="Stół chłodniczy"/>
    <s v=""/>
    <s v=""/>
    <s v=""/>
    <s v=""/>
    <m/>
    <m/>
    <m/>
    <s v="S_STOL_CHL"/>
    <s v=""/>
  </r>
  <r>
    <n v="1084"/>
    <n v="7071084"/>
    <s v="S-1084-S-CH"/>
    <s v="warmińsko-mazurskie"/>
    <x v="14"/>
    <n v="10332661"/>
    <s v="Szuflada chłodząca Hot-Dog"/>
    <s v="Porkka"/>
    <s v="ML850"/>
    <s v=""/>
    <s v=""/>
    <m/>
    <m/>
    <m/>
    <s v="S_SZUF_HOT"/>
    <s v=""/>
  </r>
  <r>
    <n v="1084"/>
    <n v="7071084"/>
    <s v="S-1084-S-CH"/>
    <s v="warmińsko-mazurskie"/>
    <x v="14"/>
    <n v="10546130"/>
    <s v="Witryna chłodnicza otwarta"/>
    <s v=""/>
    <s v=""/>
    <s v=""/>
    <s v=""/>
    <m/>
    <m/>
    <m/>
    <s v="S_WITR_OTW"/>
    <s v=""/>
  </r>
  <r>
    <n v="1084"/>
    <n v="7071084"/>
    <s v="S-1084-S-CH"/>
    <s v="warmińsko-mazurskie"/>
    <x v="14"/>
    <n v="10546129"/>
    <s v="Witryna chłodnicza zamknięta"/>
    <s v="Tiramisu"/>
    <s v=""/>
    <s v=""/>
    <s v=""/>
    <d v="2013-01-01T00:00:00"/>
    <n v="2013"/>
    <d v="2016-01-01T00:00:00"/>
    <s v="S_WITR_ZAM"/>
    <s v=""/>
  </r>
  <r>
    <n v="1084"/>
    <n v="7071084"/>
    <s v="S-1084-S-CH"/>
    <s v="warmińsko-mazurskie"/>
    <x v="14"/>
    <n v="10546131"/>
    <s v="Witryna kanapkowa ze zraszaczem"/>
    <s v="Inne"/>
    <s v="WITRYNA KANAPKOWA"/>
    <s v=""/>
    <s v=""/>
    <m/>
    <m/>
    <m/>
    <s v="S_WITR_KAN"/>
    <s v=""/>
  </r>
  <r>
    <n v="1084"/>
    <n v="7071084"/>
    <s v="S-1084-S-CH"/>
    <s v="warmińsko-mazurskie"/>
    <x v="14"/>
    <n v="10546139"/>
    <s v="Zamrażarka"/>
    <s v=""/>
    <s v=""/>
    <s v=""/>
    <s v=""/>
    <m/>
    <m/>
    <m/>
    <s v="S_ZAMR"/>
    <s v=""/>
  </r>
  <r>
    <n v="1087"/>
    <n v="7071087"/>
    <s v="S-1087-S-CH"/>
    <s v="warmińsko-mazurskie"/>
    <x v="16"/>
    <n v="10546146"/>
    <s v="Fresh Wyspa"/>
    <s v="Inne"/>
    <s v="FRESH WYSPA"/>
    <s v=""/>
    <s v=""/>
    <m/>
    <m/>
    <m/>
    <s v="S_FRESH_W"/>
    <s v=""/>
  </r>
  <r>
    <n v="1087"/>
    <n v="7071087"/>
    <s v="S-1087-S-CH"/>
    <s v="warmińsko-mazurskie"/>
    <x v="16"/>
    <n v="10546145"/>
    <s v="Komora chłodnicza"/>
    <s v="Frigo"/>
    <s v="RIVACO STM006Z011/N1"/>
    <s v="18401283"/>
    <s v=""/>
    <d v="2018-11-02T00:00:00"/>
    <n v="2018"/>
    <d v="2021-11-02T00:00:00"/>
    <s v="S_KOM_CHL"/>
    <s v=""/>
  </r>
  <r>
    <n v="1087"/>
    <n v="7071087"/>
    <s v="S-1087-S-CH"/>
    <s v="warmińsko-mazurskie"/>
    <x v="16"/>
    <n v="10546144"/>
    <s v="Komora mroźnicza"/>
    <s v="Frigo"/>
    <s v="RIVACO STL012Z011/N1"/>
    <s v="18401298"/>
    <s v=""/>
    <d v="2018-11-02T00:00:00"/>
    <n v="2018"/>
    <d v="2021-11-02T00:00:00"/>
    <s v="S_KOM_ZAMR"/>
    <s v=""/>
  </r>
  <r>
    <n v="1087"/>
    <n v="7071087"/>
    <s v="S-1087-S-CH"/>
    <s v="warmińsko-mazurskie"/>
    <x v="16"/>
    <n v="10546150"/>
    <s v="Lodówka podblatowa"/>
    <s v=""/>
    <s v=""/>
    <s v=""/>
    <s v=""/>
    <m/>
    <m/>
    <m/>
    <s v="S_LOD"/>
    <s v=""/>
  </r>
  <r>
    <n v="1087"/>
    <n v="7071087"/>
    <s v="S-1087-S-CH"/>
    <s v="warmińsko-mazurskie"/>
    <x v="16"/>
    <n v="10546148"/>
    <s v="Regał chłodniczy otwarty"/>
    <s v="Inne"/>
    <s v="REGAŁ OTWARTY"/>
    <s v=""/>
    <s v=""/>
    <m/>
    <m/>
    <m/>
    <s v="S_REG_OTW"/>
    <s v=""/>
  </r>
  <r>
    <n v="1087"/>
    <n v="7071087"/>
    <s v="S-1087-S-CH"/>
    <s v="warmińsko-mazurskie"/>
    <x v="16"/>
    <n v="10546149"/>
    <s v="Regał chłodniczy zamknięty"/>
    <s v="Igloo"/>
    <s v="REGAŁ ZAMKNIĘTY"/>
    <s v="243296"/>
    <s v="BALI PET DP 1.3"/>
    <d v="2018-11-18T00:00:00"/>
    <n v="2018"/>
    <d v="2021-11-18T00:00:00"/>
    <s v="S_REG_ZAM"/>
    <s v=""/>
  </r>
  <r>
    <n v="1087"/>
    <n v="7071087"/>
    <s v="S-1087-S-CH"/>
    <s v="warmińsko-mazurskie"/>
    <x v="16"/>
    <n v="10590812"/>
    <s v="Regał chłodniczy zamknięty"/>
    <s v="Igloo"/>
    <s v="REGAŁ ZAMKNIĘTY"/>
    <s v="243297"/>
    <s v="BALI PET DP 1.3"/>
    <d v="2018-11-18T00:00:00"/>
    <n v="2018"/>
    <d v="2021-11-18T00:00:00"/>
    <s v="S_REG_ZAM"/>
    <s v=""/>
  </r>
  <r>
    <n v="1087"/>
    <n v="7071087"/>
    <s v="S-1087-S-CH"/>
    <s v="warmińsko-mazurskie"/>
    <x v="16"/>
    <n v="10546147"/>
    <s v="Stół chłodniczy"/>
    <s v="Igloo"/>
    <s v="STÓŁ CHŁODNICZY"/>
    <s v=""/>
    <s v=""/>
    <m/>
    <m/>
    <m/>
    <s v="S_STOL_CHL"/>
    <s v=""/>
  </r>
  <r>
    <n v="1087"/>
    <n v="7071087"/>
    <s v="S-1087-S-CH"/>
    <s v="warmińsko-mazurskie"/>
    <x v="16"/>
    <n v="10590813"/>
    <s v="Stół chłodniczy Hot Dog 1.2"/>
    <s v="Igloo"/>
    <s v="Stół HOT-DOG"/>
    <s v=""/>
    <s v=""/>
    <d v="2018-11-08T00:00:00"/>
    <n v="2018"/>
    <d v="2021-11-08T00:00:00"/>
    <s v="S_STOL_CHL"/>
    <s v=""/>
  </r>
  <r>
    <n v="1087"/>
    <n v="7071087"/>
    <s v="S-1087-S-CH"/>
    <s v="warmińsko-mazurskie"/>
    <x v="16"/>
    <n v="10546152"/>
    <s v="Stół chłodniczy sałatkowy"/>
    <s v="Igloo"/>
    <s v="Stół Chłodniczy sała"/>
    <s v="NS-243303"/>
    <s v=""/>
    <d v="2018-11-08T00:00:00"/>
    <n v="2018"/>
    <d v="2021-11-08T00:00:00"/>
    <s v="S_STOL_CHL"/>
    <s v=""/>
  </r>
  <r>
    <n v="1087"/>
    <n v="7071087"/>
    <s v="S-1087-S-CH"/>
    <s v="warmińsko-mazurskie"/>
    <x v="16"/>
    <n v="10332662"/>
    <s v="Szuflada chłodząca Hot-Dog"/>
    <s v="Porkka"/>
    <s v="ML850"/>
    <s v=""/>
    <s v=""/>
    <m/>
    <m/>
    <m/>
    <s v="S_SZUF_HOT"/>
    <s v=""/>
  </r>
  <r>
    <n v="1087"/>
    <n v="7071087"/>
    <s v="S-1087-S-CH"/>
    <s v="warmińsko-mazurskie"/>
    <x v="16"/>
    <n v="10546142"/>
    <s v="Witryna chłodnicza otwarta"/>
    <s v="P.P.H.U Juka"/>
    <s v="Tosti 60"/>
    <s v="11221"/>
    <s v=""/>
    <d v="2018-11-21T00:00:00"/>
    <n v="2018"/>
    <d v="2021-11-21T00:00:00"/>
    <s v="S_WITR_OTW"/>
    <s v=""/>
  </r>
  <r>
    <n v="1087"/>
    <n v="7071087"/>
    <s v="S-1087-S-CH"/>
    <s v="warmińsko-mazurskie"/>
    <x v="16"/>
    <n v="10546141"/>
    <s v="Witryna chłodnicza zamknięta"/>
    <s v="Igloo"/>
    <s v="EWA 500.1 PET"/>
    <s v="243293"/>
    <s v=""/>
    <d v="2018-11-18T00:00:00"/>
    <n v="2018"/>
    <d v="2021-11-18T00:00:00"/>
    <s v="S_WITR_ZAM"/>
    <s v=""/>
  </r>
  <r>
    <n v="1087"/>
    <n v="7071087"/>
    <s v="S-1087-S-CH"/>
    <s v="warmińsko-mazurskie"/>
    <x v="16"/>
    <n v="10590811"/>
    <s v="Witryna chłodnicza zamknięta"/>
    <s v="Igloo"/>
    <s v="EWA 500.1 PET"/>
    <s v="243462"/>
    <s v=""/>
    <d v="2018-11-18T00:00:00"/>
    <n v="2018"/>
    <d v="2021-11-18T00:00:00"/>
    <s v="S_WITR_ZAM"/>
    <s v=""/>
  </r>
  <r>
    <n v="1087"/>
    <n v="7071087"/>
    <s v="S-1087-S-CH"/>
    <s v="warmińsko-mazurskie"/>
    <x v="16"/>
    <n v="10546143"/>
    <s v="Witryna kanapkowa ze zraszaczem"/>
    <s v="Igloo"/>
    <s v="WITRYNA KANAPKOWA"/>
    <s v=""/>
    <s v="EXPO 1.25 W"/>
    <d v="2018-11-08T00:00:00"/>
    <n v="2018"/>
    <d v="2021-11-08T00:00:00"/>
    <s v="S_WITR_KAN"/>
    <s v=""/>
  </r>
  <r>
    <n v="1087"/>
    <n v="7071087"/>
    <s v="S-1087-S-CH"/>
    <s v="warmińsko-mazurskie"/>
    <x v="16"/>
    <n v="10546151"/>
    <s v="Zamrażarka"/>
    <s v=""/>
    <s v=""/>
    <s v=""/>
    <s v=""/>
    <m/>
    <m/>
    <m/>
    <s v="S_ZAMR"/>
    <s v=""/>
  </r>
  <r>
    <n v="1090"/>
    <n v="7071090"/>
    <s v="S-1090-S-CH"/>
    <s v="warmińsko-mazurskie"/>
    <x v="29"/>
    <n v="10589687"/>
    <s v="Fresh Wyspa"/>
    <s v="Gastromax"/>
    <s v="FRESH WYSPA"/>
    <s v="2018/10/09611"/>
    <s v="GPWF"/>
    <d v="2018-12-01T00:00:00"/>
    <n v="2018"/>
    <d v="2021-12-01T00:00:00"/>
    <s v="S_FRESH_W"/>
    <s v="R-404A 0,7 KG"/>
  </r>
  <r>
    <n v="1090"/>
    <n v="7071090"/>
    <s v="S-1090-S-CH"/>
    <s v="warmińsko-mazurskie"/>
    <x v="29"/>
    <n v="10586139"/>
    <s v="Komora chłodnicza"/>
    <s v="Frigo"/>
    <s v=""/>
    <s v="083353CG1518"/>
    <s v="OP-MSYM012MPW05G"/>
    <d v="2018-11-07T00:00:00"/>
    <n v="2018"/>
    <d v="2021-11-01T00:00:00"/>
    <s v="S_KOM_CHL"/>
    <s v="R-404A 1,3 KG"/>
  </r>
  <r>
    <n v="1090"/>
    <n v="7071090"/>
    <s v="S-1090-S-CH"/>
    <s v="warmińsko-mazurskie"/>
    <x v="29"/>
    <n v="10586138"/>
    <s v="Komora mroźnicza"/>
    <s v="Frigo"/>
    <s v=""/>
    <s v="086760CG2718"/>
    <s v="OP-LSQM034AJW05G"/>
    <d v="2018-11-07T00:00:00"/>
    <n v="2018"/>
    <d v="2021-11-01T00:00:00"/>
    <s v="S_KOM_ZAMR"/>
    <s v="R404, 1,8KG"/>
  </r>
  <r>
    <n v="1090"/>
    <n v="7071090"/>
    <s v="S-1090-S-CH"/>
    <s v="warmińsko-mazurskie"/>
    <x v="29"/>
    <n v="10589682"/>
    <s v="Regał chłodniczy zamknięty 120"/>
    <s v="Gastromax"/>
    <s v="REGAŁ ZAMKNIĘTY"/>
    <s v="2018/10/09605; 2018/10/09606;"/>
    <s v=""/>
    <d v="2018-12-01T00:00:00"/>
    <n v="2018"/>
    <d v="2021-12-01T00:00:00"/>
    <s v="S_REG_ZAM"/>
    <s v="R-404A 0,7 KG"/>
  </r>
  <r>
    <n v="1090"/>
    <n v="7071090"/>
    <s v="S-1090-S-CH"/>
    <s v="warmińsko-mazurskie"/>
    <x v="29"/>
    <n v="10589681"/>
    <s v="Regał chłodniczy zamknięty 60"/>
    <s v="Gastromax"/>
    <s v="REGAŁ ZAMKNIĘTY"/>
    <s v="2018/10/09604"/>
    <s v=""/>
    <d v="2018-12-01T00:00:00"/>
    <n v="2018"/>
    <d v="2021-12-01T00:00:00"/>
    <s v="S_REG_ZAM"/>
    <s v="R-404A 0,7 KG"/>
  </r>
  <r>
    <n v="1090"/>
    <n v="7071090"/>
    <s v="S-1090-S-CH"/>
    <s v="warmińsko-mazurskie"/>
    <x v="29"/>
    <n v="10589683"/>
    <s v="Stół chłodniczy"/>
    <s v="Gastromax"/>
    <s v="GP 3D187CHT"/>
    <s v="2018/10/09613"/>
    <s v="180 CM"/>
    <d v="2018-12-01T00:00:00"/>
    <n v="2018"/>
    <d v="2021-12-01T00:00:00"/>
    <s v="S_STOL_CHL"/>
    <s v="R-404A 0,7 KG"/>
  </r>
  <r>
    <n v="1090"/>
    <n v="7071090"/>
    <s v="S-1090-S-CH"/>
    <s v="warmińsko-mazurskie"/>
    <x v="29"/>
    <n v="10589684"/>
    <s v="Stół mroźniczy"/>
    <s v="Gastromax"/>
    <s v="GP 2D135MR"/>
    <s v="2018/10/09612"/>
    <s v="140 CM"/>
    <d v="2018-12-01T00:00:00"/>
    <n v="2018"/>
    <d v="2021-12-01T00:00:00"/>
    <s v="S_STOL_CHL"/>
    <s v="R-404A 0,7 KG"/>
  </r>
  <r>
    <n v="1090"/>
    <n v="7071090"/>
    <s v="S-1090-S-CH"/>
    <s v="warmińsko-mazurskie"/>
    <x v="29"/>
    <n v="10332664"/>
    <s v="Szuflada chłodząca Hot-Dog"/>
    <s v="Gastromax"/>
    <s v="Szuflada H-D"/>
    <s v="2018/10/09608"/>
    <s v="GP HD OR 120-67/P"/>
    <d v="2018-12-04T00:00:00"/>
    <n v="2018"/>
    <d v="2021-12-04T00:00:00"/>
    <s v="S_SZUF_HOT"/>
    <s v=""/>
  </r>
  <r>
    <n v="1090"/>
    <n v="7071090"/>
    <s v="S-1090-S-CH"/>
    <s v="warmińsko-mazurskie"/>
    <x v="29"/>
    <n v="10338373"/>
    <s v="Witryna chłodnicza"/>
    <s v="Juka"/>
    <s v="TOSTI90OTW"/>
    <s v="10138"/>
    <s v=""/>
    <d v="2016-10-01T00:00:00"/>
    <n v="2016"/>
    <d v="2019-10-01T00:00:00"/>
    <s v="S_WITR_OTW"/>
    <s v="R-404A 0,7 KG"/>
  </r>
  <r>
    <n v="1090"/>
    <n v="7071090"/>
    <s v="S-1090-S-CH"/>
    <s v="warmińsko-mazurskie"/>
    <x v="29"/>
    <n v="10589685"/>
    <s v="Witryna kanapkowa ze zraszaczem"/>
    <s v="Gastromax"/>
    <s v="WITRYNA KANAPKOWA"/>
    <s v="2018/10/09610"/>
    <s v="GPORWZ"/>
    <d v="2018-12-01T00:00:00"/>
    <n v="2018"/>
    <d v="2021-12-01T00:00:00"/>
    <s v="S_WITR_KAN"/>
    <s v="R-404A 0,7 KG"/>
  </r>
  <r>
    <n v="1090"/>
    <n v="7071090"/>
    <s v="S-1090-S-CH"/>
    <s v="warmińsko-mazurskie"/>
    <x v="29"/>
    <n v="10589686"/>
    <s v="Witryna sałatkowa"/>
    <s v="Gastromax"/>
    <s v="WITRYNA SAŁATKOWA"/>
    <s v="2018/10/09609"/>
    <s v="GPSTSO"/>
    <d v="2018-12-01T00:00:00"/>
    <n v="2018"/>
    <d v="2021-12-01T00:00:00"/>
    <s v="S_WITR_SAL"/>
    <s v="R-404A 0,7 KG"/>
  </r>
  <r>
    <n v="1090"/>
    <n v="7071090"/>
    <s v="S-1090-S-CH"/>
    <s v="warmińsko-mazurskie"/>
    <x v="29"/>
    <n v="10601539"/>
    <s v="Zamrażarka"/>
    <s v="Gort"/>
    <s v=""/>
    <s v="BRAK"/>
    <s v=""/>
    <d v="2008-01-01T00:00:00"/>
    <n v="2008"/>
    <d v="2010-01-01T00:00:00"/>
    <s v="S_ZAMR"/>
    <s v="R404, 1,8KG"/>
  </r>
  <r>
    <n v="1223"/>
    <n v="7071223"/>
    <s v="S-1223-S-CH"/>
    <s v="warmińsko-mazurskie"/>
    <x v="30"/>
    <n v="10566111"/>
    <s v="Fresh Wyspa"/>
    <s v="Igloo"/>
    <s v="FRESH WYSPA"/>
    <s v="NS-225096"/>
    <s v="185"/>
    <d v="2017-11-22T00:00:00"/>
    <n v="2017"/>
    <d v="2020-11-22T00:00:00"/>
    <s v="S_FRESH_W"/>
    <s v=""/>
  </r>
  <r>
    <n v="1223"/>
    <n v="7071223"/>
    <s v="S-1223-S-CH"/>
    <s v="warmińsko-mazurskie"/>
    <x v="30"/>
    <n v="10343826"/>
    <s v="Komora chłodnicza"/>
    <s v="Frigo"/>
    <s v="AgregatDanfosstyp:OP"/>
    <s v="052838CG3516"/>
    <s v=""/>
    <d v="2017-01-01T00:00:00"/>
    <n v="2017"/>
    <d v="2020-01-01T00:00:00"/>
    <s v="S_KOM_CHL"/>
    <s v="R-404A 3,5 KG"/>
  </r>
  <r>
    <n v="1223"/>
    <n v="7071223"/>
    <s v="S-1223-S-CH"/>
    <s v="warmińsko-mazurskie"/>
    <x v="30"/>
    <n v="10343827"/>
    <s v="Komora mroźnicza"/>
    <s v="Frigo"/>
    <s v="AgregatDanfosstyp:OP"/>
    <s v="069211CG2917"/>
    <s v=""/>
    <d v="2017-11-01T00:00:00"/>
    <n v="2017"/>
    <d v="2020-11-01T00:00:00"/>
    <s v="S_KOM_ZAMR"/>
    <s v="R-404A 3,5 KG"/>
  </r>
  <r>
    <n v="1223"/>
    <n v="7071223"/>
    <s v="S-1223-S-CH"/>
    <s v="warmińsko-mazurskie"/>
    <x v="30"/>
    <n v="10589767"/>
    <s v="Stół chłodniczy"/>
    <s v="Lorien"/>
    <s v="KTC-810"/>
    <s v="6246672"/>
    <s v=""/>
    <d v="2017-11-09T00:00:00"/>
    <n v="2017"/>
    <d v="2020-11-09T00:00:00"/>
    <s v="S_STOL_CHL"/>
    <s v="R-404A 3,5 KG"/>
  </r>
  <r>
    <n v="1223"/>
    <n v="7071223"/>
    <s v="S-1223-S-CH"/>
    <s v="warmińsko-mazurskie"/>
    <x v="30"/>
    <n v="10589768"/>
    <s v="Stół mroźniczy"/>
    <s v="Lorien"/>
    <s v="KTM-810"/>
    <s v="6121564"/>
    <s v=""/>
    <d v="2017-11-09T00:00:00"/>
    <n v="2017"/>
    <d v="2020-11-09T00:00:00"/>
    <s v="S_STOL_CHL"/>
    <s v="R-404A 3,5 KG"/>
  </r>
  <r>
    <n v="1223"/>
    <n v="7071223"/>
    <s v="S-1223-S-CH"/>
    <s v="warmińsko-mazurskie"/>
    <x v="30"/>
    <n v="10645480"/>
    <s v="Szafa mroźnicza"/>
    <s v="Iglo"/>
    <s v="Jola 700"/>
    <s v="259003"/>
    <s v=""/>
    <d v="2019-09-01T00:00:00"/>
    <n v="2019"/>
    <d v="2022-09-01T00:00:00"/>
    <s v="S_KOM_ZAMR"/>
    <s v="R-404A 3,5 KG"/>
  </r>
  <r>
    <n v="1223"/>
    <n v="7071223"/>
    <s v="S-1223-S-CH"/>
    <s v="warmińsko-mazurskie"/>
    <x v="30"/>
    <n v="10715989"/>
    <s v="Szafa mroźnicza"/>
    <s v="Igloo"/>
    <s v="OLA 1400.P"/>
    <s v="NS-075116"/>
    <s v=""/>
    <d v="2023-12-14T00:00:00"/>
    <n v="2023"/>
    <d v="2026-12-14T00:00:00"/>
    <s v="S_KOM_ZAMR"/>
    <s v="R-507A 1,5 KG"/>
  </r>
  <r>
    <n v="1223"/>
    <n v="7071223"/>
    <s v="S-1223-S-CH"/>
    <s v="warmińsko-mazurskie"/>
    <x v="30"/>
    <n v="10715990"/>
    <s v="Szafa mroźnicza"/>
    <s v="Igloo"/>
    <s v="JOLA 700"/>
    <s v="NS-075118"/>
    <s v=""/>
    <d v="2023-12-14T00:00:00"/>
    <n v="2023"/>
    <d v="2026-12-14T00:00:00"/>
    <s v="S_KOM_ZAMR"/>
    <s v="R-507A 1,5 KG"/>
  </r>
  <r>
    <n v="1223"/>
    <n v="7071223"/>
    <s v="S-1223-S-CH"/>
    <s v="warmińsko-mazurskie"/>
    <x v="30"/>
    <n v="10332742"/>
    <s v="Szuflada chłodząca Hot-Dog"/>
    <s v="Igloo"/>
    <s v="Szuflada H-D"/>
    <s v=""/>
    <s v=""/>
    <d v="2017-11-01T00:00:00"/>
    <n v="2017"/>
    <d v="2020-11-01T00:00:00"/>
    <s v="S_SZUF_HOT"/>
    <s v=""/>
  </r>
  <r>
    <n v="1223"/>
    <n v="7071223"/>
    <s v="S-1223-S-CH"/>
    <s v="warmińsko-mazurskie"/>
    <x v="30"/>
    <n v="10589749"/>
    <s v="Witryna chłodnicza otwarta"/>
    <s v="Juka"/>
    <s v="Tosti 90"/>
    <s v="10129"/>
    <s v=""/>
    <d v="2017-10-13T00:00:00"/>
    <n v="2017"/>
    <d v="2020-10-13T00:00:00"/>
    <s v="S_WITR_OTW"/>
    <s v=""/>
  </r>
  <r>
    <n v="1223"/>
    <n v="7071223"/>
    <s v="S-1223-S-CH"/>
    <s v="warmińsko-mazurskie"/>
    <x v="30"/>
    <n v="10597470"/>
    <s v="Witryna chłodnicza zamknięta"/>
    <s v="Igloo"/>
    <s v="Bali -PET"/>
    <s v="NS-223558;NS-223559;NS-2235560"/>
    <s v=""/>
    <d v="2017-11-17T00:00:00"/>
    <n v="2017"/>
    <d v="2020-11-17T00:00:00"/>
    <s v="S_WITR_ZAM"/>
    <s v=""/>
  </r>
  <r>
    <n v="1223"/>
    <n v="7071223"/>
    <s v="S-1223-S-CH"/>
    <s v="warmińsko-mazurskie"/>
    <x v="30"/>
    <n v="10589766"/>
    <s v="Witryna kanapkowa ze zraszaczem"/>
    <s v="Igloo"/>
    <s v="WITRYNA KANAPKOWA"/>
    <s v="NS-223508"/>
    <s v="EXPO 1.25 W"/>
    <d v="2017-11-22T00:00:00"/>
    <n v="2017"/>
    <d v="2020-11-22T00:00:00"/>
    <s v="S_WITR_KAN"/>
    <s v="R-404A 3,5 KG"/>
  </r>
  <r>
    <n v="1223"/>
    <n v="7071223"/>
    <s v="S-1223-S-CH"/>
    <s v="warmińsko-mazurskie"/>
    <x v="30"/>
    <n v="10579108"/>
    <s v="Witryna sałatkowa"/>
    <s v="Igloo"/>
    <s v="WITRYNA SAŁATKOWA"/>
    <s v="NS-225117"/>
    <s v="STS"/>
    <d v="2017-11-25T00:00:00"/>
    <n v="2017"/>
    <d v="2020-11-25T00:00:00"/>
    <s v="S_WITR_SAL"/>
    <s v="R-404A 3,5 KG"/>
  </r>
  <r>
    <n v="1223"/>
    <n v="7071223"/>
    <s v="S-1223-S-CH"/>
    <s v="warmińsko-mazurskie"/>
    <x v="30"/>
    <n v="10589769"/>
    <s v="Zamrażarka"/>
    <s v="Lorien"/>
    <s v="poj. 95l"/>
    <s v="6256186"/>
    <s v="ZAMRAŻARKA SKRZYNIOWA"/>
    <d v="2017-11-09T00:00:00"/>
    <n v="2017"/>
    <d v="2020-11-09T00:00:00"/>
    <s v="S_ZAMR"/>
    <s v="R-404A 3,5 KG"/>
  </r>
  <r>
    <n v="4009"/>
    <n v="7074009"/>
    <s v="S-4009-S-CH"/>
    <s v="warmińsko-mazurskie"/>
    <x v="31"/>
    <n v="10589928"/>
    <s v="Regał chłodniczy otwarty"/>
    <s v="Juka"/>
    <s v="REGAŁ OTWARTY"/>
    <s v="5302 5301"/>
    <s v="PRAGA 200/80"/>
    <d v="2012-01-01T00:00:00"/>
    <n v="2012"/>
    <d v="2014-01-01T00:00:00"/>
    <s v="S_REG_OTW"/>
    <s v="R-507A 0,76 KG"/>
  </r>
  <r>
    <n v="4009"/>
    <n v="7074009"/>
    <s v="S-4009-S-CH"/>
    <s v="warmińsko-mazurskie"/>
    <x v="31"/>
    <n v="10341897"/>
    <s v="Szafa mroźnicza"/>
    <s v="Igloo"/>
    <s v="Jola700"/>
    <s v="NS-224483"/>
    <s v=""/>
    <d v="2017-09-14T00:00:00"/>
    <n v="2017"/>
    <d v="2020-09-14T00:00:00"/>
    <s v="S_KOM_ZAMR"/>
    <s v="R-507A 0,76 KG"/>
  </r>
  <r>
    <n v="4009"/>
    <n v="7074009"/>
    <s v="S-4009-S-CH"/>
    <s v="warmińsko-mazurskie"/>
    <x v="31"/>
    <n v="10341898"/>
    <s v="Szafa mroźnicza"/>
    <s v="Igloo"/>
    <s v="JOLA 700"/>
    <s v="NS-224484"/>
    <s v=""/>
    <d v="2017-09-14T00:00:00"/>
    <n v="2017"/>
    <d v="2020-09-14T00:00:00"/>
    <s v="S_KOM_ZAMR"/>
    <s v="R-507A 0,76 KG"/>
  </r>
  <r>
    <n v="4009"/>
    <n v="7074009"/>
    <s v="S-4009-S-CH"/>
    <s v="warmińsko-mazurskie"/>
    <x v="31"/>
    <n v="10589926"/>
    <s v="Szafa mroźnicza"/>
    <s v="Gort"/>
    <s v="FMP1101-070GG"/>
    <s v="088100450"/>
    <s v=""/>
    <d v="2008-01-01T00:00:00"/>
    <n v="2008"/>
    <d v="2010-01-01T00:00:00"/>
    <s v="S_KOM_ZAMR"/>
    <s v="R-507A 0,76 KG"/>
  </r>
  <r>
    <n v="4009"/>
    <n v="7074009"/>
    <s v="S-4009-S-CH"/>
    <s v="warmińsko-mazurskie"/>
    <x v="31"/>
    <n v="10589927"/>
    <s v="Szafa mroźnicza"/>
    <s v="Gort"/>
    <s v="FMP1101-070GG"/>
    <s v="088100455"/>
    <s v=""/>
    <d v="2008-01-01T00:00:00"/>
    <n v="2008"/>
    <d v="2010-01-01T00:00:00"/>
    <s v="S_KOM_ZAMR"/>
    <s v="R-507A 0,76 KG"/>
  </r>
  <r>
    <n v="4009"/>
    <n v="7074009"/>
    <s v="S-4009-S-CH"/>
    <s v="warmińsko-mazurskie"/>
    <x v="31"/>
    <n v="10635836"/>
    <s v="Szuflada chłodząca Hot-Dog"/>
    <s v="Porkka"/>
    <s v="ML850"/>
    <s v="1101375"/>
    <s v=""/>
    <d v="2020-11-26T00:00:00"/>
    <n v="2020"/>
    <d v="2023-11-26T00:00:00"/>
    <s v="S_SZUF_HOT"/>
    <s v=""/>
  </r>
  <r>
    <n v="4009"/>
    <n v="7074009"/>
    <s v="S-4009-S-CH"/>
    <s v="warmińsko-mazurskie"/>
    <x v="31"/>
    <n v="10589929"/>
    <s v="Witryna chłodnicza otwarta"/>
    <s v="Juka"/>
    <s v="Piccolli 90"/>
    <s v="6107"/>
    <s v=""/>
    <d v="2008-01-01T00:00:00"/>
    <n v="2008"/>
    <d v="2010-01-01T00:00:00"/>
    <s v="S_WITR_OTW"/>
    <s v="R-507A 0,76 KG"/>
  </r>
  <r>
    <n v="4009"/>
    <n v="7074009"/>
    <s v="S-4009-S-CH"/>
    <s v="warmińsko-mazurskie"/>
    <x v="31"/>
    <n v="10589931"/>
    <s v="Witryna chłodnicza otwarta"/>
    <s v="Juka"/>
    <s v="Piccolli 90"/>
    <s v="6113"/>
    <s v=""/>
    <d v="2008-01-01T00:00:00"/>
    <n v="2008"/>
    <d v="2010-01-01T00:00:00"/>
    <s v="S_WITR_OTW"/>
    <s v="R-507A 0,76 KG"/>
  </r>
  <r>
    <n v="4009"/>
    <n v="7074009"/>
    <s v="S-4009-S-CH"/>
    <s v="warmińsko-mazurskie"/>
    <x v="31"/>
    <n v="10620069"/>
    <s v="Witryna chłodnicza otwarta"/>
    <s v="Juka"/>
    <s v="Tosti OTW"/>
    <s v="2017/05296"/>
    <s v=""/>
    <d v="2017-09-30T00:00:00"/>
    <n v="2017"/>
    <d v="2020-09-30T00:00:00"/>
    <s v="S_WITR_OTW"/>
    <s v="R-507A 0,76 KG"/>
  </r>
  <r>
    <n v="4009"/>
    <n v="7074009"/>
    <s v="S-4009-S-CH"/>
    <s v="warmińsko-mazurskie"/>
    <x v="31"/>
    <n v="10589932"/>
    <s v="Witryna chłodnicza zamknięta"/>
    <s v="Igloo"/>
    <s v="EWA 500"/>
    <s v="NS227530"/>
    <s v=""/>
    <d v="2017-11-20T00:00:00"/>
    <n v="2017"/>
    <d v="2020-11-20T00:00:00"/>
    <s v="S_WITR_ZAM"/>
    <s v="R-507A 0,76 KG"/>
  </r>
  <r>
    <n v="4070"/>
    <n v="7074070"/>
    <s v="S-4070-S-CH"/>
    <s v="warmińsko-mazurskie"/>
    <x v="32"/>
    <n v="10645176"/>
    <s v="Fresh Wyspa"/>
    <s v="Gastromax"/>
    <s v="150"/>
    <s v=""/>
    <s v=""/>
    <d v="2021-03-09T00:00:00"/>
    <n v="2021"/>
    <d v="2024-03-08T00:00:00"/>
    <s v="S_LADA_CHL"/>
    <s v=""/>
  </r>
  <r>
    <n v="4070"/>
    <n v="7074070"/>
    <s v="S-4070-S-CH"/>
    <s v="warmińsko-mazurskie"/>
    <x v="32"/>
    <n v="10650367"/>
    <s v="Komora chłodnicza"/>
    <s v="Frigo"/>
    <s v="Rivacold"/>
    <s v="102108001089"/>
    <s v="STM009G011/N1"/>
    <d v="2021-03-11T00:00:00"/>
    <n v="2021"/>
    <d v="2024-03-11T00:00:00"/>
    <s v="S_KOM_CHL"/>
    <s v=""/>
  </r>
  <r>
    <n v="4070"/>
    <n v="7074070"/>
    <s v="S-4070-S-CH"/>
    <s v="warmińsko-mazurskie"/>
    <x v="32"/>
    <n v="10650366"/>
    <s v="Komora mroźnicza"/>
    <s v="Frigo"/>
    <s v="Rivacold"/>
    <s v="102106007782"/>
    <s v="STL016G012/N1"/>
    <d v="2021-03-11T00:00:00"/>
    <n v="2021"/>
    <d v="2024-03-11T00:00:00"/>
    <s v="S_KOM_ZAMR"/>
    <s v=""/>
  </r>
  <r>
    <n v="4070"/>
    <n v="7074070"/>
    <s v="S-4070-S-CH"/>
    <s v="warmińsko-mazurskie"/>
    <x v="32"/>
    <n v="10645381"/>
    <s v="Regał chłodniczy zamknięty 60"/>
    <s v="Gastromax"/>
    <s v="REGAŁ ZAMKNIĘTY"/>
    <s v="2021/03/142 71/72"/>
    <s v="60"/>
    <d v="2021-03-09T00:00:00"/>
    <n v="2021"/>
    <d v="2024-03-08T00:00:00"/>
    <s v="S_REG_ZAM"/>
    <s v=""/>
  </r>
  <r>
    <n v="4070"/>
    <n v="7074070"/>
    <s v="S-4070-S-CH"/>
    <s v="warmińsko-mazurskie"/>
    <x v="32"/>
    <n v="10714118"/>
    <s v="Regał chłodniczy zamknięty 60 Juka"/>
    <s v="Juka"/>
    <s v="REGAŁ ZAMKNIĘTY"/>
    <s v="2021/04003"/>
    <s v="60"/>
    <d v="2021-04-10T00:00:00"/>
    <n v="2021"/>
    <d v="2024-04-10T00:00:00"/>
    <s v="S_REG_ZAM"/>
    <s v=""/>
  </r>
  <r>
    <n v="4070"/>
    <n v="7074070"/>
    <s v="S-4070-S-CH"/>
    <s v="warmińsko-mazurskie"/>
    <x v="32"/>
    <n v="10714117"/>
    <s v="Regał chłodniczy zamknięty 90 Juka"/>
    <s v="Juka"/>
    <s v="REGAŁ ZAMKNIĘTY"/>
    <s v="2021/04004"/>
    <s v="90"/>
    <d v="2021-04-10T00:00:00"/>
    <n v="2021"/>
    <d v="2024-04-10T00:00:00"/>
    <s v="S_REG_ZAM"/>
    <s v=""/>
  </r>
  <r>
    <n v="4070"/>
    <n v="7074070"/>
    <s v="S-4070-S-CH"/>
    <s v="warmińsko-mazurskie"/>
    <x v="32"/>
    <n v="10645380"/>
    <s v="Regał chłodniczy zamknięty duży"/>
    <s v="Gastromax"/>
    <s v="REGAŁ ZAMKNIĘTY"/>
    <s v="2021/03/142 74/73/75"/>
    <s v="120"/>
    <d v="2021-03-09T00:00:00"/>
    <n v="2021"/>
    <d v="2024-03-08T00:00:00"/>
    <s v="S_REG_ZAM"/>
    <s v=""/>
  </r>
  <r>
    <n v="4070"/>
    <n v="7074070"/>
    <s v="S-4070-S-CH"/>
    <s v="warmińsko-mazurskie"/>
    <x v="32"/>
    <n v="10645174"/>
    <s v="Stół chłodniczy sałatkowy"/>
    <s v="Gastromax"/>
    <s v="STÓŁ CHŁODNICZY"/>
    <s v="2021/03/142/77"/>
    <s v="90"/>
    <d v="2021-03-09T00:00:00"/>
    <n v="2021"/>
    <d v="2024-03-08T00:00:00"/>
    <s v="S_LADA_CHL"/>
    <s v=""/>
  </r>
  <r>
    <n v="4070"/>
    <n v="7074070"/>
    <s v="S-4070-S-CH"/>
    <s v="warmińsko-mazurskie"/>
    <x v="32"/>
    <n v="10645173"/>
    <s v="Witryna chłodnicza HOT DOG"/>
    <s v="GP Production"/>
    <s v="GP HD 1100 lewa"/>
    <s v="2021/03/14276"/>
    <s v=""/>
    <d v="2021-03-09T00:00:00"/>
    <n v="2021"/>
    <d v="2024-03-08T00:00:00"/>
    <s v="S_WITR_CHL"/>
    <s v=""/>
  </r>
  <r>
    <n v="4070"/>
    <n v="7074070"/>
    <s v="S-4070-S-CH"/>
    <s v="warmińsko-mazurskie"/>
    <x v="32"/>
    <n v="10645175"/>
    <s v="Witryna kanapkowa ze zraszaczem"/>
    <s v="Gastromax"/>
    <s v=""/>
    <s v=""/>
    <s v=""/>
    <d v="2021-03-09T00:00:00"/>
    <n v="2021"/>
    <d v="2024-03-08T00:00:00"/>
    <s v="S_WITR_CHL"/>
    <s v=""/>
  </r>
  <r>
    <n v="4099"/>
    <n v="7134099"/>
    <s v="S-4099-S-CH"/>
    <s v="warmińsko-mazurskie"/>
    <x v="20"/>
    <n v="10590331"/>
    <s v="Komora mroźnicza"/>
    <s v="Frigo"/>
    <s v="Rivacold"/>
    <s v="16124938"/>
    <s v="STL 006Z011/RSV"/>
    <d v="2016-05-30T00:00:00"/>
    <n v="2016"/>
    <d v="2019-05-30T00:00:00"/>
    <s v="S_KOM_ZAMR"/>
    <s v="R-404A 0,83 KG"/>
  </r>
  <r>
    <n v="4099"/>
    <n v="7134099"/>
    <s v="S-4099-S-CH"/>
    <s v="warmińsko-mazurskie"/>
    <x v="20"/>
    <n v="10590333"/>
    <s v="Komora mroźnicza"/>
    <s v="Frigo"/>
    <s v="Rivacold"/>
    <s v="16124937"/>
    <s v="STL 006Z011/RSV"/>
    <d v="2016-05-30T00:00:00"/>
    <n v="2016"/>
    <d v="2019-05-30T00:00:00"/>
    <s v="S_KOM_ZAMR"/>
    <s v="R-404A 0,83 KG"/>
  </r>
  <r>
    <n v="4099"/>
    <n v="7134099"/>
    <s v="S-4099-S-CH"/>
    <s v="warmińsko-mazurskie"/>
    <x v="20"/>
    <n v="10338745"/>
    <s v="Regał chłodniczy"/>
    <s v="Juka"/>
    <s v="REGAŁ OTWARTY"/>
    <s v="5392, 5393"/>
    <s v="PRAGA 320/80"/>
    <d v="2016-05-01T00:00:00"/>
    <n v="2016"/>
    <d v="2019-05-01T00:00:00"/>
    <s v="S_REG_OTW"/>
    <s v="R-404A  KG"/>
  </r>
  <r>
    <n v="4099"/>
    <n v="7134099"/>
    <s v="S-4099-S-CH"/>
    <s v="warmińsko-mazurskie"/>
    <x v="20"/>
    <n v="10590330"/>
    <s v="Regał chłodniczy zamknięty"/>
    <s v="Gastromax"/>
    <s v="REGAŁ ZAMKNIĘTY"/>
    <s v="07934"/>
    <s v="GP MDU 6.2-6.5"/>
    <d v="2018-01-16T00:00:00"/>
    <n v="2018"/>
    <d v="2021-01-16T00:00:00"/>
    <s v="S_REG_ZAM"/>
    <s v="R-404A 0,83 KG"/>
  </r>
  <r>
    <n v="4099"/>
    <n v="7134099"/>
    <s v="S-4099-S-CH"/>
    <s v="warmińsko-mazurskie"/>
    <x v="20"/>
    <n v="10711718"/>
    <s v="Regał chłodniczy zamknięty - alkohol"/>
    <s v="Gastromax"/>
    <s v="REGAŁ ZAMKNIĘTY"/>
    <s v="2018/01/07934"/>
    <s v=""/>
    <d v="2017-01-01T00:00:00"/>
    <n v="2017"/>
    <d v="2020-01-01T00:00:00"/>
    <s v="S_REG_ZAM"/>
    <s v="R-404A  KG"/>
  </r>
  <r>
    <n v="4099"/>
    <n v="7134099"/>
    <s v="S-4099-S-CH"/>
    <s v="warmińsko-mazurskie"/>
    <x v="20"/>
    <n v="10590334"/>
    <s v="Stół chłodniczy"/>
    <s v="BOLARUS"/>
    <s v="S-90"/>
    <s v="10590010"/>
    <s v=""/>
    <d v="2016-05-30T00:00:00"/>
    <n v="2016"/>
    <d v="2019-05-30T00:00:00"/>
    <s v="S_STOL_CHL"/>
    <s v="R-404A 0,83 KG"/>
  </r>
  <r>
    <n v="4099"/>
    <n v="7134099"/>
    <s v="S-4099-S-CH"/>
    <s v="warmińsko-mazurskie"/>
    <x v="20"/>
    <n v="10333032"/>
    <s v="Szuflada chłodząca Hot-Dog"/>
    <s v="Porkka"/>
    <s v="ML850"/>
    <s v=""/>
    <s v=""/>
    <m/>
    <m/>
    <m/>
    <s v="S_SZUF_HOT"/>
    <s v=""/>
  </r>
  <r>
    <n v="4099"/>
    <n v="7134099"/>
    <s v="S-4099-S-CH"/>
    <s v="warmińsko-mazurskie"/>
    <x v="20"/>
    <n v="10338743"/>
    <s v="Witryna chłodnicza"/>
    <s v="Juka"/>
    <s v="TOSTI90ZMK"/>
    <s v="5396"/>
    <s v=""/>
    <d v="2016-05-01T00:00:00"/>
    <n v="2016"/>
    <d v="2019-05-01T00:00:00"/>
    <s v="S_WITR_OTW"/>
    <s v="R-404A 0,4 KG"/>
  </r>
  <r>
    <n v="4099"/>
    <n v="7134099"/>
    <s v="S-4099-S-CH"/>
    <s v="warmińsko-mazurskie"/>
    <x v="20"/>
    <n v="10338744"/>
    <s v="Witryna chłodnicza"/>
    <s v="Juka"/>
    <s v="TOSTI90OTW"/>
    <s v="5397, 5394, 5395"/>
    <s v=""/>
    <d v="2016-05-01T00:00:00"/>
    <n v="2016"/>
    <d v="2019-05-01T00:00:00"/>
    <s v="S_WITR_OTW"/>
    <s v="R-404A 0,7 KG"/>
  </r>
  <r>
    <n v="4099"/>
    <n v="7134099"/>
    <s v="S-4099-S-CH"/>
    <s v="warmińsko-mazurskie"/>
    <x v="20"/>
    <n v="10343655"/>
    <s v="Zamrażarka"/>
    <s v="Gort"/>
    <s v="FMP1101MP14FB"/>
    <s v="88100218"/>
    <s v=""/>
    <d v="2008-06-30T00:00:00"/>
    <n v="2008"/>
    <d v="2011-06-30T00:00:00"/>
    <s v="S_ZAMR"/>
    <s v="R-404A 0,83 KG"/>
  </r>
  <r>
    <n v="4099"/>
    <n v="7134099"/>
    <s v="S-4099-S-CH"/>
    <s v="warmińsko-mazurskie"/>
    <x v="20"/>
    <n v="10590329"/>
    <s v="Zamrażarka"/>
    <s v="BOLARUS"/>
    <s v="SN-711S/P"/>
    <s v="1057445"/>
    <s v=""/>
    <d v="2015-01-01T00:00:00"/>
    <n v="2015"/>
    <d v="2018-01-01T00:00:00"/>
    <s v="S_ZAMR"/>
    <s v="R-404A 0,83 KG"/>
  </r>
  <r>
    <n v="4163"/>
    <n v="7134163"/>
    <s v="S-4163-S-CH"/>
    <s v="warmińsko-mazurskie"/>
    <x v="33"/>
    <n v="10641745"/>
    <s v="Fresh Wyspa"/>
    <s v="Igloo"/>
    <s v="FRESH WYSPA"/>
    <s v="NS-021751"/>
    <s v="FRESH 1.50"/>
    <d v="2021-02-17T00:00:00"/>
    <n v="2021"/>
    <d v="2024-02-17T00:00:00"/>
    <s v="S_FRESH_W"/>
    <s v=""/>
  </r>
  <r>
    <n v="4163"/>
    <n v="7134163"/>
    <s v="S-4163-S-CH"/>
    <s v="warmińsko-mazurskie"/>
    <x v="33"/>
    <n v="10641650"/>
    <s v="Komora chłodnicza"/>
    <s v="Frigo"/>
    <s v=""/>
    <s v="102046002771"/>
    <s v=""/>
    <d v="2021-02-04T00:00:00"/>
    <n v="2021"/>
    <d v="2024-02-04T00:00:00"/>
    <s v="S_KOM_CHL"/>
    <s v=""/>
  </r>
  <r>
    <n v="4163"/>
    <n v="7134163"/>
    <s v="S-4163-S-CH"/>
    <s v="warmińsko-mazurskie"/>
    <x v="33"/>
    <n v="10641651"/>
    <s v="Komora mroźnicza"/>
    <s v="Frigo"/>
    <s v=""/>
    <s v="102045003963"/>
    <s v=""/>
    <d v="2021-02-04T00:00:00"/>
    <n v="2021"/>
    <d v="2024-02-04T00:00:00"/>
    <s v="S_KOM_ZAMR"/>
    <s v=""/>
  </r>
  <r>
    <n v="4163"/>
    <n v="7134163"/>
    <s v="S-4163-S-CH"/>
    <s v="warmińsko-mazurskie"/>
    <x v="33"/>
    <n v="10641741"/>
    <s v="Regał chłodniczy zamknięty 130+130"/>
    <s v="Igloo"/>
    <s v="REGAŁ ZAMKNIĘTY"/>
    <s v="NS-018769, NS-018770"/>
    <s v="BALI PET DP 1.3+1.3"/>
    <d v="2021-02-17T00:00:00"/>
    <n v="2021"/>
    <d v="2024-02-17T00:00:00"/>
    <s v="S_REG_ZAM"/>
    <s v=""/>
  </r>
  <r>
    <n v="4163"/>
    <n v="7134163"/>
    <s v="S-4163-S-CH"/>
    <s v="warmińsko-mazurskie"/>
    <x v="33"/>
    <n v="10641740"/>
    <s v="Regał chłodniczy zamknięty 60"/>
    <s v="Igloo"/>
    <s v="REGAŁ ZAMKNIĘTY"/>
    <s v="NS-018767, NS-020502"/>
    <s v="EWA 500.1 PET"/>
    <d v="2021-02-17T00:00:00"/>
    <n v="2021"/>
    <d v="2024-02-17T00:00:00"/>
    <s v="S_REG_ZAM"/>
    <s v=""/>
  </r>
  <r>
    <n v="4163"/>
    <n v="7134163"/>
    <s v="S-4163-S-CH"/>
    <s v="warmińsko-mazurskie"/>
    <x v="33"/>
    <n v="10641742"/>
    <s v="Stół chłodniczy"/>
    <s v="Igloo"/>
    <s v=""/>
    <s v="NS-020087"/>
    <s v=""/>
    <d v="2021-02-17T00:00:00"/>
    <n v="2021"/>
    <d v="2024-02-17T00:00:00"/>
    <s v="S_STOL_CHL"/>
    <s v=""/>
  </r>
  <r>
    <n v="4163"/>
    <n v="7134163"/>
    <s v="S-4163-S-CH"/>
    <s v="warmińsko-mazurskie"/>
    <x v="33"/>
    <n v="10645475"/>
    <s v="Stół chłodniczy 180"/>
    <s v="Lorien"/>
    <s v="BacBar"/>
    <s v=""/>
    <s v=""/>
    <d v="2021-02-18T00:00:00"/>
    <n v="2021"/>
    <d v="2024-02-18T00:00:00"/>
    <s v="S_STOL_CHL"/>
    <s v=""/>
  </r>
  <r>
    <n v="4163"/>
    <n v="7134163"/>
    <s v="S-4163-S-CH"/>
    <s v="warmińsko-mazurskie"/>
    <x v="33"/>
    <n v="10645474"/>
    <s v="Stół mroźniczy"/>
    <s v="Lorien"/>
    <s v=""/>
    <s v="202015404"/>
    <s v=""/>
    <d v="2021-02-18T00:00:00"/>
    <n v="2021"/>
    <d v="2024-02-18T00:00:00"/>
    <s v="S_STOL_CHL"/>
    <s v=""/>
  </r>
  <r>
    <n v="4163"/>
    <n v="7134163"/>
    <s v="S-4163-S-CH"/>
    <s v="warmińsko-mazurskie"/>
    <x v="33"/>
    <n v="10546553"/>
    <s v="Szafa mroźnicza"/>
    <s v="Igloo"/>
    <s v="Jola 700"/>
    <s v="NS-259003"/>
    <s v=""/>
    <d v="2019-11-05T00:00:00"/>
    <n v="2019"/>
    <d v="2022-11-05T00:00:00"/>
    <s v="S_KOM_ZAMR"/>
    <s v=""/>
  </r>
  <r>
    <n v="4163"/>
    <n v="7134163"/>
    <s v="S-4163-S-CH"/>
    <s v="warmińsko-mazurskie"/>
    <x v="33"/>
    <n v="10641743"/>
    <s v="Witryna Hot-Dog"/>
    <s v="Igloo"/>
    <s v="Szuflada H-D"/>
    <s v="NS-018775"/>
    <s v="HOT-DOG 1.1 ORLEN"/>
    <d v="2021-02-17T00:00:00"/>
    <n v="2021"/>
    <d v="2024-02-17T00:00:00"/>
    <s v="S_SZUF_HOT"/>
    <s v=""/>
  </r>
  <r>
    <n v="4163"/>
    <n v="7134163"/>
    <s v="S-4163-S-CH"/>
    <s v="warmińsko-mazurskie"/>
    <x v="33"/>
    <n v="10641744"/>
    <s v="Witryna kanapkowa ze zraszaczem"/>
    <s v="Igloo"/>
    <s v="WITRYNA KANAPKOWA"/>
    <s v="NS-018778"/>
    <s v="EXPO 0.90 W"/>
    <d v="2021-02-17T00:00:00"/>
    <n v="2021"/>
    <d v="2024-02-17T00:00:00"/>
    <s v="S_WITR_KAN"/>
    <s v=""/>
  </r>
  <r>
    <n v="4163"/>
    <n v="7134163"/>
    <s v="S-4163-S-CH"/>
    <s v="warmińsko-mazurskie"/>
    <x v="33"/>
    <n v="10644150"/>
    <s v="Witryna otwarta JUKA TOSTI 60"/>
    <s v="Juka"/>
    <s v="TOSTI 60"/>
    <s v="03136"/>
    <s v=""/>
    <d v="2021-03-12T00:00:00"/>
    <n v="2021"/>
    <d v="2024-03-12T00:00:00"/>
    <s v="S_WITR_OTW"/>
    <s v=""/>
  </r>
  <r>
    <n v="4163"/>
    <n v="7134163"/>
    <s v="S-4163-S-CH"/>
    <s v="warmińsko-mazurskie"/>
    <x v="33"/>
    <n v="10644149"/>
    <s v="Witryna otwarta JUKA TOSTI 90"/>
    <s v="Juka"/>
    <s v="TOSTI 90"/>
    <s v="03137"/>
    <s v=""/>
    <d v="2021-03-12T00:00:00"/>
    <n v="2021"/>
    <d v="2024-03-12T00:00:00"/>
    <s v="S_WITR_OTW"/>
    <s v=""/>
  </r>
  <r>
    <n v="4242"/>
    <n v="7134242"/>
    <s v="S-4242-S-CH"/>
    <s v="warmińsko-mazurskie"/>
    <x v="29"/>
    <n v="10641598"/>
    <s v="Fresh Wyspa"/>
    <s v="Gastromax"/>
    <s v=""/>
    <s v="2021/0113882"/>
    <s v=""/>
    <d v="2021-01-13T00:00:00"/>
    <n v="2021"/>
    <d v="2024-01-13T00:00:00"/>
    <s v="S_LADA_CHL"/>
    <s v="R-404A 0,75 KG"/>
  </r>
  <r>
    <n v="4242"/>
    <n v="7134242"/>
    <s v="S-4242-S-CH"/>
    <s v="warmińsko-mazurskie"/>
    <x v="29"/>
    <n v="10592725"/>
    <s v="Komora chłodnicza"/>
    <s v="Frigo"/>
    <s v="RivacoldSTH006z011"/>
    <s v="15121143"/>
    <s v=""/>
    <d v="2015-01-01T00:00:00"/>
    <n v="2015"/>
    <d v="2018-01-01T00:00:00"/>
    <s v="S_KOM_CHL"/>
    <s v="R-404A 0,75 KG"/>
  </r>
  <r>
    <n v="4242"/>
    <n v="7134242"/>
    <s v="S-4242-S-CH"/>
    <s v="warmińsko-mazurskie"/>
    <x v="29"/>
    <n v="10641588"/>
    <s v="Komora mroźnicza"/>
    <s v="Frigo"/>
    <s v=""/>
    <s v="1021030000-73"/>
    <s v="STL009G011/N1"/>
    <d v="2021-02-01T00:00:00"/>
    <n v="2021"/>
    <d v="2024-02-01T00:00:00"/>
    <s v="S_KOM_ZAMR"/>
    <s v="R-404A 0,75 KG"/>
  </r>
  <r>
    <n v="4242"/>
    <n v="7134242"/>
    <s v="S-4242-S-CH"/>
    <s v="warmińsko-mazurskie"/>
    <x v="29"/>
    <n v="10641589"/>
    <s v="Komora mroźnicza"/>
    <s v="Frigo"/>
    <s v=""/>
    <s v="10210200-2927"/>
    <s v="STL012G011/N1"/>
    <d v="2021-02-01T00:00:00"/>
    <n v="2021"/>
    <d v="2024-02-01T00:00:00"/>
    <s v="S_KOM_ZAMR"/>
    <s v="R-404A 0,75 KG"/>
  </r>
  <r>
    <n v="4242"/>
    <n v="7134242"/>
    <s v="S-4242-S-CH"/>
    <s v="warmińsko-mazurskie"/>
    <x v="29"/>
    <n v="10641591"/>
    <s v="Regał chłodniczy zamknięty 120"/>
    <s v="Gastromax"/>
    <s v="120"/>
    <s v="2021/0113877"/>
    <s v=""/>
    <d v="2021-01-13T00:00:00"/>
    <n v="2021"/>
    <d v="2024-01-13T00:00:00"/>
    <s v="S_KOM_CHL"/>
    <s v="R-404A 0,75 KG"/>
  </r>
  <r>
    <n v="4242"/>
    <n v="7134242"/>
    <s v="S-4242-S-CH"/>
    <s v="warmińsko-mazurskie"/>
    <x v="29"/>
    <n v="10641592"/>
    <s v="Regał chłodniczy zamknięty 120"/>
    <s v="Gastromax"/>
    <s v="120"/>
    <s v="2021/0113885"/>
    <s v=""/>
    <d v="2021-01-13T00:00:00"/>
    <n v="2021"/>
    <d v="2024-01-13T00:00:00"/>
    <s v="S_KOM_CHL"/>
    <s v="R-404A 0,75 KG"/>
  </r>
  <r>
    <n v="4242"/>
    <n v="7134242"/>
    <s v="S-4242-S-CH"/>
    <s v="warmińsko-mazurskie"/>
    <x v="29"/>
    <n v="10641590"/>
    <s v="Regał chłodniczy zamknięty 60"/>
    <s v="Gastromax"/>
    <s v="60"/>
    <s v="2021/0113878"/>
    <s v=""/>
    <d v="2021-01-13T00:00:00"/>
    <n v="2021"/>
    <d v="2024-01-13T00:00:00"/>
    <s v="S_KOM_CHL"/>
    <s v="R-404A 0,75 KG"/>
  </r>
  <r>
    <n v="4242"/>
    <n v="7134242"/>
    <s v="S-4242-S-CH"/>
    <s v="warmińsko-mazurskie"/>
    <x v="29"/>
    <n v="10641593"/>
    <s v="Regał chłodniczy zamknięty 60"/>
    <s v="Gastromax"/>
    <s v="60"/>
    <s v="2021/0113876"/>
    <s v=""/>
    <d v="2021-01-13T00:00:00"/>
    <n v="2021"/>
    <d v="2024-01-13T00:00:00"/>
    <s v="S_KOM_CHL"/>
    <s v="R-404A 0,75 KG"/>
  </r>
  <r>
    <n v="4242"/>
    <n v="7134242"/>
    <s v="S-4242-S-CH"/>
    <s v="warmińsko-mazurskie"/>
    <x v="29"/>
    <n v="10645161"/>
    <s v="Regał chłodniczy zamknięty na alkohol"/>
    <s v="Gastromax"/>
    <s v="REGAŁ ZAMKNIĘTY"/>
    <s v="2018/01/07931"/>
    <s v=""/>
    <d v="2018-01-16T00:00:00"/>
    <n v="2018"/>
    <d v="2021-01-16T00:00:00"/>
    <s v="S_REG_ZAM"/>
    <s v="R-404A 0,75 KG"/>
  </r>
  <r>
    <n v="4242"/>
    <n v="7134242"/>
    <s v="S-4242-S-CH"/>
    <s v="warmińsko-mazurskie"/>
    <x v="29"/>
    <n v="10641595"/>
    <s v="Stół chłodniczy sałatkowy"/>
    <s v="Gastromax"/>
    <s v=""/>
    <s v="2021/0113880"/>
    <s v=""/>
    <d v="2021-01-13T00:00:00"/>
    <n v="2021"/>
    <d v="2024-01-13T00:00:00"/>
    <s v="S_STOL_CHL"/>
    <s v="R-404A 0,75 KG"/>
  </r>
  <r>
    <n v="4242"/>
    <n v="7134242"/>
    <s v="S-4242-S-CH"/>
    <s v="warmińsko-mazurskie"/>
    <x v="29"/>
    <n v="10641596"/>
    <s v="Stół chłodniczy ze zlewem"/>
    <s v="Gastromax"/>
    <s v=""/>
    <s v="2021/0113884"/>
    <s v=""/>
    <d v="2021-01-13T00:00:00"/>
    <n v="2021"/>
    <d v="2024-01-13T00:00:00"/>
    <s v="S_STOL_CHL"/>
    <s v="R-404A 0,75 KG"/>
  </r>
  <r>
    <n v="4242"/>
    <n v="7134242"/>
    <s v="S-4242-S-CH"/>
    <s v="warmińsko-mazurskie"/>
    <x v="29"/>
    <n v="10641594"/>
    <s v="Stół mroźniczy"/>
    <s v="Gastromax"/>
    <s v=""/>
    <s v="2021/0113883"/>
    <s v=""/>
    <d v="2021-01-13T00:00:00"/>
    <n v="2021"/>
    <d v="2024-01-13T00:00:00"/>
    <s v="S_ZAMR"/>
    <s v="R-404A 0,75 KG"/>
  </r>
  <r>
    <n v="4242"/>
    <n v="7134242"/>
    <s v="S-4242-S-CH"/>
    <s v="warmińsko-mazurskie"/>
    <x v="29"/>
    <n v="10645162"/>
    <s v="Witryna chłodnicza otwarta"/>
    <s v="Juka"/>
    <s v="Otwarta 90"/>
    <s v="BRAK"/>
    <s v=""/>
    <d v="2021-02-01T00:00:00"/>
    <n v="2021"/>
    <d v="2024-02-01T00:00:00"/>
    <s v="S_WITR_CHL"/>
    <s v="R-404A 0,75 KG"/>
  </r>
  <r>
    <n v="4242"/>
    <n v="7134242"/>
    <s v="S-4242-S-CH"/>
    <s v="warmińsko-mazurskie"/>
    <x v="29"/>
    <n v="10641587"/>
    <s v="Witryna chłodząca Hot-Dog"/>
    <s v="Gastromax"/>
    <s v=""/>
    <s v=""/>
    <s v=""/>
    <d v="2021-01-13T00:00:00"/>
    <n v="2021"/>
    <d v="2024-01-13T00:00:00"/>
    <s v="S_WITR_CHL"/>
    <s v=""/>
  </r>
  <r>
    <n v="4242"/>
    <n v="7134242"/>
    <s v="S-4242-S-CH"/>
    <s v="warmińsko-mazurskie"/>
    <x v="29"/>
    <n v="10641597"/>
    <s v="Witryna kanapkowa ze zraszaczem"/>
    <s v="Gastromax"/>
    <s v=""/>
    <s v="2021/0113881"/>
    <s v=""/>
    <d v="2021-01-13T00:00:00"/>
    <n v="2021"/>
    <d v="2024-01-13T00:00:00"/>
    <s v="S_WITR_CHL"/>
    <s v="R-404A 0,75 KG"/>
  </r>
  <r>
    <n v="4305"/>
    <n v="7134305"/>
    <s v="S-4305-S-CH"/>
    <s v="warmińsko-mazurskie"/>
    <x v="34"/>
    <n v="10589710"/>
    <s v="Komora chłodnicza"/>
    <s v="Frigo"/>
    <s v="Rivacold"/>
    <s v="19143422"/>
    <s v="STM006Z011/N1"/>
    <d v="2019-05-09T00:00:00"/>
    <n v="2019"/>
    <d v="2022-05-09T00:00:00"/>
    <s v="S_KOM_CHL"/>
    <s v="R-404A 1,0 KG"/>
  </r>
  <r>
    <n v="4305"/>
    <n v="7134305"/>
    <s v="S-4305-S-CH"/>
    <s v="warmińsko-mazurskie"/>
    <x v="34"/>
    <n v="10589709"/>
    <s v="Komora mroźnicza"/>
    <s v="Frigo"/>
    <s v="Rivacold"/>
    <s v="19140615"/>
    <s v="STL012Z011/N1"/>
    <d v="2019-05-09T00:00:00"/>
    <n v="2019"/>
    <d v="2022-05-09T00:00:00"/>
    <s v="S_KOM_ZAMR"/>
    <s v="R-404A 1,20 KG"/>
  </r>
  <r>
    <n v="4305"/>
    <n v="7134305"/>
    <s v="S-4305-S-CH"/>
    <s v="warmińsko-mazurskie"/>
    <x v="34"/>
    <n v="10590397"/>
    <s v="Regał chłodniczy zamknięty"/>
    <s v="Gastromax"/>
    <s v="REGAŁ ZAMKNIĘTY"/>
    <s v="2019/03/10425;  2019/04/10598"/>
    <s v=""/>
    <d v="2019-05-23T00:00:00"/>
    <n v="2019"/>
    <d v="2022-05-23T00:00:00"/>
    <s v="S_REG_ZAM"/>
    <s v="R-507A 1,5 KG"/>
  </r>
  <r>
    <n v="4305"/>
    <n v="7134305"/>
    <s v="S-4305-S-CH"/>
    <s v="warmińsko-mazurskie"/>
    <x v="34"/>
    <n v="10590402"/>
    <s v="Regał chłodniczy zamknięty"/>
    <s v="Gastromax"/>
    <s v="REGAŁ ZAMKNIĘTY"/>
    <s v="2019/04/10573;  2019/04/10574"/>
    <s v=""/>
    <d v="2019-05-23T00:00:00"/>
    <n v="2019"/>
    <d v="2022-05-23T00:00:00"/>
    <s v="S_REG_ZAM"/>
    <s v="R-507A 1,5 KG"/>
  </r>
  <r>
    <n v="4305"/>
    <n v="7134305"/>
    <s v="S-4305-S-CH"/>
    <s v="warmińsko-mazurskie"/>
    <x v="34"/>
    <n v="10590403"/>
    <s v="Stół mroźniczy"/>
    <s v="Gastromax"/>
    <s v="GP 2D140MRU"/>
    <s v="2019/05/10661"/>
    <s v="140 CM"/>
    <d v="2019-05-23T00:00:00"/>
    <n v="2019"/>
    <d v="2022-05-23T00:00:00"/>
    <s v="S_STOL_CHL"/>
    <s v="R-507A 1,5 KG"/>
  </r>
  <r>
    <n v="4305"/>
    <n v="7134305"/>
    <s v="S-4305-S-CH"/>
    <s v="warmińsko-mazurskie"/>
    <x v="34"/>
    <n v="10590404"/>
    <s v="Stół mroźniczy"/>
    <s v="Gastromax"/>
    <s v="GP 2D135MRU"/>
    <s v="2019/05/10662"/>
    <s v="140 CM"/>
    <d v="2019-05-23T00:00:00"/>
    <n v="2019"/>
    <d v="2022-05-23T00:00:00"/>
    <s v="S_STOL_CHL"/>
    <s v="R-507A 1,5 KG"/>
  </r>
  <r>
    <n v="4305"/>
    <n v="7134305"/>
    <s v="S-4305-S-CH"/>
    <s v="warmińsko-mazurskie"/>
    <x v="34"/>
    <n v="10342200"/>
    <s v="Szafa mroźnicza"/>
    <s v="Igloo"/>
    <s v="Jola700"/>
    <s v="NS-224137"/>
    <s v=""/>
    <d v="2017-09-13T00:00:00"/>
    <n v="2017"/>
    <d v="2020-09-13T00:00:00"/>
    <s v="S_KOM_ZAMR"/>
    <s v="R-507A 1,5 KG"/>
  </r>
  <r>
    <n v="4305"/>
    <n v="7134305"/>
    <s v="S-4305-S-CH"/>
    <s v="warmińsko-mazurskie"/>
    <x v="34"/>
    <n v="10593732"/>
    <s v="Szafa mroźnicza"/>
    <s v="Gort"/>
    <s v="FMP1101-070GG"/>
    <s v="88101242"/>
    <s v=""/>
    <d v="2008-01-01T00:00:00"/>
    <n v="2008"/>
    <d v="2010-01-01T00:00:00"/>
    <s v="S_KOM_ZAMR"/>
    <s v="R-507A 1,5 KG"/>
  </r>
  <r>
    <n v="4305"/>
    <n v="7134305"/>
    <s v="S-4305-S-CH"/>
    <s v="warmińsko-mazurskie"/>
    <x v="34"/>
    <n v="10333155"/>
    <s v="Szuflada chłodząca Hot-Dog"/>
    <s v="Porkka"/>
    <s v="ML850"/>
    <s v=""/>
    <s v=""/>
    <m/>
    <m/>
    <m/>
    <s v="S_SZUF_HOT"/>
    <s v=""/>
  </r>
  <r>
    <n v="4305"/>
    <n v="7134305"/>
    <s v="S-4305-S-CH"/>
    <s v="warmińsko-mazurskie"/>
    <x v="34"/>
    <n v="10590405"/>
    <s v="Witryna chłodnicza Hot Dog"/>
    <s v="Gastromax"/>
    <s v=""/>
    <s v=""/>
    <s v=""/>
    <d v="2019-05-23T00:00:00"/>
    <n v="2019"/>
    <d v="2022-05-23T00:00:00"/>
    <s v="S_WITR_OTW"/>
    <s v="R-507A 1,5 KG"/>
  </r>
  <r>
    <n v="4305"/>
    <n v="7134305"/>
    <s v="S-4305-S-CH"/>
    <s v="warmińsko-mazurskie"/>
    <x v="34"/>
    <n v="10704052"/>
    <s v="Witryna chłodnicza JUKA"/>
    <s v="Juka"/>
    <s v="TOSTI60"/>
    <s v="05069"/>
    <s v=""/>
    <d v="2019-05-31T00:00:00"/>
    <n v="2019"/>
    <d v="2022-05-31T00:00:00"/>
    <s v="S_WITR_OTW"/>
    <s v="R-404A 0,55 KG"/>
  </r>
  <r>
    <n v="4305"/>
    <n v="7134305"/>
    <s v="S-4305-S-CH"/>
    <s v="warmińsko-mazurskie"/>
    <x v="34"/>
    <n v="10704053"/>
    <s v="Witryna chłodnicza JUKA"/>
    <s v="Juka"/>
    <s v="TOSTI60"/>
    <s v="05070"/>
    <s v=""/>
    <d v="2019-05-31T00:00:00"/>
    <n v="2019"/>
    <d v="2022-05-31T00:00:00"/>
    <s v="S_WITR_OTW"/>
    <s v="R-404A 0,55 KG"/>
  </r>
  <r>
    <n v="4305"/>
    <n v="7134305"/>
    <s v="S-4305-S-CH"/>
    <s v="warmińsko-mazurskie"/>
    <x v="34"/>
    <n v="10590407"/>
    <s v="Witryna kanapkowa ze zraszacze"/>
    <s v="Gastromax"/>
    <s v="WITRYNA KANAPKOWA"/>
    <s v="2019/03/10502"/>
    <s v="GPORWZ"/>
    <d v="2019-05-23T00:00:00"/>
    <n v="2019"/>
    <d v="2022-05-23T00:00:00"/>
    <s v="S_WITR_KAN"/>
    <s v="R-507A 1,5 KG"/>
  </r>
  <r>
    <n v="4305"/>
    <n v="7134305"/>
    <s v="S-4305-S-CH"/>
    <s v="warmińsko-mazurskie"/>
    <x v="34"/>
    <n v="10590406"/>
    <s v="Witryna sałatkowa"/>
    <s v="Gastromax"/>
    <s v="WITRYNA SAŁATKOWA"/>
    <s v="2019/04/10575"/>
    <s v="GPSTSO"/>
    <d v="2019-05-23T00:00:00"/>
    <n v="2019"/>
    <d v="2022-05-23T00:00:00"/>
    <s v="S_WITR_SAL"/>
    <s v="R-507A 1,5 KG"/>
  </r>
  <r>
    <n v="4323"/>
    <n v="7134323"/>
    <s v="S-4323-S-CH"/>
    <s v="warmińsko-mazurskie"/>
    <x v="16"/>
    <n v="10644145"/>
    <s v="Komora chłodnicza"/>
    <s v="Frigo"/>
    <s v=""/>
    <s v="16430718"/>
    <s v="STH006Z001/N"/>
    <d v="2016-12-21T00:00:00"/>
    <n v="2016"/>
    <d v="2019-12-21T00:00:00"/>
    <s v="S_KOM_CHL"/>
    <s v="R-404A 0,4 KG"/>
  </r>
  <r>
    <n v="4323"/>
    <n v="7134323"/>
    <s v="S-4323-S-CH"/>
    <s v="warmińsko-mazurskie"/>
    <x v="16"/>
    <n v="10644146"/>
    <s v="Komora mroźnicza"/>
    <s v="Frigo"/>
    <s v=""/>
    <s v="16430719"/>
    <s v="STL012Z001/N1"/>
    <d v="2016-12-21T00:00:00"/>
    <n v="2016"/>
    <d v="2019-12-21T00:00:00"/>
    <s v="S_KOM_ZAMR"/>
    <s v="R-404A 2,75 KG"/>
  </r>
  <r>
    <n v="4323"/>
    <n v="7134323"/>
    <s v="S-4323-S-CH"/>
    <s v="warmińsko-mazurskie"/>
    <x v="16"/>
    <n v="10644147"/>
    <s v="Regał chłodniczy otwarty"/>
    <s v="Frigo"/>
    <s v="REGAŁ OTWARTY"/>
    <s v="049740CG2916/055786CG4416"/>
    <s v="SATURNO"/>
    <d v="2016-12-21T00:00:00"/>
    <n v="2016"/>
    <d v="2019-12-21T00:00:00"/>
    <s v="S_REG_OTW"/>
    <s v="R-404A 0,4 KG"/>
  </r>
  <r>
    <n v="4323"/>
    <n v="7134323"/>
    <s v="S-4323-S-CH"/>
    <s v="warmińsko-mazurskie"/>
    <x v="16"/>
    <n v="10333167"/>
    <s v="Szuflada chłodząca Hot-Dog"/>
    <s v="Porkka"/>
    <s v="ML850"/>
    <s v=""/>
    <s v=""/>
    <m/>
    <m/>
    <m/>
    <s v="S_SZUF_HOT"/>
    <s v=""/>
  </r>
  <r>
    <n v="4323"/>
    <n v="7134323"/>
    <s v="S-4323-S-CH"/>
    <s v="warmińsko-mazurskie"/>
    <x v="16"/>
    <n v="10338840"/>
    <s v="Witryna chłodnicza"/>
    <s v="Juka"/>
    <s v="TOSTI90ZMK"/>
    <s v="12191"/>
    <s v=""/>
    <d v="2016-12-01T00:00:00"/>
    <n v="2016"/>
    <d v="2019-12-01T00:00:00"/>
    <s v="S_WITR_OTW"/>
    <s v="R-404A 0,4 KG"/>
  </r>
  <r>
    <n v="4323"/>
    <n v="7134323"/>
    <s v="S-4323-S-CH"/>
    <s v="warmińsko-mazurskie"/>
    <x v="16"/>
    <n v="10338841"/>
    <s v="Witryna chłodnicza"/>
    <s v="Juka"/>
    <s v="TOSTI90OTW"/>
    <s v="12190, 12189"/>
    <s v=""/>
    <d v="2016-12-01T00:00:00"/>
    <n v="2016"/>
    <d v="2019-12-01T00:00:00"/>
    <s v="S_WITR_OTW"/>
    <s v="R-404A 0,7 KG"/>
  </r>
  <r>
    <n v="4325"/>
    <n v="7134325"/>
    <s v="S-4325-S-CH"/>
    <s v="warmińsko-mazurskie"/>
    <x v="35"/>
    <n v="10661298"/>
    <s v="Fresh Wyspa"/>
    <s v="Gastromax"/>
    <s v=""/>
    <s v="2021/06/15080"/>
    <s v=""/>
    <d v="2021-07-02T00:00:00"/>
    <n v="2021"/>
    <d v="2024-07-02T00:00:00"/>
    <s v="S_LADA_CHL"/>
    <s v=""/>
  </r>
  <r>
    <n v="4325"/>
    <n v="7134325"/>
    <s v="S-4325-S-CH"/>
    <s v="warmińsko-mazurskie"/>
    <x v="35"/>
    <n v="10681942"/>
    <s v="Komora mroźnicza"/>
    <s v="Frigo"/>
    <s v="Rivacold STM022G012/"/>
    <s v="102120000886"/>
    <s v=""/>
    <d v="2021-07-19T00:00:00"/>
    <n v="2021"/>
    <d v="2024-07-19T00:00:00"/>
    <s v="S_KOM_ZAMR"/>
    <s v="R-404A 2,5 KG"/>
  </r>
  <r>
    <n v="4325"/>
    <n v="7134325"/>
    <s v="S-4325-S-CH"/>
    <s v="warmińsko-mazurskie"/>
    <x v="35"/>
    <n v="10661299"/>
    <s v="Regał chłodniczy zamknięty 60"/>
    <s v="Gastromax"/>
    <s v=""/>
    <s v="2021/06/15073"/>
    <s v=""/>
    <d v="2021-07-02T00:00:00"/>
    <n v="2021"/>
    <d v="2024-07-02T00:00:00"/>
    <s v="S_KOM_CHL"/>
    <s v=""/>
  </r>
  <r>
    <n v="4325"/>
    <n v="7134325"/>
    <s v="S-4325-S-CH"/>
    <s v="warmińsko-mazurskie"/>
    <x v="35"/>
    <n v="10661300"/>
    <s v="Regał chłodniczy zamknięty 60"/>
    <s v="Gastromax"/>
    <s v=""/>
    <s v="2021/06/15074"/>
    <s v=""/>
    <d v="2021-07-02T00:00:00"/>
    <n v="2021"/>
    <d v="2024-07-02T00:00:00"/>
    <s v="S_KOM_CHL"/>
    <s v=""/>
  </r>
  <r>
    <n v="4325"/>
    <n v="7134325"/>
    <s v="S-4325-S-CH"/>
    <s v="warmińsko-mazurskie"/>
    <x v="35"/>
    <n v="10650041"/>
    <s v="Regał chłodniczy zamknięty duży"/>
    <s v="Gastromax"/>
    <s v="REGAŁ ZAMKNIĘTY"/>
    <s v="2021/06/15075, 2021/06/15076"/>
    <s v="120"/>
    <d v="2021-07-02T00:00:00"/>
    <n v="2021"/>
    <d v="2024-07-01T00:00:00"/>
    <s v="S_REG_ZAM"/>
    <s v=""/>
  </r>
  <r>
    <n v="4325"/>
    <n v="7134325"/>
    <s v="S-4325-S-CH"/>
    <s v="warmińsko-mazurskie"/>
    <x v="35"/>
    <n v="10661302"/>
    <s v="Stół chłodniczy 180"/>
    <s v="Gastromax"/>
    <s v=""/>
    <s v="2021/06/15081"/>
    <s v="2021/06/15081"/>
    <d v="2021-07-02T00:00:00"/>
    <n v="2023"/>
    <d v="2024-07-02T00:00:00"/>
    <s v="S_LADA_CHL"/>
    <s v=""/>
  </r>
  <r>
    <n v="4325"/>
    <n v="7134325"/>
    <s v="S-4325-S-CH"/>
    <s v="warmińsko-mazurskie"/>
    <x v="35"/>
    <n v="10661303"/>
    <s v="Stół mroźniczy ze zlewem"/>
    <s v="Gastromax"/>
    <s v=""/>
    <s v="2021/06/15082"/>
    <s v="2021/06/15082"/>
    <d v="2021-07-02T00:00:00"/>
    <n v="2024"/>
    <d v="2024-07-02T00:00:00"/>
    <s v="S_LADA_CHL"/>
    <s v=""/>
  </r>
  <r>
    <n v="4325"/>
    <n v="7134325"/>
    <s v="S-4325-S-CH"/>
    <s v="warmińsko-mazurskie"/>
    <x v="35"/>
    <n v="10661297"/>
    <s v="Stół sałatkowy z nadstawką"/>
    <s v="Gastromax"/>
    <s v=""/>
    <s v="2021/06/15078"/>
    <s v=""/>
    <d v="2021-07-02T00:00:00"/>
    <n v="2021"/>
    <d v="2024-07-02T00:00:00"/>
    <s v="S_WITR_CHL"/>
    <s v=""/>
  </r>
  <r>
    <n v="4325"/>
    <n v="7134325"/>
    <s v="S-4325-S-CH"/>
    <s v="warmińsko-mazurskie"/>
    <x v="35"/>
    <n v="10661295"/>
    <s v="Witryna chłodnicza HD"/>
    <s v="Gastromax"/>
    <s v=""/>
    <s v="2021/06/15077"/>
    <s v=""/>
    <d v="2021-07-02T00:00:00"/>
    <n v="2021"/>
    <d v="2024-07-02T00:00:00"/>
    <s v="S_WITR_CHL"/>
    <s v=""/>
  </r>
  <r>
    <n v="4325"/>
    <n v="7134325"/>
    <s v="S-4325-S-CH"/>
    <s v="warmińsko-mazurskie"/>
    <x v="35"/>
    <n v="10661294"/>
    <s v="Witryna chłodnicza Juka"/>
    <s v="Juka"/>
    <s v=""/>
    <s v="8023"/>
    <s v=""/>
    <d v="2021-08-05T00:00:00"/>
    <n v="2021"/>
    <d v="2024-08-05T00:00:00"/>
    <s v="S_WITR_ZAM"/>
    <s v=""/>
  </r>
  <r>
    <n v="4325"/>
    <n v="7134325"/>
    <s v="S-4325-S-CH"/>
    <s v="warmińsko-mazurskie"/>
    <x v="35"/>
    <n v="10661296"/>
    <s v="Witryna chłodnicza kanapkowa"/>
    <s v="Gastromax"/>
    <s v=""/>
    <s v="2021/06/15079"/>
    <s v=""/>
    <d v="2021-07-02T00:00:00"/>
    <n v="2021"/>
    <d v="2024-07-02T00:00:00"/>
    <s v="S_WITR_CHL"/>
    <s v=""/>
  </r>
  <r>
    <n v="4325"/>
    <n v="7134325"/>
    <s v="S-4325-S-CH"/>
    <s v="warmińsko-mazurskie"/>
    <x v="35"/>
    <n v="10661301"/>
    <s v="Zamrażarka na odpady"/>
    <s v="Gastromax"/>
    <s v=""/>
    <s v="2021/06/15093"/>
    <s v="2021/06/15093"/>
    <d v="2021-07-02T00:00:00"/>
    <n v="2022"/>
    <d v="2024-07-02T00:00:00"/>
    <s v="S_ZAMR"/>
    <s v=""/>
  </r>
  <r>
    <n v="4334"/>
    <n v="7134334"/>
    <s v="S-4334-S-CH"/>
    <s v="warmińsko-mazurskie"/>
    <x v="14"/>
    <n v="10546807"/>
    <s v="Fresh Wyspa"/>
    <s v="Inne"/>
    <s v="FRESH WYSPA"/>
    <s v=""/>
    <s v=""/>
    <m/>
    <m/>
    <m/>
    <s v="S_FRESH_W"/>
    <s v=""/>
  </r>
  <r>
    <n v="4334"/>
    <n v="7134334"/>
    <s v="S-4334-S-CH"/>
    <s v="warmińsko-mazurskie"/>
    <x v="14"/>
    <n v="10546806"/>
    <s v="Komora chłodnicza"/>
    <s v=""/>
    <s v=""/>
    <s v=""/>
    <s v=""/>
    <m/>
    <m/>
    <m/>
    <s v="S_KOM_CHL"/>
    <s v=""/>
  </r>
  <r>
    <n v="4334"/>
    <n v="7134334"/>
    <s v="S-4334-S-CH"/>
    <s v="warmińsko-mazurskie"/>
    <x v="14"/>
    <n v="10546805"/>
    <s v="Komora mroźnicza"/>
    <s v=""/>
    <s v=""/>
    <s v=""/>
    <s v=""/>
    <m/>
    <m/>
    <m/>
    <s v="S_KOM_ZAMR"/>
    <s v=""/>
  </r>
  <r>
    <n v="4334"/>
    <n v="7134334"/>
    <s v="S-4334-S-CH"/>
    <s v="warmińsko-mazurskie"/>
    <x v="14"/>
    <n v="10546811"/>
    <s v="Lodówka podblatowa"/>
    <s v=""/>
    <s v=""/>
    <s v=""/>
    <s v=""/>
    <m/>
    <m/>
    <m/>
    <s v="S_LOD"/>
    <s v=""/>
  </r>
  <r>
    <n v="4334"/>
    <n v="7134334"/>
    <s v="S-4334-S-CH"/>
    <s v="warmińsko-mazurskie"/>
    <x v="14"/>
    <n v="10546809"/>
    <s v="Regał chłodniczy otwarty"/>
    <s v="Inne"/>
    <s v="REGAŁ OTWARTY"/>
    <s v=""/>
    <s v=""/>
    <m/>
    <m/>
    <m/>
    <s v="S_REG_OTW"/>
    <s v=""/>
  </r>
  <r>
    <n v="4334"/>
    <n v="7134334"/>
    <s v="S-4334-S-CH"/>
    <s v="warmińsko-mazurskie"/>
    <x v="14"/>
    <n v="10546810"/>
    <s v="Regał chłodniczy zamknięty"/>
    <s v="Inne"/>
    <s v="REGAŁ ZAMKNIĘTY"/>
    <s v=""/>
    <s v=""/>
    <m/>
    <m/>
    <m/>
    <s v="S_REG_ZAM"/>
    <s v=""/>
  </r>
  <r>
    <n v="4334"/>
    <n v="7134334"/>
    <s v="S-4334-S-CH"/>
    <s v="warmińsko-mazurskie"/>
    <x v="14"/>
    <n v="10546808"/>
    <s v="Stół chłodniczy"/>
    <s v="Inne"/>
    <s v="STÓŁ CHŁODNICZY"/>
    <s v=""/>
    <s v=""/>
    <m/>
    <m/>
    <m/>
    <s v="S_STOL_CHL"/>
    <s v=""/>
  </r>
  <r>
    <n v="4334"/>
    <n v="7134334"/>
    <s v="S-4334-S-CH"/>
    <s v="warmińsko-mazurskie"/>
    <x v="14"/>
    <n v="10546813"/>
    <s v="Stół chłodniczy"/>
    <s v=""/>
    <s v=""/>
    <s v=""/>
    <s v=""/>
    <m/>
    <m/>
    <m/>
    <s v="S_STOL_CHL"/>
    <s v=""/>
  </r>
  <r>
    <n v="4334"/>
    <n v="7134334"/>
    <s v="S-4334-S-CH"/>
    <s v="warmińsko-mazurskie"/>
    <x v="14"/>
    <n v="10333178"/>
    <s v="Szuflada chłodząca Hot-Dog"/>
    <s v="Porkka"/>
    <s v="ML850"/>
    <s v=""/>
    <s v=""/>
    <m/>
    <m/>
    <m/>
    <s v="S_SZUF_HOT"/>
    <s v=""/>
  </r>
  <r>
    <n v="4334"/>
    <n v="7134334"/>
    <s v="S-4334-S-CH"/>
    <s v="warmińsko-mazurskie"/>
    <x v="14"/>
    <n v="10546803"/>
    <s v="Witryna chłodnicza otwarta"/>
    <s v="Juka"/>
    <s v=""/>
    <s v=""/>
    <s v=""/>
    <d v="2010-01-01T00:00:00"/>
    <n v="2010"/>
    <d v="2012-01-01T00:00:00"/>
    <s v="S_WITR_OTW"/>
    <s v=""/>
  </r>
  <r>
    <n v="4334"/>
    <n v="7134334"/>
    <s v="S-4334-S-CH"/>
    <s v="warmińsko-mazurskie"/>
    <x v="14"/>
    <n v="10546802"/>
    <s v="Witryna chłodnicza zamknięta"/>
    <s v=""/>
    <s v=""/>
    <s v=""/>
    <s v=""/>
    <m/>
    <m/>
    <m/>
    <s v="S_WITR_ZAM"/>
    <s v=""/>
  </r>
  <r>
    <n v="4334"/>
    <n v="7134334"/>
    <s v="S-4334-S-CH"/>
    <s v="warmińsko-mazurskie"/>
    <x v="14"/>
    <n v="10546804"/>
    <s v="Witryna kanapkowa ze zraszacze"/>
    <s v="Inne"/>
    <s v="WITRYNA KANAPKOWA"/>
    <s v=""/>
    <s v=""/>
    <m/>
    <m/>
    <m/>
    <s v="S_WITR_KAN"/>
    <s v=""/>
  </r>
  <r>
    <n v="4334"/>
    <n v="7134334"/>
    <s v="S-4334-S-CH"/>
    <s v="warmińsko-mazurskie"/>
    <x v="14"/>
    <n v="10546812"/>
    <s v="Zamrażarka"/>
    <s v=""/>
    <s v=""/>
    <s v=""/>
    <s v=""/>
    <m/>
    <m/>
    <m/>
    <s v="S_ZAMR"/>
    <s v=""/>
  </r>
  <r>
    <n v="4338"/>
    <n v="7134338"/>
    <s v="S-4338-S-CH"/>
    <s v="warmińsko-mazurskie"/>
    <x v="14"/>
    <n v="10634979"/>
    <s v="Komora chłodnicza"/>
    <s v="Frigo"/>
    <s v="Rivacold"/>
    <s v="102039002341"/>
    <s v="STM009G011/N1"/>
    <d v="2020-11-15T00:00:00"/>
    <n v="2020"/>
    <d v="2023-11-15T00:00:00"/>
    <s v="S_KOM_CHL"/>
    <s v="R-452A  2,1KG"/>
  </r>
  <r>
    <n v="4338"/>
    <n v="7134338"/>
    <s v="S-4338-S-CH"/>
    <s v="warmińsko-mazurskie"/>
    <x v="14"/>
    <n v="10634978"/>
    <s v="Komora mroźnicza"/>
    <s v="Frigo"/>
    <s v="Rivacold"/>
    <s v="102041002400"/>
    <s v="STL012G011/N1"/>
    <d v="2020-11-15T00:00:00"/>
    <n v="2020"/>
    <d v="2023-11-15T00:00:00"/>
    <s v="S_KOM_ZAMR"/>
    <s v="R-452A  2,1KG"/>
  </r>
  <r>
    <n v="4338"/>
    <n v="7134338"/>
    <s v="S-4338-S-CH"/>
    <s v="warmińsko-mazurskie"/>
    <x v="14"/>
    <n v="10640887"/>
    <s v="Regał chłodniczy 120"/>
    <s v="Gastromax"/>
    <s v="REGAŁ ZAMKNIĘTY"/>
    <s v="2020/11/13613"/>
    <s v="ZAMKNIĘTY 120"/>
    <d v="2020-11-20T00:00:00"/>
    <n v="2020"/>
    <d v="2023-11-20T00:00:00"/>
    <s v="S_REG_ZAM"/>
    <s v="R-404A  KG"/>
  </r>
  <r>
    <n v="4338"/>
    <n v="7134338"/>
    <s v="S-4338-S-CH"/>
    <s v="warmińsko-mazurskie"/>
    <x v="14"/>
    <n v="10640888"/>
    <s v="Regał chłodniczy 120"/>
    <s v="Gastromax"/>
    <s v="REGAŁ ZAMKNIĘTY"/>
    <s v="2020/11/13614"/>
    <s v="ZAMKNIĘTY 120"/>
    <d v="2020-11-20T00:00:00"/>
    <n v="2020"/>
    <d v="2023-11-20T00:00:00"/>
    <s v="S_REG_ZAM"/>
    <s v="R-404A  KG"/>
  </r>
  <r>
    <n v="4338"/>
    <n v="7134338"/>
    <s v="S-4338-S-CH"/>
    <s v="warmińsko-mazurskie"/>
    <x v="14"/>
    <n v="10640885"/>
    <s v="Regał chłodniczy 60"/>
    <s v="Gastromax"/>
    <s v="REGAŁ ZAMKNIĘTY"/>
    <s v="2020/11/13612"/>
    <s v="ZAMKNIĘTY 60"/>
    <d v="2020-11-20T00:00:00"/>
    <n v="2020"/>
    <d v="2023-11-20T00:00:00"/>
    <s v="S_REG_ZAM"/>
    <s v="R-404A  KG"/>
  </r>
  <r>
    <n v="4338"/>
    <n v="7134338"/>
    <s v="S-4338-S-CH"/>
    <s v="warmińsko-mazurskie"/>
    <x v="14"/>
    <n v="10640886"/>
    <s v="Regał chłodniczy 60"/>
    <s v="Gastromax"/>
    <s v="REGAŁ ZAMKNIĘTY"/>
    <s v="2020/11/13611"/>
    <s v="ZAMKNIĘTY 60"/>
    <d v="2020-11-20T00:00:00"/>
    <n v="2020"/>
    <d v="2023-11-20T00:00:00"/>
    <s v="S_REG_ZAM"/>
    <s v="R-404A  KG"/>
  </r>
  <r>
    <n v="4338"/>
    <n v="7134338"/>
    <s v="S-4338-S-CH"/>
    <s v="warmińsko-mazurskie"/>
    <x v="14"/>
    <n v="10640882"/>
    <s v="Stół chłodniczy"/>
    <s v="Gastromax"/>
    <s v="ze zlewem"/>
    <s v="2020/11/13619"/>
    <s v=""/>
    <d v="2020-11-20T00:00:00"/>
    <n v="2020"/>
    <d v="2023-11-20T00:00:00"/>
    <s v="S_STOL_CHL"/>
    <s v="R-404A  KG"/>
  </r>
  <r>
    <n v="4338"/>
    <n v="7134338"/>
    <s v="S-4338-S-CH"/>
    <s v="warmińsko-mazurskie"/>
    <x v="14"/>
    <n v="10640881"/>
    <s v="Stół mroźniczy"/>
    <s v="Gastromax"/>
    <s v="140"/>
    <s v="2020/11/13618"/>
    <s v=""/>
    <d v="2020-11-20T00:00:00"/>
    <n v="2020"/>
    <d v="2023-11-20T00:00:00"/>
    <s v="S_STOL_CHL"/>
    <s v="R-404A  KG"/>
  </r>
  <r>
    <n v="4338"/>
    <n v="7134338"/>
    <s v="S-4338-S-CH"/>
    <s v="warmińsko-mazurskie"/>
    <x v="14"/>
    <n v="10640883"/>
    <s v="Stół sałatkowy"/>
    <s v="Gastromax"/>
    <s v="z nadstawką szklaną"/>
    <s v="2020/11/13616"/>
    <s v=""/>
    <d v="2020-11-20T00:00:00"/>
    <n v="2020"/>
    <d v="2023-11-20T00:00:00"/>
    <s v="S_STOL_CHL"/>
    <s v="R-404A  KG"/>
  </r>
  <r>
    <n v="4338"/>
    <n v="7134338"/>
    <s v="S-4338-S-CH"/>
    <s v="warmińsko-mazurskie"/>
    <x v="14"/>
    <n v="10646857"/>
    <s v="Szafa mroźnicza"/>
    <s v="Gort"/>
    <s v="FMP1101-070GG"/>
    <s v="088101366"/>
    <s v=""/>
    <d v="2008-01-01T00:00:00"/>
    <n v="2008"/>
    <d v="2010-01-01T00:00:00"/>
    <s v="S_KOM_ZAMR"/>
    <s v="R-452A  2,1KG"/>
  </r>
  <r>
    <n v="4338"/>
    <n v="7134338"/>
    <s v="S-4338-S-CH"/>
    <s v="warmińsko-mazurskie"/>
    <x v="14"/>
    <n v="10637602"/>
    <s v="Witryna chłodnicza otwarta"/>
    <s v="Juka"/>
    <s v="Tosti 60 otwarta"/>
    <s v="12079"/>
    <s v=""/>
    <d v="2020-12-08T00:00:00"/>
    <n v="2020"/>
    <d v="2023-12-08T00:00:00"/>
    <s v="S_WITR_OTW"/>
    <s v="R-404A  KG"/>
  </r>
  <r>
    <n v="4338"/>
    <n v="7134338"/>
    <s v="S-4338-S-CH"/>
    <s v="warmińsko-mazurskie"/>
    <x v="14"/>
    <n v="10637603"/>
    <s v="Witryna chłodnicza otwarta"/>
    <s v="Juka"/>
    <s v="Tosti 60 otwarta"/>
    <s v="12080"/>
    <s v=""/>
    <d v="2020-12-08T00:00:00"/>
    <n v="2020"/>
    <d v="2023-12-08T00:00:00"/>
    <s v="S_WITR_OTW"/>
    <s v="R-404A  KG"/>
  </r>
  <r>
    <n v="4338"/>
    <n v="7134338"/>
    <s v="S-4338-S-CH"/>
    <s v="warmińsko-mazurskie"/>
    <x v="14"/>
    <n v="10638376"/>
    <s v="Witryna chłodząca Hot-Dog"/>
    <s v="Gastromax"/>
    <s v="Szuflada H-D"/>
    <s v="2020/11/13615"/>
    <s v=""/>
    <d v="2020-11-20T00:00:00"/>
    <n v="2020"/>
    <d v="2023-11-20T00:00:00"/>
    <s v="S_SZUF_HOT"/>
    <s v=""/>
  </r>
  <r>
    <n v="4338"/>
    <n v="7134338"/>
    <s v="S-4338-S-CH"/>
    <s v="warmińsko-mazurskie"/>
    <x v="14"/>
    <n v="10640884"/>
    <s v="Witryna kanapkowa"/>
    <s v="Gastromax"/>
    <s v=""/>
    <s v="2020/11/13617"/>
    <s v=""/>
    <d v="2020-11-20T00:00:00"/>
    <n v="2020"/>
    <d v="2023-11-20T00:00:00"/>
    <s v="S_WITR_OTW"/>
    <s v="R-404A  KG"/>
  </r>
  <r>
    <n v="4394"/>
    <n v="7164394"/>
    <s v="S-4394-S-CH"/>
    <s v="warmińsko-mazurskie"/>
    <x v="36"/>
    <n v="10546831"/>
    <s v="Fresh Wyspa"/>
    <s v="Inne"/>
    <s v="FRESH WYSPA"/>
    <s v=""/>
    <s v=""/>
    <m/>
    <m/>
    <m/>
    <s v="S_FRESH_W"/>
    <s v=""/>
  </r>
  <r>
    <n v="4394"/>
    <n v="7164394"/>
    <s v="S-4394-S-CH"/>
    <s v="warmińsko-mazurskie"/>
    <x v="36"/>
    <n v="10705079"/>
    <s v="Fresh Wyspa"/>
    <s v="Gastromax"/>
    <s v="FRESH WYSPA"/>
    <s v="200/11/18717"/>
    <s v="GPWF 1.50"/>
    <d v="2022-12-29T00:00:00"/>
    <n v="2022"/>
    <d v="2025-12-29T00:00:00"/>
    <s v="S_FRESH_W"/>
    <s v=""/>
  </r>
  <r>
    <n v="4394"/>
    <n v="7164394"/>
    <s v="S-4394-S-CH"/>
    <s v="warmińsko-mazurskie"/>
    <x v="36"/>
    <n v="10704055"/>
    <s v="Komora chłodnicza"/>
    <s v="Igloo"/>
    <s v=""/>
    <s v="NS-059848"/>
    <s v=""/>
    <d v="2022-11-17T00:00:00"/>
    <n v="2022"/>
    <d v="2025-11-17T00:00:00"/>
    <s v="S_KOM_CHL"/>
    <s v=""/>
  </r>
  <r>
    <n v="4394"/>
    <n v="7164394"/>
    <s v="S-4394-S-CH"/>
    <s v="warmińsko-mazurskie"/>
    <x v="36"/>
    <n v="10704054"/>
    <s v="Komora mroźnicza"/>
    <s v="Igloo"/>
    <s v=""/>
    <s v="NS-059849"/>
    <s v=""/>
    <d v="2022-11-17T00:00:00"/>
    <n v="2022"/>
    <d v="2025-11-17T00:00:00"/>
    <s v="S_KOM_ZAMR"/>
    <s v=""/>
  </r>
  <r>
    <n v="4394"/>
    <n v="7164394"/>
    <s v="S-4394-S-CH"/>
    <s v="warmińsko-mazurskie"/>
    <x v="36"/>
    <n v="10546835"/>
    <s v="Lodówka podblatowa"/>
    <s v=""/>
    <s v=""/>
    <s v=""/>
    <s v=""/>
    <m/>
    <m/>
    <m/>
    <s v="S_LOD"/>
    <s v=""/>
  </r>
  <r>
    <n v="4394"/>
    <n v="7164394"/>
    <s v="S-4394-S-CH"/>
    <s v="warmińsko-mazurskie"/>
    <x v="36"/>
    <n v="10546833"/>
    <s v="Regał chłodniczy otwarty"/>
    <s v="Inne"/>
    <s v="REGAŁ OTWARTY"/>
    <s v=""/>
    <s v=""/>
    <m/>
    <m/>
    <m/>
    <s v="S_REG_OTW"/>
    <s v=""/>
  </r>
  <r>
    <n v="4394"/>
    <n v="7164394"/>
    <s v="S-4394-S-CH"/>
    <s v="warmińsko-mazurskie"/>
    <x v="36"/>
    <n v="10546834"/>
    <s v="Regał chłodniczy zamknięty"/>
    <s v="Inne"/>
    <s v="REGAŁ ZAMKNIĘTY"/>
    <s v=""/>
    <s v=""/>
    <m/>
    <m/>
    <m/>
    <s v="S_REG_ZAM"/>
    <s v=""/>
  </r>
  <r>
    <n v="4394"/>
    <n v="7164394"/>
    <s v="S-4394-S-CH"/>
    <s v="warmińsko-mazurskie"/>
    <x v="36"/>
    <n v="10705069"/>
    <s v="Regał chłodniczy zamknięty 120 nr 1"/>
    <s v="Gastromax"/>
    <s v="REGAŁ ZAMKNIĘTY"/>
    <s v="2022/11/18507"/>
    <s v=""/>
    <d v="2022-12-29T00:00:00"/>
    <n v="2022"/>
    <d v="2025-12-29T00:00:00"/>
    <s v="S_REG_ZAM"/>
    <s v=""/>
  </r>
  <r>
    <n v="4394"/>
    <n v="7164394"/>
    <s v="S-4394-S-CH"/>
    <s v="warmińsko-mazurskie"/>
    <x v="36"/>
    <n v="10705070"/>
    <s v="Regał chłodniczy zamknięty 120 nr 2"/>
    <s v="Gastromax"/>
    <s v="REGAŁ ZAMKNIĘTY"/>
    <s v="2022/11/18508"/>
    <s v=""/>
    <d v="2022-12-29T00:00:00"/>
    <n v="2022"/>
    <d v="2025-12-29T00:00:00"/>
    <s v="S_REG_ZAM"/>
    <s v=""/>
  </r>
  <r>
    <n v="4394"/>
    <n v="7164394"/>
    <s v="S-4394-S-CH"/>
    <s v="warmińsko-mazurskie"/>
    <x v="36"/>
    <n v="10705071"/>
    <s v="Regał chłodniczy zamknięty 120 nr 3"/>
    <s v="Gastromax"/>
    <s v="REGAŁ ZAMKNIĘTY"/>
    <s v="2022/11/18506"/>
    <s v=""/>
    <d v="2022-12-29T00:00:00"/>
    <n v="2022"/>
    <d v="2025-12-29T00:00:00"/>
    <s v="S_REG_ZAM"/>
    <s v=""/>
  </r>
  <r>
    <n v="4394"/>
    <n v="7164394"/>
    <s v="S-4394-S-CH"/>
    <s v="warmińsko-mazurskie"/>
    <x v="36"/>
    <n v="10705072"/>
    <s v="Regał chłodniczy zamknięty 180 nr 1"/>
    <s v="Gastromax"/>
    <s v="REGAŁ ZAMKNIĘTY"/>
    <s v="2022/11/18509"/>
    <s v=""/>
    <d v="2022-12-29T00:00:00"/>
    <n v="2022"/>
    <d v="2025-12-29T00:00:00"/>
    <s v="S_REG_ZAM"/>
    <s v=""/>
  </r>
  <r>
    <n v="4394"/>
    <n v="7164394"/>
    <s v="S-4394-S-CH"/>
    <s v="warmińsko-mazurskie"/>
    <x v="36"/>
    <n v="10546832"/>
    <s v="Stół chłodniczy"/>
    <s v="Inne"/>
    <s v="STÓŁ CHŁODNICZY"/>
    <s v=""/>
    <s v=""/>
    <m/>
    <m/>
    <m/>
    <s v="S_STOL_CHL"/>
    <s v=""/>
  </r>
  <r>
    <n v="4394"/>
    <n v="7164394"/>
    <s v="S-4394-S-CH"/>
    <s v="warmińsko-mazurskie"/>
    <x v="36"/>
    <n v="10546837"/>
    <s v="Stół chłodniczy"/>
    <s v=""/>
    <s v=""/>
    <s v=""/>
    <s v=""/>
    <m/>
    <m/>
    <m/>
    <s v="S_STOL_CHL"/>
    <s v=""/>
  </r>
  <r>
    <n v="4394"/>
    <n v="7164394"/>
    <s v="S-4394-S-CH"/>
    <s v="warmińsko-mazurskie"/>
    <x v="36"/>
    <n v="10705088"/>
    <s v="Stół chłodniczy 140 z drzwiami"/>
    <s v="Gastromax"/>
    <s v="STÓŁ CHŁODNICZY 140"/>
    <s v="2022/11/18527"/>
    <s v="Z SZUFLADAMI"/>
    <d v="2022-12-29T00:00:00"/>
    <n v="2022"/>
    <d v="2025-12-29T00:00:00"/>
    <s v="S_LADA_CHL"/>
    <s v="1400X700X850"/>
  </r>
  <r>
    <n v="4394"/>
    <n v="7164394"/>
    <s v="S-4394-S-CH"/>
    <s v="warmińsko-mazurskie"/>
    <x v="36"/>
    <n v="10705086"/>
    <s v="Stół chłodniczy 140 z szufladami"/>
    <s v="Gastromax"/>
    <s v="STÓŁ CHŁODNICZY 140"/>
    <s v="2022/11/18525"/>
    <s v="Z SZUFLADAMI"/>
    <d v="2022-12-29T00:00:00"/>
    <n v="2022"/>
    <d v="2025-12-29T00:00:00"/>
    <s v="S_LADA_CHL"/>
    <s v="1400X700X850"/>
  </r>
  <r>
    <n v="4394"/>
    <n v="7164394"/>
    <s v="S-4394-S-CH"/>
    <s v="warmińsko-mazurskie"/>
    <x v="36"/>
    <n v="10705089"/>
    <s v="Stół chłodniczy 180 z szufladami nr 1"/>
    <s v="Gastromax"/>
    <s v="STÓŁ CHŁODNICZY"/>
    <s v="2022/11/18528"/>
    <s v="180"/>
    <d v="2022-12-29T00:00:00"/>
    <n v="2022"/>
    <d v="2025-12-29T00:00:00"/>
    <s v="S_LADA_CHL"/>
    <s v="1800X700X850"/>
  </r>
  <r>
    <n v="4394"/>
    <n v="7164394"/>
    <s v="S-4394-S-CH"/>
    <s v="warmińsko-mazurskie"/>
    <x v="36"/>
    <n v="10705090"/>
    <s v="Stół chłodniczy 180 z szufladami nr 2"/>
    <s v="Gastromax"/>
    <s v="STÓŁ CHŁODNICZY"/>
    <s v="2022/11/18529"/>
    <s v="180"/>
    <d v="2022-12-29T00:00:00"/>
    <n v="2022"/>
    <d v="2025-12-29T00:00:00"/>
    <s v="S_LADA_CHL"/>
    <s v="1800X700X850"/>
  </r>
  <r>
    <n v="4394"/>
    <n v="7164394"/>
    <s v="S-4394-S-CH"/>
    <s v="warmińsko-mazurskie"/>
    <x v="36"/>
    <n v="10705084"/>
    <s v="Stół chłodniczy sałatkowy 2 - drzwiowy"/>
    <s v="Gastromax"/>
    <s v="STÓŁ CHŁODNICZY"/>
    <s v="2022/11/18523"/>
    <s v="SAŁATKOWY 2DRZWIOWY 10XGN 1/4"/>
    <d v="2022-12-29T00:00:00"/>
    <n v="2022"/>
    <d v="2025-12-29T00:00:00"/>
    <s v="S_LADA_CHL"/>
    <s v="950X900X850"/>
  </r>
  <r>
    <n v="4394"/>
    <n v="7164394"/>
    <s v="S-4394-S-CH"/>
    <s v="warmińsko-mazurskie"/>
    <x v="36"/>
    <n v="10705087"/>
    <s v="Stół mroźniczy 90 z szufladami nr 1"/>
    <s v="Gastromax"/>
    <s v="STÓŁ MROŹNICZY 90"/>
    <s v="2022/11/18530"/>
    <s v="Z SZUFLADAMI"/>
    <d v="2022-12-29T00:00:00"/>
    <n v="2022"/>
    <d v="2025-12-29T00:00:00"/>
    <s v="S_LADA_CHL"/>
    <s v="900X700X850"/>
  </r>
  <r>
    <n v="4394"/>
    <n v="7164394"/>
    <s v="S-4394-S-CH"/>
    <s v="warmińsko-mazurskie"/>
    <x v="36"/>
    <n v="10705091"/>
    <s v="Stół mroźniczy 90 z szufladami nr 2"/>
    <s v="Gastromax"/>
    <s v="STÓŁ MROŹNICZY 90"/>
    <s v="2022/11/18526"/>
    <s v="Z SZUFLADAMI"/>
    <d v="2022-12-29T00:00:00"/>
    <n v="2022"/>
    <d v="2025-12-29T00:00:00"/>
    <s v="S_LADA_CHL"/>
    <s v="900X700X850"/>
  </r>
  <r>
    <n v="4394"/>
    <n v="7164394"/>
    <s v="S-4394-S-CH"/>
    <s v="warmińsko-mazurskie"/>
    <x v="36"/>
    <n v="10705092"/>
    <s v="Stół mroźniczy 90 z szufladami nr 3"/>
    <s v="Gastromax"/>
    <s v="STÓŁ MROŹNICZY 90"/>
    <s v="2022/11/18531"/>
    <s v="Z SZUFLADAMI"/>
    <d v="2022-12-29T00:00:00"/>
    <n v="2022"/>
    <d v="2025-12-29T00:00:00"/>
    <s v="S_LADA_CHL"/>
    <s v="900X700X850"/>
  </r>
  <r>
    <n v="4394"/>
    <n v="7164394"/>
    <s v="S-4394-S-CH"/>
    <s v="warmińsko-mazurskie"/>
    <x v="36"/>
    <n v="10705076"/>
    <s v="Stół sałatkowy z nadstawką szklaną"/>
    <s v="Gastromax"/>
    <s v="Stół sałatk. z nadst"/>
    <s v="2022/11/18515"/>
    <s v=""/>
    <d v="2022-12-29T00:00:00"/>
    <n v="2022"/>
    <d v="2025-12-29T00:00:00"/>
    <s v="S_STOL_CHL"/>
    <s v=""/>
  </r>
  <r>
    <n v="4394"/>
    <n v="7164394"/>
    <s v="S-4394-S-CH"/>
    <s v="warmińsko-mazurskie"/>
    <x v="36"/>
    <n v="10333222"/>
    <s v="Szuflada chłodząca Hot-Dog"/>
    <s v="Porkka"/>
    <s v="ML850"/>
    <s v=""/>
    <s v=""/>
    <m/>
    <m/>
    <m/>
    <s v="S_SZUF_HOT"/>
    <s v=""/>
  </r>
  <r>
    <n v="4394"/>
    <n v="7164394"/>
    <s v="S-4394-S-CH"/>
    <s v="warmińsko-mazurskie"/>
    <x v="36"/>
    <n v="10705077"/>
    <s v="Witryna chłodnicza ekspozycyjna"/>
    <s v="Gastromax"/>
    <s v=""/>
    <s v="2022/11/18386"/>
    <s v=""/>
    <d v="2022-12-29T00:00:00"/>
    <n v="2022"/>
    <d v="2025-12-29T00:00:00"/>
    <s v="S_WITR_ZAM"/>
    <s v=""/>
  </r>
  <r>
    <n v="4394"/>
    <n v="7164394"/>
    <s v="S-4394-S-CH"/>
    <s v="warmińsko-mazurskie"/>
    <x v="36"/>
    <n v="10546827"/>
    <s v="Witryna chłodnicza otwarta"/>
    <s v="Juka"/>
    <s v="Piccolli 90"/>
    <s v=""/>
    <s v=""/>
    <d v="2013-04-01T00:00:00"/>
    <n v="2013"/>
    <d v="2015-04-01T00:00:00"/>
    <s v="S_WITR_OTW"/>
    <s v=""/>
  </r>
  <r>
    <n v="4394"/>
    <n v="7164394"/>
    <s v="S-4394-S-CH"/>
    <s v="warmińsko-mazurskie"/>
    <x v="36"/>
    <n v="10705078"/>
    <s v="Witryna chłodnicza WIT K600"/>
    <s v="Gastromax"/>
    <s v="WIT K 600"/>
    <s v="2022/11/18518"/>
    <s v=""/>
    <d v="2022-12-29T00:00:00"/>
    <n v="2022"/>
    <d v="2025-12-29T00:00:00"/>
    <s v="S_WITR_OTW"/>
    <s v="600X710X1470"/>
  </r>
  <r>
    <n v="4394"/>
    <n v="7164394"/>
    <s v="S-4394-S-CH"/>
    <s v="warmińsko-mazurskie"/>
    <x v="36"/>
    <n v="10546826"/>
    <s v="Witryna chłodnicza zamknięta"/>
    <s v=""/>
    <s v=""/>
    <s v=""/>
    <s v=""/>
    <m/>
    <m/>
    <m/>
    <s v="S_WITR_ZAM"/>
    <s v=""/>
  </r>
  <r>
    <n v="4394"/>
    <n v="7164394"/>
    <s v="S-4394-S-CH"/>
    <s v="warmińsko-mazurskie"/>
    <x v="36"/>
    <n v="10704953"/>
    <s v="Witryna chłodnicza zamknięta"/>
    <s v="Gastromax"/>
    <s v=""/>
    <s v="2022/11/18505"/>
    <s v=""/>
    <d v="2022-12-29T00:00:00"/>
    <n v="2022"/>
    <d v="2025-12-29T00:00:00"/>
    <s v="S_WITR_ZAM"/>
    <s v=""/>
  </r>
  <r>
    <n v="4394"/>
    <n v="7164394"/>
    <s v="S-4394-S-CH"/>
    <s v="warmińsko-mazurskie"/>
    <x v="36"/>
    <n v="10696901"/>
    <s v="Witryna ekspozycyjna Grab&amp;Go"/>
    <s v="Gastromax"/>
    <s v="600x900x1400"/>
    <s v="2022/11/18511"/>
    <s v=""/>
    <d v="2022-12-29T00:00:00"/>
    <n v="2022"/>
    <d v="2025-12-29T00:00:00"/>
    <s v="S_WITR_CHL"/>
    <s v=""/>
  </r>
  <r>
    <n v="4394"/>
    <n v="7164394"/>
    <s v="S-4394-S-CH"/>
    <s v="warmińsko-mazurskie"/>
    <x v="36"/>
    <n v="10705074"/>
    <s v="Witryna ekspozycyjna WEKS900"/>
    <s v="Gastromax"/>
    <s v="WEKS900"/>
    <s v=""/>
    <s v=""/>
    <d v="2022-12-29T00:00:00"/>
    <n v="2022"/>
    <d v="2025-12-29T00:00:00"/>
    <s v="S_WITR_OTW"/>
    <s v="900X900X1850"/>
  </r>
  <r>
    <n v="4394"/>
    <n v="7164394"/>
    <s v="S-4394-S-CH"/>
    <s v="warmińsko-mazurskie"/>
    <x v="36"/>
    <n v="10705073"/>
    <s v="Witryna HD z nadstawką szklaną nr 1"/>
    <s v="Gastromax"/>
    <s v="Szuflada H-D"/>
    <s v="2022/11/18510"/>
    <s v=""/>
    <d v="2022-12-29T00:00:00"/>
    <n v="2022"/>
    <d v="2025-12-29T00:00:00"/>
    <s v="S_SZUF_HOT"/>
    <s v="1100X670X1400"/>
  </r>
  <r>
    <n v="4394"/>
    <n v="7164394"/>
    <s v="S-4394-S-CH"/>
    <s v="warmińsko-mazurskie"/>
    <x v="36"/>
    <n v="10705075"/>
    <s v="Witryna HD z nadstawką szklaną nr 2"/>
    <s v="Gastromax"/>
    <s v="Szuflada H-D"/>
    <s v="2022/11/18514"/>
    <s v=""/>
    <d v="2022-12-29T00:00:00"/>
    <n v="2022"/>
    <d v="2025-12-29T00:00:00"/>
    <s v="S_SZUF_HOT"/>
    <s v="1200X670X1400"/>
  </r>
  <r>
    <n v="4394"/>
    <n v="7164394"/>
    <s v="S-4394-S-CH"/>
    <s v="warmińsko-mazurskie"/>
    <x v="36"/>
    <n v="10546828"/>
    <s v="Witryna kanapkowa ze zraszaczem"/>
    <s v="Inne"/>
    <s v="WITRYNA KANAPKOWA"/>
    <s v=""/>
    <s v=""/>
    <m/>
    <m/>
    <m/>
    <s v="S_WITR_KAN"/>
    <s v=""/>
  </r>
  <r>
    <n v="4394"/>
    <n v="7164394"/>
    <s v="S-4394-S-CH"/>
    <s v="warmińsko-mazurskie"/>
    <x v="36"/>
    <n v="10546836"/>
    <s v="Zamrażarka"/>
    <s v=""/>
    <s v=""/>
    <s v=""/>
    <s v=""/>
    <d v="2013-01-01T00:00:00"/>
    <n v="2013"/>
    <d v="2015-01-01T00:00:00"/>
    <s v="S_ZAMR"/>
    <s v=""/>
  </r>
  <r>
    <n v="4394"/>
    <n v="7164394"/>
    <s v="S-4394-S-UG"/>
    <s v="warmińsko-mazurskie"/>
    <x v="36"/>
    <n v="10586136"/>
    <s v="Kostkarka do lodu"/>
    <s v="Gastromax"/>
    <s v=""/>
    <s v="MC281120 18D"/>
    <s v=""/>
    <d v="2018-06-15T00:00:00"/>
    <n v="2018"/>
    <d v="2021-06-15T00:00:00"/>
    <s v="S_KOSTKARK"/>
    <s v=""/>
  </r>
  <r>
    <n v="4395"/>
    <n v="7164395"/>
    <s v="S-4395-S-CH"/>
    <s v="warmińsko-mazurskie"/>
    <x v="36"/>
    <n v="10701726"/>
    <s v="Fresh Wyspa"/>
    <s v="Gastromax"/>
    <s v=""/>
    <s v="2020/07/128903"/>
    <s v=""/>
    <d v="2020-07-01T00:00:00"/>
    <n v="2020"/>
    <d v="2023-07-01T00:00:00"/>
    <s v="S_LADA_CHL"/>
    <s v=""/>
  </r>
  <r>
    <n v="4395"/>
    <n v="7164395"/>
    <s v="S-4395-S-CH"/>
    <s v="warmińsko-mazurskie"/>
    <x v="36"/>
    <n v="10621820"/>
    <s v="Komora chłodnicza"/>
    <s v="Frigo"/>
    <s v="Rivacold"/>
    <s v="102019000688"/>
    <s v="STM022G012/N1"/>
    <d v="2020-07-09T00:00:00"/>
    <n v="2020"/>
    <d v="2023-07-09T00:00:00"/>
    <s v="S_KOM_CHL"/>
    <s v=""/>
  </r>
  <r>
    <n v="4395"/>
    <n v="7164395"/>
    <s v="S-4395-S-CH"/>
    <s v="warmińsko-mazurskie"/>
    <x v="36"/>
    <n v="10621819"/>
    <s v="Komora mroźnicza"/>
    <s v="Frigo"/>
    <s v="Rivacold"/>
    <s v="102024000694"/>
    <s v="STL024G012/N1"/>
    <d v="2020-07-09T00:00:00"/>
    <n v="2020"/>
    <d v="2023-07-09T00:00:00"/>
    <s v="S_KOM_ZAMR"/>
    <s v=""/>
  </r>
  <r>
    <n v="4395"/>
    <n v="7164395"/>
    <s v="S-4395-S-CH"/>
    <s v="warmińsko-mazurskie"/>
    <x v="36"/>
    <n v="10546846"/>
    <s v="Regał chłodniczy zamknięty"/>
    <s v="Gastromax"/>
    <s v="REGAŁ ZAMKNIĘTY"/>
    <s v=""/>
    <s v="GP M EX/DS 125-6.5"/>
    <d v="2020-07-01T00:00:00"/>
    <n v="2020"/>
    <d v="2023-07-01T00:00:00"/>
    <s v="S_REG_ZAM"/>
    <s v=""/>
  </r>
  <r>
    <n v="4395"/>
    <n v="7164395"/>
    <s v="S-4395-S-CH"/>
    <s v="warmińsko-mazurskie"/>
    <x v="36"/>
    <n v="10701730"/>
    <s v="Regał chłodniczy zamknięty 120"/>
    <s v="Gastromax"/>
    <s v=""/>
    <s v="2020/07/12896, 2020/07/12897"/>
    <s v=""/>
    <d v="2020-07-01T00:00:00"/>
    <n v="2020"/>
    <d v="2023-07-01T00:00:00"/>
    <s v="S_KOM_CHL"/>
    <s v=""/>
  </r>
  <r>
    <n v="4395"/>
    <n v="7164395"/>
    <s v="S-4395-S-CH"/>
    <s v="warmińsko-mazurskie"/>
    <x v="36"/>
    <n v="10701731"/>
    <s v="Regał chłodniczy zamknięty 120"/>
    <s v="Gastromax"/>
    <s v=""/>
    <s v="2020/03/12411"/>
    <s v=""/>
    <d v="2020-07-01T00:00:00"/>
    <n v="2020"/>
    <d v="2023-07-01T00:00:00"/>
    <s v="S_KOM_CHL"/>
    <s v=""/>
  </r>
  <r>
    <n v="4395"/>
    <n v="7164395"/>
    <s v="S-4395-S-CH"/>
    <s v="warmińsko-mazurskie"/>
    <x v="36"/>
    <n v="10701727"/>
    <s v="Regał chłodniczy zamknięty 60"/>
    <s v="Gastromax"/>
    <s v=""/>
    <s v="2020/06/12893"/>
    <s v=""/>
    <d v="2020-07-01T00:00:00"/>
    <n v="2020"/>
    <d v="2023-07-01T00:00:00"/>
    <s v="S_KOM_CHL"/>
    <s v=""/>
  </r>
  <r>
    <n v="4395"/>
    <n v="7164395"/>
    <s v="S-4395-S-CH"/>
    <s v="warmińsko-mazurskie"/>
    <x v="36"/>
    <n v="10701729"/>
    <s v="Stół chłodniczy"/>
    <s v="Gastromax"/>
    <s v=""/>
    <s v="2020/07/12865, 2020/07/12865"/>
    <s v=""/>
    <d v="2020-07-01T00:00:00"/>
    <n v="2020"/>
    <d v="2023-07-01T00:00:00"/>
    <s v="S_LADA_CHL"/>
    <s v=""/>
  </r>
  <r>
    <n v="4395"/>
    <n v="7164395"/>
    <s v="S-4395-S-CH"/>
    <s v="warmińsko-mazurskie"/>
    <x v="36"/>
    <n v="10701740"/>
    <s v="Stół chłodniczy 180 kuchnia"/>
    <s v="Gastromax"/>
    <s v=""/>
    <s v="2020/06/12870"/>
    <s v=""/>
    <d v="2020-07-01T00:00:00"/>
    <n v="2020"/>
    <d v="2023-07-01T00:00:00"/>
    <s v="S_LADA_CHL"/>
    <s v=""/>
  </r>
  <r>
    <n v="4395"/>
    <n v="7164395"/>
    <s v="S-4395-S-CH"/>
    <s v="warmińsko-mazurskie"/>
    <x v="36"/>
    <n v="10701739"/>
    <s v="Stół chłodniczy 90 kuchnia"/>
    <s v="Gastromax"/>
    <s v=""/>
    <s v="2020/06/12866"/>
    <s v=""/>
    <d v="2020-07-01T00:00:00"/>
    <n v="2020"/>
    <d v="2023-07-01T00:00:00"/>
    <s v="S_LADA_CHL"/>
    <s v=""/>
  </r>
  <r>
    <n v="4395"/>
    <n v="7164395"/>
    <s v="S-4395-S-CH"/>
    <s v="warmińsko-mazurskie"/>
    <x v="36"/>
    <n v="10701735"/>
    <s v="Stół chłodniczy sałatkowy"/>
    <s v="Gastromax"/>
    <s v=""/>
    <s v="2020/07/128900"/>
    <s v=""/>
    <d v="2020-07-01T00:00:00"/>
    <n v="2020"/>
    <d v="2023-07-01T00:00:00"/>
    <s v="S_LADA_CHL"/>
    <s v=""/>
  </r>
  <r>
    <n v="4395"/>
    <n v="7164395"/>
    <s v="S-4395-S-CH"/>
    <s v="warmińsko-mazurskie"/>
    <x v="36"/>
    <n v="10701736"/>
    <s v="Stół mroźniczy"/>
    <s v="Gastromax"/>
    <s v=""/>
    <s v="2020/06/12864"/>
    <s v=""/>
    <d v="2020-07-01T00:00:00"/>
    <n v="2020"/>
    <d v="2023-07-01T00:00:00"/>
    <s v="S_LADA_CHL"/>
    <s v=""/>
  </r>
  <r>
    <n v="4395"/>
    <n v="7164395"/>
    <s v="S-4395-S-CH"/>
    <s v="warmińsko-mazurskie"/>
    <x v="36"/>
    <n v="10701737"/>
    <s v="Stół mroźniczy 140"/>
    <s v="Gastromax"/>
    <s v=""/>
    <s v="2020/06/12867"/>
    <s v=""/>
    <d v="2020-07-01T00:00:00"/>
    <n v="2020"/>
    <d v="2023-07-01T00:00:00"/>
    <s v="S_LADA_CHL"/>
    <s v=""/>
  </r>
  <r>
    <n v="4395"/>
    <n v="7164395"/>
    <s v="S-4395-S-CH"/>
    <s v="warmińsko-mazurskie"/>
    <x v="36"/>
    <n v="10701738"/>
    <s v="Stół mroźniczy 90 kuchnia"/>
    <s v="Gastromax"/>
    <s v=""/>
    <s v="2020/06/12869"/>
    <s v=""/>
    <d v="2020-07-01T00:00:00"/>
    <n v="2020"/>
    <d v="2023-07-01T00:00:00"/>
    <s v="S_LADA_CHL"/>
    <s v=""/>
  </r>
  <r>
    <n v="4395"/>
    <n v="7164395"/>
    <s v="S-4395-S-CH"/>
    <s v="warmińsko-mazurskie"/>
    <x v="36"/>
    <n v="10701734"/>
    <s v="Witryna chłodnicza ekspozycyjn"/>
    <s v="Gastromax"/>
    <s v=""/>
    <s v="2020/07/128901"/>
    <s v=""/>
    <d v="2020-07-01T00:00:00"/>
    <n v="2020"/>
    <d v="2023-07-01T00:00:00"/>
    <s v="S_WITR_CHL"/>
    <s v=""/>
  </r>
  <r>
    <n v="4395"/>
    <n v="7164395"/>
    <s v="S-4395-S-CH"/>
    <s v="warmińsko-mazurskie"/>
    <x v="36"/>
    <n v="10701732"/>
    <s v="Witryna chłodnicza HOT DOG"/>
    <s v="Gastromax"/>
    <s v=""/>
    <s v="2020/07/12898"/>
    <s v=""/>
    <d v="2020-07-01T00:00:00"/>
    <n v="2020"/>
    <d v="2023-07-01T00:00:00"/>
    <s v="S_WITR_CHL"/>
    <s v=""/>
  </r>
  <r>
    <n v="4395"/>
    <n v="7164395"/>
    <s v="S-4395-S-CH"/>
    <s v="warmińsko-mazurskie"/>
    <x v="36"/>
    <n v="10701733"/>
    <s v="Witryna chłodnicza HOT DOG"/>
    <s v="Gastromax"/>
    <s v=""/>
    <s v="2020/07/12899"/>
    <s v=""/>
    <d v="2020-07-01T00:00:00"/>
    <n v="2020"/>
    <d v="2023-07-01T00:00:00"/>
    <s v="S_WITR_CHL"/>
    <s v="900"/>
  </r>
  <r>
    <n v="4395"/>
    <n v="7164395"/>
    <s v="S-4395-S-CH"/>
    <s v="warmińsko-mazurskie"/>
    <x v="36"/>
    <n v="10701723"/>
    <s v="Witryna chłodnicza otwarta 60"/>
    <s v="Juka"/>
    <s v="Otwarta 60"/>
    <s v="7346"/>
    <s v="TOSTI 60"/>
    <d v="2020-07-01T00:00:00"/>
    <n v="2020"/>
    <d v="2023-07-01T00:00:00"/>
    <s v="S_WITR_CHL"/>
    <s v=""/>
  </r>
  <r>
    <n v="4395"/>
    <n v="7164395"/>
    <s v="S-4395-S-CH"/>
    <s v="warmińsko-mazurskie"/>
    <x v="36"/>
    <n v="10701724"/>
    <s v="Witryna chłodnicza otwarta 90"/>
    <s v="Gastromax"/>
    <s v="Otwarta 90"/>
    <s v="2020/07/128917, 2020/07/128918"/>
    <s v="WO OR OS 90-90"/>
    <d v="2020-07-01T00:00:00"/>
    <n v="2020"/>
    <d v="2023-07-01T00:00:00"/>
    <s v="S_WITR_CHL"/>
    <s v=""/>
  </r>
  <r>
    <n v="4395"/>
    <n v="7164395"/>
    <s v="S-4395-S-CH"/>
    <s v="warmińsko-mazurskie"/>
    <x v="36"/>
    <n v="10546838"/>
    <s v="Witryna chłodnicza zamknięta"/>
    <s v="Igloo"/>
    <s v="Ewa 500.1"/>
    <s v="NS-237530"/>
    <s v=""/>
    <d v="2018-06-12T00:00:00"/>
    <n v="2018"/>
    <d v="2021-06-12T00:00:00"/>
    <s v="S_WITR_ZAM"/>
    <s v=""/>
  </r>
  <r>
    <n v="4395"/>
    <n v="7164395"/>
    <s v="S-4395-S-CH"/>
    <s v="warmińsko-mazurskie"/>
    <x v="36"/>
    <n v="10701725"/>
    <s v="Witryna kanapkowa ze zraszacze"/>
    <s v="Gastromax"/>
    <s v=""/>
    <s v="2020/07/128902"/>
    <s v=""/>
    <d v="2020-07-01T00:00:00"/>
    <n v="2020"/>
    <d v="2023-07-01T00:00:00"/>
    <s v="S_WITR_CHL"/>
    <s v=""/>
  </r>
  <r>
    <n v="4395"/>
    <n v="7164395"/>
    <s v="S-4395-S-CH"/>
    <s v="warmińsko-mazurskie"/>
    <x v="36"/>
    <n v="10701728"/>
    <s v="Zamrażarka na odpady"/>
    <s v="Gastromax"/>
    <s v=""/>
    <s v="9AE84OR1919100044"/>
    <s v=""/>
    <d v="2020-07-01T00:00:00"/>
    <n v="2020"/>
    <d v="2023-07-01T00:00:00"/>
    <s v="S_ZAMR"/>
    <s v=""/>
  </r>
  <r>
    <n v="4423"/>
    <n v="7164423"/>
    <s v="S-4423-S-CH"/>
    <s v="warmińsko-mazurskie"/>
    <x v="37"/>
    <n v="10589697"/>
    <s v="Fresh Wyspa"/>
    <s v="Gastromax"/>
    <s v="FRESH WYSPA"/>
    <s v="2018/11/09751"/>
    <s v="GPWF"/>
    <d v="2018-12-01T00:00:00"/>
    <n v="2018"/>
    <d v="2021-12-01T00:00:00"/>
    <s v="S_FRESH_W"/>
    <s v=""/>
  </r>
  <r>
    <n v="4423"/>
    <n v="7164423"/>
    <s v="S-4423-S-CH"/>
    <s v="warmińsko-mazurskie"/>
    <x v="37"/>
    <n v="10641065"/>
    <s v="Komora chłodnicza"/>
    <s v="Frigo"/>
    <s v="OP-MSYM012MPW05G"/>
    <s v="086169CG2518"/>
    <s v="DANFOSS"/>
    <d v="2018-11-16T00:00:00"/>
    <n v="2018"/>
    <d v="2021-11-16T00:00:00"/>
    <s v="S_KOM_CHL"/>
    <s v="R-507A 1,9 KG"/>
  </r>
  <r>
    <n v="4423"/>
    <n v="7164423"/>
    <s v="S-4423-S-CH"/>
    <s v="warmińsko-mazurskie"/>
    <x v="37"/>
    <n v="10641064"/>
    <s v="Komora mroźnicza"/>
    <s v="Danfoss"/>
    <s v="OP-LSQM048NTW05E"/>
    <s v="082639CG1318"/>
    <s v=""/>
    <d v="2018-11-16T00:00:00"/>
    <n v="2018"/>
    <d v="2021-11-16T00:00:00"/>
    <s v="S_KOM_ZAMR"/>
    <s v="R-507A 1,9 KG"/>
  </r>
  <r>
    <n v="4423"/>
    <n v="7164423"/>
    <s v="S-4423-S-CH"/>
    <s v="warmińsko-mazurskie"/>
    <x v="37"/>
    <n v="10589693"/>
    <s v="Regał chłodniczy zamknięty 240"/>
    <s v="Gastromax"/>
    <s v="REGAŁ ZAMKNIĘTY"/>
    <s v="2018/11/09746;  2018/11/09747"/>
    <s v=""/>
    <d v="2018-12-01T00:00:00"/>
    <n v="2018"/>
    <d v="2021-12-01T00:00:00"/>
    <s v="S_REG_ZAM"/>
    <s v=""/>
  </r>
  <r>
    <n v="4423"/>
    <n v="7164423"/>
    <s v="S-4423-S-CH"/>
    <s v="warmińsko-mazurskie"/>
    <x v="37"/>
    <n v="10589692"/>
    <s v="Regał chłodniczy zamknięty 60"/>
    <s v="Gastromax"/>
    <s v="REGAŁ ZAMKNIĘTY"/>
    <s v="2018/11/09744;  2018/11/0975"/>
    <s v=""/>
    <d v="2018-12-01T00:00:00"/>
    <n v="2018"/>
    <d v="2021-12-01T00:00:00"/>
    <s v="S_REG_ZAM"/>
    <s v=""/>
  </r>
  <r>
    <n v="4423"/>
    <n v="7164423"/>
    <s v="S-4423-S-CH"/>
    <s v="warmińsko-mazurskie"/>
    <x v="37"/>
    <n v="10589694"/>
    <s v="Stół chłodniczy"/>
    <s v="Gastromax"/>
    <s v="GP 3D187CHT"/>
    <s v="2018/11/09752"/>
    <s v="180 CM"/>
    <d v="2018-12-01T00:00:00"/>
    <n v="2018"/>
    <d v="2021-12-01T00:00:00"/>
    <s v="S_STOL_CHL"/>
    <s v=""/>
  </r>
  <r>
    <n v="4423"/>
    <n v="7164423"/>
    <s v="S-4423-S-CH"/>
    <s v="warmińsko-mazurskie"/>
    <x v="37"/>
    <n v="10589695"/>
    <s v="Stół mroźniczy"/>
    <s v="Gastromax"/>
    <s v="GP 2D135MR"/>
    <s v="2018/11/09753"/>
    <s v="140 CM"/>
    <d v="2018-12-01T00:00:00"/>
    <n v="2018"/>
    <d v="2021-12-01T00:00:00"/>
    <s v="S_STOL_CHL"/>
    <s v=""/>
  </r>
  <r>
    <n v="4423"/>
    <n v="7164423"/>
    <s v="S-4423-S-CH"/>
    <s v="warmińsko-mazurskie"/>
    <x v="37"/>
    <n v="10342319"/>
    <s v="Szafa mroźnicza"/>
    <s v="Igloo"/>
    <s v="OLA1400"/>
    <s v="NS-164875"/>
    <s v=""/>
    <d v="2014-05-30T00:00:00"/>
    <n v="2014"/>
    <d v="2017-05-30T00:00:00"/>
    <s v="S_KOM_ZAMR"/>
    <s v="R-507A 1,9 KG"/>
  </r>
  <r>
    <n v="4423"/>
    <n v="7164423"/>
    <s v="S-4423-S-CH"/>
    <s v="warmińsko-mazurskie"/>
    <x v="37"/>
    <n v="10342320"/>
    <s v="Szafa mroźnicza"/>
    <s v="Igloo"/>
    <s v="OLA1400"/>
    <s v="NS-172099"/>
    <s v=""/>
    <d v="2014-11-04T00:00:00"/>
    <n v="2014"/>
    <d v="2017-11-04T00:00:00"/>
    <s v="S_KOM_ZAMR"/>
    <s v="R-507A 1,9 KG"/>
  </r>
  <r>
    <n v="4423"/>
    <n v="7164423"/>
    <s v="S-4423-S-CH"/>
    <s v="warmińsko-mazurskie"/>
    <x v="37"/>
    <n v="10342321"/>
    <s v="Szafa mroźnicza"/>
    <s v="Igloo"/>
    <s v="OLA 1400"/>
    <s v="NS-204124"/>
    <s v=""/>
    <d v="2016-09-07T00:00:00"/>
    <n v="2016"/>
    <d v="2019-09-07T00:00:00"/>
    <s v="S_KOM_ZAMR"/>
    <s v="R-507A 1.9 KG"/>
  </r>
  <r>
    <n v="4423"/>
    <n v="7164423"/>
    <s v="S-4423-S-CH"/>
    <s v="warmińsko-mazurskie"/>
    <x v="37"/>
    <n v="10589734"/>
    <s v="Witryna chłodnicza otwarta"/>
    <s v="JUKA"/>
    <s v="Tosti 90"/>
    <s v="11308"/>
    <s v=""/>
    <d v="2018-11-27T00:00:00"/>
    <n v="2018"/>
    <d v="2021-11-27T00:00:00"/>
    <s v="S_WITR_OTW"/>
    <s v=""/>
  </r>
  <r>
    <n v="4423"/>
    <n v="7164423"/>
    <s v="S-4423-S-CH"/>
    <s v="warmińsko-mazurskie"/>
    <x v="37"/>
    <n v="10333249"/>
    <s v="Witryna chłodząca Hot-Dog"/>
    <s v="Gastromax"/>
    <s v="Szuflada H-D"/>
    <s v="2018/11/09748"/>
    <s v="GP HD OR 120-67/P"/>
    <d v="2018-12-01T00:00:00"/>
    <n v="2018"/>
    <d v="2021-12-01T00:00:00"/>
    <s v="S_SZUF_HOT"/>
    <s v=""/>
  </r>
  <r>
    <n v="4423"/>
    <n v="7164423"/>
    <s v="S-4423-S-CH"/>
    <s v="warmińsko-mazurskie"/>
    <x v="37"/>
    <n v="10581788"/>
    <s v="Witryna kanapkowa ze zraszaczem"/>
    <s v="Gastromax"/>
    <s v="WITRYNA KANAPKOWA"/>
    <s v="2018/11/09750"/>
    <s v="GPORWZ"/>
    <d v="2018-12-05T00:00:00"/>
    <n v="2018"/>
    <d v="2021-12-05T00:00:00"/>
    <s v="S_WITR_KAN"/>
    <s v=""/>
  </r>
  <r>
    <n v="4423"/>
    <n v="7164423"/>
    <s v="S-4423-S-CH"/>
    <s v="warmińsko-mazurskie"/>
    <x v="37"/>
    <n v="10589696"/>
    <s v="Witryna sałatkowa"/>
    <s v="Gastromax"/>
    <s v="WITRYNA SAŁATKOWA"/>
    <s v="2018/11/09749"/>
    <s v="GPSTSO 0.9"/>
    <d v="2018-12-01T00:00:00"/>
    <n v="2018"/>
    <d v="2021-12-01T00:00:00"/>
    <s v="S_WITR_SAL"/>
    <s v=""/>
  </r>
  <r>
    <n v="4424"/>
    <n v="7164424"/>
    <s v="S-4424-S-CH"/>
    <s v="warmińsko-mazurskie"/>
    <x v="38"/>
    <n v="10666165"/>
    <s v="Fresh Wyspa"/>
    <s v="Gastromax"/>
    <s v="FRESH WYSPA"/>
    <s v="2022/01/16361"/>
    <s v=""/>
    <d v="2022-01-29T00:00:00"/>
    <n v="2022"/>
    <d v="2025-01-29T00:00:00"/>
    <s v="S_FRESH_W"/>
    <s v=""/>
  </r>
  <r>
    <n v="4424"/>
    <n v="7164424"/>
    <s v="S-4424-S-CH"/>
    <s v="warmińsko-mazurskie"/>
    <x v="38"/>
    <n v="10666164"/>
    <s v="Komora chłodnicza"/>
    <s v="Frigo"/>
    <s v=""/>
    <s v="1_02143000390"/>
    <s v=""/>
    <d v="2021-10-29T00:00:00"/>
    <n v="2021"/>
    <d v="2024-10-29T00:00:00"/>
    <s v="S_KOM_CHL"/>
    <s v=""/>
  </r>
  <r>
    <n v="4424"/>
    <n v="7164424"/>
    <s v="S-4424-S-CH"/>
    <s v="warmińsko-mazurskie"/>
    <x v="38"/>
    <n v="10666163"/>
    <s v="Komora mroźnicza"/>
    <s v="Frigo"/>
    <s v=""/>
    <s v="1021_40006092"/>
    <s v=""/>
    <d v="2021-10-29T00:00:00"/>
    <n v="2021"/>
    <d v="2024-10-29T00:00:00"/>
    <s v="S_KOM_ZAMR"/>
    <s v=""/>
  </r>
  <r>
    <n v="4424"/>
    <n v="7164424"/>
    <s v="S-4424-S-CH"/>
    <s v="warmińsko-mazurskie"/>
    <x v="38"/>
    <n v="10666171"/>
    <s v="Lodówka podblatowa"/>
    <s v="BEKO"/>
    <s v=""/>
    <s v="BRAK"/>
    <s v=""/>
    <d v="2021-12-22T00:00:00"/>
    <n v="2021"/>
    <d v="2024-12-20T00:00:00"/>
    <s v="S_LOD"/>
    <s v=""/>
  </r>
  <r>
    <n v="4424"/>
    <n v="7164424"/>
    <s v="S-4424-S-CH"/>
    <s v="warmińsko-mazurskie"/>
    <x v="38"/>
    <n v="10666170"/>
    <s v="Regał chłodniczy zamknięty 120"/>
    <s v="Gastromax"/>
    <s v="REGAŁ ZAMKNIĘTY"/>
    <s v="2022/01/16356"/>
    <s v=""/>
    <d v="2022-01-29T00:00:00"/>
    <n v="2022"/>
    <d v="2025-01-29T00:00:00"/>
    <s v="S_REG_ZAM"/>
    <s v=""/>
  </r>
  <r>
    <n v="4424"/>
    <n v="7164424"/>
    <s v="S-4424-S-CH"/>
    <s v="warmińsko-mazurskie"/>
    <x v="38"/>
    <n v="10666169"/>
    <s v="Regał chłodniczy zamknięty 180"/>
    <s v="Gastromax"/>
    <s v="REGAŁ ZAMKNIĘTY"/>
    <s v="2022/01/16357"/>
    <s v=""/>
    <d v="2022-01-29T00:00:00"/>
    <n v="2022"/>
    <d v="2025-01-29T00:00:00"/>
    <s v="S_REG_ZAM"/>
    <s v=""/>
  </r>
  <r>
    <n v="4424"/>
    <n v="7164424"/>
    <s v="S-4424-S-CH"/>
    <s v="warmińsko-mazurskie"/>
    <x v="38"/>
    <n v="10666167"/>
    <s v="Regał chłodniczy zamknięty 60"/>
    <s v="Gastromax"/>
    <s v="REGAŁ ZAMKNIĘTY"/>
    <s v="2022/01/16354"/>
    <s v=""/>
    <d v="2022-01-29T00:00:00"/>
    <n v="2022"/>
    <d v="2025-01-29T00:00:00"/>
    <s v="S_REG_ZAM"/>
    <s v=""/>
  </r>
  <r>
    <n v="4424"/>
    <n v="7164424"/>
    <s v="S-4424-S-CH"/>
    <s v="warmińsko-mazurskie"/>
    <x v="38"/>
    <n v="10666168"/>
    <s v="Regał chłodniczy zamknięty 60"/>
    <s v="Gastromax"/>
    <s v="REGAŁ ZAMKNIĘTY"/>
    <s v="2022/01/16355"/>
    <s v=""/>
    <d v="2022-01-29T00:00:00"/>
    <n v="2022"/>
    <d v="2025-01-29T00:00:00"/>
    <s v="S_REG_ZAM"/>
    <s v=""/>
  </r>
  <r>
    <n v="4424"/>
    <n v="7164424"/>
    <s v="S-4424-S-CH"/>
    <s v="warmińsko-mazurskie"/>
    <x v="38"/>
    <n v="10666173"/>
    <s v="Stół chłodniczy"/>
    <s v="Gastromax"/>
    <s v="STÓŁ CHŁODNICZY"/>
    <s v="2022/01/16488"/>
    <s v="BACK BAR"/>
    <d v="2022-01-29T00:00:00"/>
    <n v="2022"/>
    <d v="2025-01-29T00:00:00"/>
    <s v="S_STOL_CHL"/>
    <s v=""/>
  </r>
  <r>
    <n v="4424"/>
    <n v="7164424"/>
    <s v="S-4424-S-CH"/>
    <s v="warmińsko-mazurskie"/>
    <x v="38"/>
    <n v="10666166"/>
    <s v="Stół chłodniczy sałatkowy"/>
    <s v="Gastromax"/>
    <s v="WITRYNA SAŁATKOWA"/>
    <s v="2022/01/16359"/>
    <s v=""/>
    <d v="2022-01-29T00:00:00"/>
    <n v="2022"/>
    <d v="2025-01-29T00:00:00"/>
    <s v="S_WITR_SAL"/>
    <s v=""/>
  </r>
  <r>
    <n v="4424"/>
    <n v="7164424"/>
    <s v="S-4424-S-CH"/>
    <s v="warmińsko-mazurskie"/>
    <x v="38"/>
    <n v="10666174"/>
    <s v="Stół mroźniczy"/>
    <s v="Gastromax"/>
    <s v="STÓŁ MROŹNICZY"/>
    <s v="2022/01/16363"/>
    <s v="BACK BAR"/>
    <d v="2022-01-29T00:00:00"/>
    <n v="2022"/>
    <d v="2025-01-29T00:00:00"/>
    <s v="S_ZAMR"/>
    <s v=""/>
  </r>
  <r>
    <n v="4424"/>
    <n v="7164424"/>
    <s v="S-4424-S-CH"/>
    <s v="warmińsko-mazurskie"/>
    <x v="38"/>
    <n v="10666175"/>
    <s v="Witryna chłodnicza HOT-DOG"/>
    <s v="Gastromax"/>
    <s v="Z NADSTAWKĄ SZKLANĄ"/>
    <s v="2022/01/16358"/>
    <s v="HOT-DOG"/>
    <d v="2022-01-29T00:00:00"/>
    <n v="2022"/>
    <d v="2025-01-29T00:00:00"/>
    <s v="S_WITR_ZAM"/>
    <s v=""/>
  </r>
  <r>
    <n v="4424"/>
    <n v="7164424"/>
    <s v="S-4424-S-CH"/>
    <s v="warmińsko-mazurskie"/>
    <x v="38"/>
    <n v="10666161"/>
    <s v="Witryna chłodnicza otwarta"/>
    <s v="JUKA"/>
    <s v="Tiramisu 90 otw"/>
    <s v="12198"/>
    <s v="TIRAMISU 90 OTW"/>
    <d v="2021-12-22T00:00:00"/>
    <n v="2021"/>
    <d v="2024-12-20T00:00:00"/>
    <s v="S_WITR_OTW"/>
    <s v=""/>
  </r>
  <r>
    <n v="4424"/>
    <n v="7164424"/>
    <s v="S-4424-S-CH"/>
    <s v="warmińsko-mazurskie"/>
    <x v="38"/>
    <n v="10546874"/>
    <s v="Witryna chłodnicza zamknięta"/>
    <s v="Gastromax"/>
    <s v="Zamknięty 60"/>
    <s v="2018/01/07936"/>
    <s v=""/>
    <d v="2018-01-16T00:00:00"/>
    <n v="2018"/>
    <d v="2021-01-16T00:00:00"/>
    <s v="S_WITR_ZAM"/>
    <s v=""/>
  </r>
  <r>
    <n v="4424"/>
    <n v="7164424"/>
    <s v="S-4424-S-CH"/>
    <s v="warmińsko-mazurskie"/>
    <x v="38"/>
    <n v="10666162"/>
    <s v="Witryna ekspozycyjna 900"/>
    <s v="Gastromax"/>
    <s v="WITRYNA KANAPKOWA"/>
    <s v="2022/01/16360"/>
    <s v="GPORWZ"/>
    <d v="2022-01-29T00:00:00"/>
    <n v="2022"/>
    <d v="2025-01-29T00:00:00"/>
    <s v="S_WITR_KAN"/>
    <s v=""/>
  </r>
  <r>
    <n v="4424"/>
    <n v="7164424"/>
    <s v="S-4424-S-CH"/>
    <s v="warmińsko-mazurskie"/>
    <x v="38"/>
    <n v="10666172"/>
    <s v="Zamrażarka na odpady"/>
    <s v="Gastromax"/>
    <s v="STÓŁ MROŹNICZY"/>
    <s v="2022/01/16514"/>
    <s v="BACK BAR"/>
    <d v="2022-01-29T00:00:00"/>
    <n v="2022"/>
    <d v="2025-01-29T00:00:00"/>
    <s v="S_ZAMR"/>
    <s v=""/>
  </r>
  <r>
    <n v="4425"/>
    <n v="7164425"/>
    <s v="S-4425-S-CH"/>
    <s v="warmińsko-mazurskie"/>
    <x v="14"/>
    <n v="10546891"/>
    <s v="Fresh Wyspa"/>
    <s v="Gastromax"/>
    <s v="FRESH WYSPA"/>
    <s v="2018/07/08882"/>
    <s v="GPWF"/>
    <d v="2018-07-05T00:00:00"/>
    <n v="2018"/>
    <d v="2021-07-05T00:00:00"/>
    <s v="S_FRESH_W"/>
    <s v=""/>
  </r>
  <r>
    <n v="4425"/>
    <n v="7164425"/>
    <s v="S-4425-S-CH"/>
    <s v="warmińsko-mazurskie"/>
    <x v="14"/>
    <n v="10546890"/>
    <s v="Komora chłodnicza"/>
    <s v="Frigo"/>
    <s v="Danfoss"/>
    <s v="073910CG4117"/>
    <s v="OP-MSYM012MPW05G"/>
    <d v="2018-07-05T00:00:00"/>
    <n v="2018"/>
    <d v="2021-07-05T00:00:00"/>
    <s v="S_KOM_CHL"/>
    <s v=""/>
  </r>
  <r>
    <n v="4425"/>
    <n v="7164425"/>
    <s v="S-4425-S-CH"/>
    <s v="warmińsko-mazurskie"/>
    <x v="14"/>
    <n v="10546889"/>
    <s v="Komora mroźnicza"/>
    <s v="Frigo"/>
    <s v=""/>
    <s v="62500577"/>
    <s v="STL0162012RSL115"/>
    <d v="2013-01-01T00:00:00"/>
    <n v="2013"/>
    <d v="2015-01-01T00:00:00"/>
    <s v="S_KOM_ZAMR"/>
    <s v=""/>
  </r>
  <r>
    <n v="4425"/>
    <n v="7164425"/>
    <s v="S-4425-S-CH"/>
    <s v="warmińsko-mazurskie"/>
    <x v="14"/>
    <n v="10546895"/>
    <s v="Lodówka podblatowa"/>
    <s v=""/>
    <s v=""/>
    <s v=""/>
    <s v=""/>
    <m/>
    <m/>
    <m/>
    <s v="S_LOD"/>
    <s v=""/>
  </r>
  <r>
    <n v="4425"/>
    <n v="7164425"/>
    <s v="S-4425-S-CH"/>
    <s v="warmińsko-mazurskie"/>
    <x v="14"/>
    <n v="10546893"/>
    <s v="Regał chłodniczy otwarty"/>
    <s v="Inne"/>
    <s v="REGAŁ OTWARTY"/>
    <s v=""/>
    <s v=""/>
    <m/>
    <m/>
    <m/>
    <s v="S_REG_OTW"/>
    <s v=""/>
  </r>
  <r>
    <n v="4425"/>
    <n v="7164425"/>
    <s v="S-4425-S-CH"/>
    <s v="warmińsko-mazurskie"/>
    <x v="14"/>
    <n v="10546894"/>
    <s v="Regał chłodniczy zamknięty"/>
    <s v="Gastromax"/>
    <s v="REGAŁ ZAMKNIĘTY"/>
    <s v="8875/8876/8877/8878"/>
    <s v="L60/120"/>
    <d v="2018-07-03T00:00:00"/>
    <n v="2018"/>
    <d v="2021-07-03T00:00:00"/>
    <s v="S_REG_ZAM"/>
    <s v=""/>
  </r>
  <r>
    <n v="4425"/>
    <n v="7164425"/>
    <s v="S-4425-S-CH"/>
    <s v="warmińsko-mazurskie"/>
    <x v="14"/>
    <n v="10546892"/>
    <s v="Stół chłodniczy"/>
    <s v="Inne"/>
    <s v="STÓŁ CHŁODNICZY"/>
    <s v=""/>
    <s v=""/>
    <m/>
    <m/>
    <m/>
    <s v="S_STOL_CHL"/>
    <s v=""/>
  </r>
  <r>
    <n v="4425"/>
    <n v="7164425"/>
    <s v="S-4425-S-CH"/>
    <s v="warmińsko-mazurskie"/>
    <x v="14"/>
    <n v="10712528"/>
    <s v="Szafa chłodnicza"/>
    <s v="Igloo"/>
    <s v="Jola700.P"/>
    <s v="NS-068783"/>
    <s v=""/>
    <d v="2023-09-01T00:00:00"/>
    <n v="2023"/>
    <d v="2026-08-21T00:00:00"/>
    <s v="S_KOM_CHL"/>
    <s v="R-507A 1,5 KG"/>
  </r>
  <r>
    <n v="4425"/>
    <n v="7164425"/>
    <s v="S-4425-S-CH"/>
    <s v="warmińsko-mazurskie"/>
    <x v="14"/>
    <n v="10333251"/>
    <s v="Szuflada chłodząca Hot-Dog"/>
    <s v="Porkka"/>
    <s v="ML850"/>
    <s v=""/>
    <s v=""/>
    <d v="2018-08-30T00:00:00"/>
    <n v="2018"/>
    <d v="2021-08-30T00:00:00"/>
    <s v="S_SZUF_HOT"/>
    <s v=""/>
  </r>
  <r>
    <n v="4425"/>
    <n v="7164425"/>
    <s v="S-4425-S-CH"/>
    <s v="warmińsko-mazurskie"/>
    <x v="14"/>
    <n v="10546887"/>
    <s v="Witryna chłodnicza otwarta"/>
    <s v="Juka"/>
    <s v="Tosti 90 otwarta"/>
    <s v="07264"/>
    <s v=""/>
    <d v="2018-07-19T00:00:00"/>
    <n v="2018"/>
    <d v="2021-07-19T00:00:00"/>
    <s v="S_WITR_OTW"/>
    <s v=""/>
  </r>
  <r>
    <n v="4425"/>
    <n v="7164425"/>
    <s v="S-4425-S-CH"/>
    <s v="warmińsko-mazurskie"/>
    <x v="14"/>
    <n v="10546886"/>
    <s v="Witryna chłodnicza zamknięta"/>
    <s v="Gastromax"/>
    <s v=""/>
    <s v="8877, 8878"/>
    <s v=""/>
    <d v="2018-07-03T00:00:00"/>
    <n v="2018"/>
    <d v="2021-07-03T00:00:00"/>
    <s v="S_WITR_ZAM"/>
    <s v=""/>
  </r>
  <r>
    <n v="4425"/>
    <n v="7164425"/>
    <s v="S-4425-S-CH"/>
    <s v="warmińsko-mazurskie"/>
    <x v="14"/>
    <n v="10546888"/>
    <s v="Witryna kanapkowa ze zraszaczem"/>
    <s v="Gastromax"/>
    <s v="WITRYNA KANAPKOWA"/>
    <s v="088811"/>
    <s v="GPORWZ"/>
    <d v="2018-07-03T00:00:00"/>
    <n v="2018"/>
    <d v="2021-07-03T00:00:00"/>
    <s v="S_WITR_KAN"/>
    <s v=""/>
  </r>
  <r>
    <n v="4425"/>
    <n v="7164425"/>
    <s v="S-4425-S-CH"/>
    <s v="warmińsko-mazurskie"/>
    <x v="14"/>
    <n v="10592917"/>
    <s v="Witryna sałatkowa"/>
    <s v="Gastromax"/>
    <s v="WITRYNA SAŁATKOWA"/>
    <s v="08880"/>
    <s v="GPSTSO"/>
    <d v="2018-07-03T00:00:00"/>
    <n v="2018"/>
    <d v="2021-07-03T00:00:00"/>
    <s v="S_WITR_SAL"/>
    <s v=""/>
  </r>
  <r>
    <n v="4425"/>
    <n v="7164425"/>
    <s v="S-4425-S-CH"/>
    <s v="warmińsko-mazurskie"/>
    <x v="14"/>
    <n v="10546896"/>
    <s v="Zamrażarka"/>
    <s v=""/>
    <s v=""/>
    <s v=""/>
    <s v=""/>
    <m/>
    <m/>
    <m/>
    <s v="S_ZAMR"/>
    <s v=""/>
  </r>
  <r>
    <n v="4430"/>
    <n v="7164430"/>
    <s v="S-4430-S-CH"/>
    <s v="warmińsko-mazurskie"/>
    <x v="30"/>
    <n v="10664077"/>
    <s v="Fresh Wyspa"/>
    <s v="Gastromax"/>
    <s v="FRESH WYSPA"/>
    <s v="2022/02/16762"/>
    <s v=""/>
    <d v="2022-02-14T00:00:00"/>
    <n v="2022"/>
    <d v="2025-02-14T00:00:00"/>
    <s v="S_FRESH_W"/>
    <s v=""/>
  </r>
  <r>
    <n v="4430"/>
    <n v="7164430"/>
    <s v="S-4430-S-CH"/>
    <s v="warmińsko-mazurskie"/>
    <x v="30"/>
    <n v="10664076"/>
    <s v="Komora chłodnicza"/>
    <s v="Juka"/>
    <s v=""/>
    <s v="AE202122578"/>
    <s v="EVS291ED"/>
    <d v="2022-02-14T00:00:00"/>
    <n v="2022"/>
    <d v="2025-02-14T00:00:00"/>
    <s v="S_KOM_CHL"/>
    <s v=""/>
  </r>
  <r>
    <n v="4430"/>
    <n v="7164430"/>
    <s v="S-4430-S-CH"/>
    <s v="warmińsko-mazurskie"/>
    <x v="30"/>
    <n v="10664075"/>
    <s v="Komora mroźnicza"/>
    <s v="Juka"/>
    <s v=""/>
    <s v="DR2021007806"/>
    <s v="GCE252G8"/>
    <d v="2022-02-14T00:00:00"/>
    <n v="2022"/>
    <d v="2025-02-14T00:00:00"/>
    <s v="S_KOM_ZAMR"/>
    <s v=""/>
  </r>
  <r>
    <n v="4430"/>
    <n v="7164430"/>
    <s v="S-4430-S-CH"/>
    <s v="warmińsko-mazurskie"/>
    <x v="30"/>
    <n v="10664084"/>
    <s v="Lodówka podblatowa"/>
    <s v="BEKO"/>
    <s v=""/>
    <s v="BRAK"/>
    <s v=""/>
    <d v="2022-02-01T00:00:00"/>
    <n v="2022"/>
    <d v="2024-02-01T00:00:00"/>
    <s v="S_LOD"/>
    <s v=""/>
  </r>
  <r>
    <n v="4430"/>
    <n v="7164430"/>
    <s v="S-4430-S-CH"/>
    <s v="warmińsko-mazurskie"/>
    <x v="30"/>
    <n v="10664081"/>
    <s v="Regał chłodniczy zamknięty 120"/>
    <s v="Gastromax"/>
    <s v="REGAŁ ZAMKNIĘTY"/>
    <s v="2022/02/16756"/>
    <s v=""/>
    <d v="2022-02-14T00:00:00"/>
    <n v="2022"/>
    <d v="2025-02-14T00:00:00"/>
    <s v="S_REG_ZAM"/>
    <s v=""/>
  </r>
  <r>
    <n v="4430"/>
    <n v="7164430"/>
    <s v="S-4430-S-CH"/>
    <s v="warmińsko-mazurskie"/>
    <x v="30"/>
    <n v="10664082"/>
    <s v="Regał chłodniczy zamknięty 120"/>
    <s v="Gastromax"/>
    <s v="REGAŁ ZAMKNIĘTY"/>
    <s v="2022/02/16758"/>
    <s v=""/>
    <d v="2022-02-14T00:00:00"/>
    <n v="2022"/>
    <d v="2025-02-14T00:00:00"/>
    <s v="S_REG_ZAM"/>
    <s v=""/>
  </r>
  <r>
    <n v="4430"/>
    <n v="7164430"/>
    <s v="S-4430-S-CH"/>
    <s v="warmińsko-mazurskie"/>
    <x v="30"/>
    <n v="10664083"/>
    <s v="Regał chłodniczy zamknięty 120"/>
    <s v="Gastromax"/>
    <s v="REGAŁ ZAMKNIĘTY"/>
    <s v="2022/02/16757"/>
    <s v=""/>
    <d v="2022-02-14T00:00:00"/>
    <n v="2022"/>
    <d v="2025-02-14T00:00:00"/>
    <s v="S_REG_ZAM"/>
    <s v=""/>
  </r>
  <r>
    <n v="4430"/>
    <n v="7164430"/>
    <s v="S-4430-S-CH"/>
    <s v="warmińsko-mazurskie"/>
    <x v="30"/>
    <n v="10664079"/>
    <s v="Regał chłodniczy zamknięty 60"/>
    <s v="Gastromax"/>
    <s v="REGAŁ ZAMKNIĘTY"/>
    <s v="2022/02/16754"/>
    <s v=""/>
    <d v="2022-02-14T00:00:00"/>
    <n v="2022"/>
    <d v="2025-02-14T00:00:00"/>
    <s v="S_REG_ZAM"/>
    <s v=""/>
  </r>
  <r>
    <n v="4430"/>
    <n v="7164430"/>
    <s v="S-4430-S-CH"/>
    <s v="warmińsko-mazurskie"/>
    <x v="30"/>
    <n v="10664080"/>
    <s v="Regał chłodniczy zamknięty 60"/>
    <s v="Gastromax"/>
    <s v="REGAŁ ZAMKNIĘTY"/>
    <s v="2022/02/16755"/>
    <s v=""/>
    <d v="2022-02-14T00:00:00"/>
    <n v="2022"/>
    <d v="2025-02-14T00:00:00"/>
    <s v="S_REG_ZAM"/>
    <s v=""/>
  </r>
  <r>
    <n v="4430"/>
    <n v="7164430"/>
    <s v="S-4430-S-CH"/>
    <s v="warmińsko-mazurskie"/>
    <x v="30"/>
    <n v="10664086"/>
    <s v="Stół chłodniczy"/>
    <s v="Gastromax"/>
    <s v="STÓŁ CHŁODNICZY"/>
    <s v="2022/02/16764"/>
    <s v="BACK BAR"/>
    <d v="2022-02-14T00:00:00"/>
    <n v="2022"/>
    <d v="2025-02-14T00:00:00"/>
    <s v="S_STOL_CHL"/>
    <s v=""/>
  </r>
  <r>
    <n v="4430"/>
    <n v="7164430"/>
    <s v="S-4430-S-CH"/>
    <s v="warmińsko-mazurskie"/>
    <x v="30"/>
    <n v="10664078"/>
    <s v="Stół chłodniczy sałatkowy"/>
    <s v="Gastromax"/>
    <s v="WITRYNA SAŁATKOWA"/>
    <s v="2022/02/16760"/>
    <s v=""/>
    <d v="2022-02-14T00:00:00"/>
    <n v="2022"/>
    <d v="2025-02-14T00:00:00"/>
    <s v="S_WITR_SAL"/>
    <s v=""/>
  </r>
  <r>
    <n v="4430"/>
    <n v="7164430"/>
    <s v="S-4430-S-CH"/>
    <s v="warmińsko-mazurskie"/>
    <x v="30"/>
    <n v="10664087"/>
    <s v="Stół mroźniczy"/>
    <s v="Gastromax"/>
    <s v="STÓŁ MROŹNICZY"/>
    <s v="2022/02/16763"/>
    <s v="BACK BAR"/>
    <d v="2022-02-14T00:00:00"/>
    <n v="2022"/>
    <d v="2025-02-14T00:00:00"/>
    <s v="S_ZAMR"/>
    <s v=""/>
  </r>
  <r>
    <n v="4430"/>
    <n v="7164430"/>
    <s v="S-4430-S-CH"/>
    <s v="warmińsko-mazurskie"/>
    <x v="30"/>
    <n v="10342322"/>
    <s v="Szafa mroźnicza"/>
    <s v="Igloo"/>
    <s v="Jola700"/>
    <s v="NS-204152"/>
    <s v=""/>
    <d v="2016-08-29T00:00:00"/>
    <n v="2016"/>
    <d v="2019-08-29T00:00:00"/>
    <s v="S_KOM_ZAMR"/>
    <s v="R-507A 1,5 KG"/>
  </r>
  <r>
    <n v="4430"/>
    <n v="7164430"/>
    <s v="S-4430-S-CH"/>
    <s v="warmińsko-mazurskie"/>
    <x v="30"/>
    <n v="10342323"/>
    <s v="Szafa mroźnicza"/>
    <s v="Igloo"/>
    <s v="Jola700"/>
    <s v="NS-204153"/>
    <s v=""/>
    <d v="2016-08-29T00:00:00"/>
    <n v="2016"/>
    <d v="2019-08-29T00:00:00"/>
    <s v="S_KOM_ZAMR"/>
    <s v="R-507A 1,5 KG"/>
  </r>
  <r>
    <n v="4430"/>
    <n v="7164430"/>
    <s v="S-4430-S-CH"/>
    <s v="warmińsko-mazurskie"/>
    <x v="30"/>
    <n v="10664088"/>
    <s v="Witryna chłodnicza HOT-DOG"/>
    <s v="Gastromax"/>
    <s v="Z NADSTAWKĄ SZKLANĄ"/>
    <s v="2022/02/16759"/>
    <s v="HOT-DOG"/>
    <d v="2022-02-14T00:00:00"/>
    <n v="2022"/>
    <d v="2025-02-14T00:00:00"/>
    <s v="S_WITR_ZAM"/>
    <s v=""/>
  </r>
  <r>
    <n v="4430"/>
    <n v="7164430"/>
    <s v="S-4430-S-CH"/>
    <s v="warmińsko-mazurskie"/>
    <x v="30"/>
    <n v="10664073"/>
    <s v="Witryna chłodnicza otwarta"/>
    <s v="JUKA"/>
    <s v="Tiramisu 90 otw"/>
    <s v="12297"/>
    <s v="TIRAMISU 90 OTW"/>
    <d v="2022-02-14T00:00:00"/>
    <n v="2022"/>
    <d v="2025-02-14T00:00:00"/>
    <s v="S_WITR_OTW"/>
    <s v=""/>
  </r>
  <r>
    <n v="4430"/>
    <n v="7164430"/>
    <s v="S-4430-S-CH"/>
    <s v="warmińsko-mazurskie"/>
    <x v="30"/>
    <n v="10338916"/>
    <s v="Witryna chłodnicza zamknięta"/>
    <s v="Igloo"/>
    <s v="EWA  500.1 PET"/>
    <s v="227532"/>
    <s v=""/>
    <d v="2017-11-23T00:00:00"/>
    <n v="2017"/>
    <d v="2020-11-23T00:00:00"/>
    <s v="S_WITR_ZAM"/>
    <s v="R-404A 0,5 KG"/>
  </r>
  <r>
    <n v="4430"/>
    <n v="7164430"/>
    <s v="S-4430-S-CH"/>
    <s v="warmińsko-mazurskie"/>
    <x v="30"/>
    <n v="10664074"/>
    <s v="Witryna kanapkowa ze zraszacze"/>
    <s v="Gastromax"/>
    <s v="WITRYNA KANAPKOWA"/>
    <s v="2022/02/16761"/>
    <s v="GPORWZ"/>
    <d v="2022-02-14T00:00:00"/>
    <n v="2022"/>
    <d v="2025-02-14T00:00:00"/>
    <s v="S_WITR_KAN"/>
    <s v=""/>
  </r>
  <r>
    <n v="4430"/>
    <n v="7164430"/>
    <s v="S-4430-S-CH"/>
    <s v="warmińsko-mazurskie"/>
    <x v="30"/>
    <n v="10664085"/>
    <s v="Zamrażarka na odpady"/>
    <s v="Gastromax"/>
    <s v="STÓŁ MROŹNICZY"/>
    <s v="BRAK"/>
    <s v="BACK BAR"/>
    <d v="2022-02-14T00:00:00"/>
    <n v="2022"/>
    <d v="2025-02-14T00:00:00"/>
    <s v="S_ZAMR"/>
    <s v=""/>
  </r>
  <r>
    <n v="4461"/>
    <n v="7164461"/>
    <s v="S-4461-S-CH"/>
    <s v="warmińsko-mazurskie"/>
    <x v="4"/>
    <n v="10596974"/>
    <s v="Komora chłodnicza"/>
    <s v="Rivacold"/>
    <s v=""/>
    <s v="16430717"/>
    <s v="STH-006Z001/N"/>
    <d v="2016-12-22T00:00:00"/>
    <n v="2016"/>
    <d v="2019-12-22T00:00:00"/>
    <s v="S_KOM_CHL"/>
    <s v="R-404A 0,7 KG"/>
  </r>
  <r>
    <n v="4461"/>
    <n v="7164461"/>
    <s v="S-4461-S-CH"/>
    <s v="warmińsko-mazurskie"/>
    <x v="4"/>
    <n v="10596975"/>
    <s v="Komora mroźnicza"/>
    <s v="Saturno"/>
    <s v=""/>
    <s v="16431588"/>
    <s v="STL009Z011/N1"/>
    <d v="2016-12-22T00:00:00"/>
    <n v="2016"/>
    <d v="2019-12-22T00:00:00"/>
    <s v="S_KOM_ZAMR"/>
    <s v="R-404A 0,7 KG"/>
  </r>
  <r>
    <n v="4461"/>
    <n v="7164461"/>
    <s v="S-4461-S-CH"/>
    <s v="warmińsko-mazurskie"/>
    <x v="4"/>
    <n v="10596973"/>
    <s v="Regał chłodniczy otwarty"/>
    <s v="Saturno"/>
    <s v=""/>
    <s v="052582CG3516"/>
    <s v="OP-MSHM034AJW05G"/>
    <d v="2016-12-22T00:00:00"/>
    <n v="2016"/>
    <d v="2019-12-22T00:00:00"/>
    <s v="S_WITR_OTW"/>
    <s v="R-404A 0,7 KG"/>
  </r>
  <r>
    <n v="4461"/>
    <n v="7164461"/>
    <s v="S-4461-S-CH"/>
    <s v="warmińsko-mazurskie"/>
    <x v="4"/>
    <n v="10333287"/>
    <s v="Szuflada chłodząca Hot-Dog"/>
    <s v="Porkka"/>
    <s v="ML850"/>
    <s v=""/>
    <s v=""/>
    <m/>
    <m/>
    <m/>
    <s v="S_SZUF_HOT"/>
    <s v=""/>
  </r>
  <r>
    <n v="4461"/>
    <n v="7164461"/>
    <s v="S-4461-S-CH"/>
    <s v="warmińsko-mazurskie"/>
    <x v="4"/>
    <n v="10339011"/>
    <s v="Witryna chłodnicza"/>
    <s v="Juka"/>
    <s v="TOSTI90OTW"/>
    <s v="12187, 12186"/>
    <s v=""/>
    <d v="2016-12-01T00:00:00"/>
    <n v="2016"/>
    <d v="2019-12-01T00:00:00"/>
    <s v="S_WITR_OTW"/>
    <s v="R-404A 0,7 KG"/>
  </r>
  <r>
    <n v="4461"/>
    <n v="7164461"/>
    <s v="S-4461-S-CH"/>
    <s v="warmińsko-mazurskie"/>
    <x v="4"/>
    <n v="10339012"/>
    <s v="Witryna chłodnicza"/>
    <s v="JUKA"/>
    <s v="TOSTI90ZMK"/>
    <s v="12188"/>
    <s v=""/>
    <d v="2016-12-01T00:00:00"/>
    <n v="2016"/>
    <d v="2019-12-01T00:00:00"/>
    <s v="S_WITR_OTW"/>
    <s v="R-404A 0,4 KG"/>
  </r>
  <r>
    <n v="4483"/>
    <n v="7164483"/>
    <s v="S-4483-S-CH"/>
    <s v="warmińsko-mazurskie"/>
    <x v="15"/>
    <n v="10344904"/>
    <s v="Fresh Wyspa"/>
    <s v="Gastromax"/>
    <s v="FRESH WYSPA"/>
    <s v="2018/05/08633"/>
    <s v="GPWF 1.50"/>
    <d v="2018-06-01T00:00:00"/>
    <n v="2018"/>
    <d v="2021-06-05T00:00:00"/>
    <s v="S_FRESH_W"/>
    <s v="R-507A 1,5 KG"/>
  </r>
  <r>
    <n v="4483"/>
    <n v="7164483"/>
    <s v="S-4483-S-CH"/>
    <s v="warmińsko-mazurskie"/>
    <x v="15"/>
    <n v="10349297"/>
    <s v="Komora chłodnicza"/>
    <s v="Frigo"/>
    <s v="AgregatDanfosstyp:OP"/>
    <s v="063005CG1217"/>
    <s v=""/>
    <d v="2018-05-12T00:00:00"/>
    <n v="2018"/>
    <d v="2021-05-12T00:00:00"/>
    <s v="S_KOM_CHL"/>
    <s v="R-404A 1,25 KG"/>
  </r>
  <r>
    <n v="4483"/>
    <n v="7164483"/>
    <s v="S-4483-S-CH"/>
    <s v="warmińsko-mazurskie"/>
    <x v="15"/>
    <n v="10349296"/>
    <s v="Komora mroźnicza"/>
    <s v="Frigo"/>
    <s v="AgregatDanfosstyp:OP"/>
    <s v="069284CG3017"/>
    <s v=""/>
    <d v="2018-05-12T00:00:00"/>
    <n v="2018"/>
    <d v="2021-05-12T00:00:00"/>
    <s v="S_KOM_ZAMR"/>
    <s v="R-404A 2,5 KG"/>
  </r>
  <r>
    <n v="4483"/>
    <n v="7164483"/>
    <s v="S-4483-S-CH"/>
    <s v="warmińsko-mazurskie"/>
    <x v="15"/>
    <n v="10651566"/>
    <s v="Regał chłodniczy zamknięty"/>
    <s v="Gastromax"/>
    <s v="REGAŁ ZAMKNIĘTY"/>
    <s v="2018/05/08629"/>
    <s v="GP M EX/DS 125-6.5"/>
    <d v="2018-06-01T00:00:00"/>
    <n v="2018"/>
    <d v="2021-06-01T00:00:00"/>
    <s v="S_REG_ZAM"/>
    <s v="R-134A 0,65 KG"/>
  </r>
  <r>
    <n v="4483"/>
    <n v="7164483"/>
    <s v="S-4483-S-CH"/>
    <s v="warmińsko-mazurskie"/>
    <x v="15"/>
    <n v="10344902"/>
    <s v="Stół chłodniczy"/>
    <s v="Gastromax"/>
    <s v="GP 3D187CHT"/>
    <s v="2018/05/08634"/>
    <s v="180 CM"/>
    <d v="2018-06-05T00:00:00"/>
    <n v="2018"/>
    <d v="2021-06-05T00:00:00"/>
    <s v="S_STOL_CHL"/>
    <s v="R-134A 0,3 KG"/>
  </r>
  <r>
    <n v="4483"/>
    <n v="7164483"/>
    <s v="S-4483-S-CH"/>
    <s v="warmińsko-mazurskie"/>
    <x v="15"/>
    <n v="10654651"/>
    <s v="Stół mroźniczy"/>
    <s v="Gastromax"/>
    <s v="STÓŁ CHŁODNICZY"/>
    <s v="2018/05/08562"/>
    <s v="BACK BAR"/>
    <d v="2018-05-29T00:00:00"/>
    <n v="2018"/>
    <d v="2021-05-29T00:00:00"/>
    <s v="S_STOL_CHL"/>
    <s v=""/>
  </r>
  <r>
    <n v="4483"/>
    <n v="7164483"/>
    <s v="S-4483-S-CH"/>
    <s v="warmińsko-mazurskie"/>
    <x v="15"/>
    <n v="10344903"/>
    <s v="Witryna chłodnicza kanapkowa"/>
    <s v="GP Production"/>
    <s v="GP STSO 90S kanapki"/>
    <s v="2018/05/08632"/>
    <s v=""/>
    <d v="2018-06-01T00:00:00"/>
    <n v="2018"/>
    <d v="2021-06-05T00:00:00"/>
    <s v="S_WITR_OTW"/>
    <s v="R-134A 0,65 KG"/>
  </r>
  <r>
    <n v="4483"/>
    <n v="7164483"/>
    <s v="S-4483-S-CH"/>
    <s v="warmińsko-mazurskie"/>
    <x v="15"/>
    <n v="10609776"/>
    <s v="Witryna chłodnicza na alkochol"/>
    <s v="GP Production"/>
    <s v="GP M 62DU-P"/>
    <s v="2018/05/08626"/>
    <s v=""/>
    <d v="2018-06-01T00:00:00"/>
    <n v="2018"/>
    <d v="2021-06-01T00:00:00"/>
    <s v="S_WITR_OTW"/>
    <s v="R-134A 0,65 KG"/>
  </r>
  <r>
    <n v="4483"/>
    <n v="7164483"/>
    <s v="S-4483-S-CH"/>
    <s v="warmińsko-mazurskie"/>
    <x v="15"/>
    <n v="10654652"/>
    <s v="Witryna Hot-Dog"/>
    <s v="Gastromax"/>
    <s v="Szuflada H-D"/>
    <s v="2018/05/08630"/>
    <s v="GP HD OR 120-67/P"/>
    <d v="2018-05-29T00:00:00"/>
    <n v="2018"/>
    <d v="2021-05-29T00:00:00"/>
    <s v="S_SZUF_HOT"/>
    <s v=""/>
  </r>
  <r>
    <n v="4483"/>
    <n v="7164483"/>
    <s v="S-4483-S-CH"/>
    <s v="warmińsko-mazurskie"/>
    <x v="15"/>
    <n v="10602858"/>
    <s v="Witryna otwarta JUKA TOSTI 60"/>
    <s v="JUKA"/>
    <s v="TOSTI 60"/>
    <s v="2018/04095"/>
    <s v=""/>
    <d v="2018-04-10T00:00:00"/>
    <n v="2018"/>
    <d v="2021-04-10T00:00:00"/>
    <s v="S_WITR_OTW"/>
    <s v=""/>
  </r>
  <r>
    <n v="4483"/>
    <n v="7164483"/>
    <s v="S-4483-S-CH"/>
    <s v="warmińsko-mazurskie"/>
    <x v="15"/>
    <n v="10654653"/>
    <s v="Witryna sałatkowa"/>
    <s v="Gastromax"/>
    <s v="WITRYNA SAŁATKOWA"/>
    <s v="2018/05/08631"/>
    <s v="GPSTSO 0.9"/>
    <d v="2018-05-29T00:00:00"/>
    <n v="2018"/>
    <d v="2021-05-29T00:00:00"/>
    <s v="S_WITR_SAL"/>
    <s v=""/>
  </r>
  <r>
    <n v="4499"/>
    <n v="7164499"/>
    <s v="S-4499-S-CH"/>
    <s v="warmińsko-mazurskie"/>
    <x v="39"/>
    <n v="10617391"/>
    <s v="Fresh Wyspa"/>
    <s v="Gastromax"/>
    <s v=""/>
    <s v="2020/03/12445"/>
    <s v=""/>
    <d v="2020-05-08T00:00:00"/>
    <n v="2020"/>
    <d v="2023-05-08T00:00:00"/>
    <s v="S_LADA_CHL"/>
    <s v=""/>
  </r>
  <r>
    <n v="4499"/>
    <n v="7164499"/>
    <s v="S-4499-S-CH"/>
    <s v="warmińsko-mazurskie"/>
    <x v="39"/>
    <n v="10617390"/>
    <s v="Komora chłodnicza"/>
    <s v="Frigo"/>
    <s v="STL034G012-N1"/>
    <s v="10200800288-6"/>
    <s v=""/>
    <d v="2020-05-08T00:00:00"/>
    <n v="2020"/>
    <d v="2023-05-08T00:00:00"/>
    <s v="S_KOM_CHL"/>
    <s v=""/>
  </r>
  <r>
    <n v="4499"/>
    <n v="7164499"/>
    <s v="S-4499-S-CH"/>
    <s v="warmińsko-mazurskie"/>
    <x v="39"/>
    <n v="10617389"/>
    <s v="Komora mroźnicza"/>
    <s v="Frigo"/>
    <s v="STM034G012/N1"/>
    <s v="10200800292-0"/>
    <s v=""/>
    <d v="2020-05-08T00:00:00"/>
    <n v="2020"/>
    <d v="2023-05-08T00:00:00"/>
    <s v="S_KOM_ZAMR"/>
    <s v=""/>
  </r>
  <r>
    <n v="4499"/>
    <n v="7164499"/>
    <s v="S-4499-S-CH"/>
    <s v="warmińsko-mazurskie"/>
    <x v="39"/>
    <n v="10617392"/>
    <s v="Lada chłodnicza"/>
    <s v="Gastromax"/>
    <s v=""/>
    <s v=""/>
    <s v=""/>
    <d v="2020-05-08T00:00:00"/>
    <n v="2020"/>
    <d v="2023-05-08T00:00:00"/>
    <s v="S_LADA_CHL"/>
    <s v=""/>
  </r>
  <r>
    <n v="4499"/>
    <n v="7164499"/>
    <s v="S-4499-S-CH"/>
    <s v="warmińsko-mazurskie"/>
    <x v="39"/>
    <n v="10617395"/>
    <s v="Lodówka podblatowa"/>
    <s v="Gastromax"/>
    <s v=""/>
    <s v=""/>
    <s v=""/>
    <d v="2020-05-08T00:00:00"/>
    <n v="2020"/>
    <d v="2023-05-08T00:00:00"/>
    <s v="S_LOD"/>
    <s v=""/>
  </r>
  <r>
    <n v="4499"/>
    <n v="7164499"/>
    <s v="S-4499-S-CH"/>
    <s v="warmińsko-mazurskie"/>
    <x v="39"/>
    <n v="10617393"/>
    <s v="Regał chłodniczy otwarty"/>
    <s v="Gastromax"/>
    <s v=""/>
    <s v=""/>
    <s v=""/>
    <d v="2020-05-08T00:00:00"/>
    <n v="2020"/>
    <d v="2023-05-08T00:00:00"/>
    <s v="S_KOM_CHL"/>
    <s v=""/>
  </r>
  <r>
    <n v="4499"/>
    <n v="7164499"/>
    <s v="S-4499-S-CH"/>
    <s v="warmińsko-mazurskie"/>
    <x v="39"/>
    <n v="10618000"/>
    <s v="Regał chłodniczy zamknięty 120"/>
    <s v="Gastromax"/>
    <s v=""/>
    <s v="2020/03/12409; 2020/03/12410"/>
    <s v=""/>
    <d v="2020-05-08T00:00:00"/>
    <n v="2020"/>
    <d v="2023-05-08T00:00:00"/>
    <s v="S_KOM_CHL"/>
    <s v=""/>
  </r>
  <r>
    <n v="4499"/>
    <n v="7164499"/>
    <s v="S-4499-S-CH"/>
    <s v="warmińsko-mazurskie"/>
    <x v="39"/>
    <n v="10618001"/>
    <s v="Regał chłodniczy zamknięty 180"/>
    <s v="Gastromax"/>
    <s v=""/>
    <s v="2020/03/12411"/>
    <s v=""/>
    <d v="2020-05-08T00:00:00"/>
    <n v="2020"/>
    <d v="2023-05-08T00:00:00"/>
    <s v="S_KOM_CHL"/>
    <s v=""/>
  </r>
  <r>
    <n v="4499"/>
    <n v="7164499"/>
    <s v="S-4499-S-CH"/>
    <s v="warmińsko-mazurskie"/>
    <x v="39"/>
    <n v="10617394"/>
    <s v="Regał chłodniczy zamknięty 60"/>
    <s v="Gastromax"/>
    <s v=""/>
    <s v="2020/03/12408"/>
    <s v=""/>
    <d v="2020-05-08T00:00:00"/>
    <n v="2020"/>
    <d v="2023-05-08T00:00:00"/>
    <s v="S_KOM_CHL"/>
    <s v=""/>
  </r>
  <r>
    <n v="4499"/>
    <n v="7164499"/>
    <s v="S-4499-S-CH"/>
    <s v="warmińsko-mazurskie"/>
    <x v="39"/>
    <n v="10617397"/>
    <s v="Stół chłodniczy"/>
    <s v="Gastromax"/>
    <s v=""/>
    <s v="2020/03/12428, 2020/03/12427"/>
    <s v=""/>
    <d v="2020-05-08T00:00:00"/>
    <n v="2020"/>
    <d v="2023-05-08T00:00:00"/>
    <s v="S_LADA_CHL"/>
    <s v=""/>
  </r>
  <r>
    <n v="4499"/>
    <n v="7164499"/>
    <s v="S-4499-S-CH"/>
    <s v="warmińsko-mazurskie"/>
    <x v="39"/>
    <n v="10618006"/>
    <s v="Stół chłodniczy sałatkowy"/>
    <s v="Gastromax"/>
    <s v=""/>
    <s v="2020/03/12421"/>
    <s v=""/>
    <d v="2020-05-08T00:00:00"/>
    <n v="2020"/>
    <d v="2023-05-08T00:00:00"/>
    <s v="S_LADA_CHL"/>
    <s v=""/>
  </r>
  <r>
    <n v="4499"/>
    <n v="7164499"/>
    <s v="S-4499-S-CH"/>
    <s v="warmińsko-mazurskie"/>
    <x v="39"/>
    <n v="10618007"/>
    <s v="Stół mroźniczy"/>
    <s v="Gastromax"/>
    <s v=""/>
    <s v="2020/03/12431"/>
    <s v=""/>
    <d v="2020-05-08T00:00:00"/>
    <n v="2020"/>
    <d v="2023-05-08T00:00:00"/>
    <s v="S_LADA_CHL"/>
    <s v=""/>
  </r>
  <r>
    <n v="4499"/>
    <n v="7164499"/>
    <s v="S-4499-S-CH"/>
    <s v="warmińsko-mazurskie"/>
    <x v="39"/>
    <n v="10618004"/>
    <s v="Witryna chłodnicza ekspozycyjna GRAB&amp;GO"/>
    <s v="Gastromax"/>
    <s v=""/>
    <s v="2020/03/12413"/>
    <s v=""/>
    <d v="2020-05-08T00:00:00"/>
    <n v="2020"/>
    <d v="2023-05-08T00:00:00"/>
    <s v="S_WITR_CHL"/>
    <s v=""/>
  </r>
  <r>
    <n v="4499"/>
    <n v="7164499"/>
    <s v="S-4499-S-CH"/>
    <s v="warmińsko-mazurskie"/>
    <x v="39"/>
    <n v="10618002"/>
    <s v="Witryna chłodnicza HOT DOG"/>
    <s v="Gastromax"/>
    <s v=""/>
    <s v="2020/03/12412"/>
    <s v=""/>
    <d v="2020-05-08T00:00:00"/>
    <n v="2020"/>
    <d v="2023-05-08T00:00:00"/>
    <s v="S_WITR_CHL"/>
    <s v=""/>
  </r>
  <r>
    <n v="4499"/>
    <n v="7164499"/>
    <s v="S-4499-S-CH"/>
    <s v="warmińsko-mazurskie"/>
    <x v="39"/>
    <n v="10618003"/>
    <s v="Witryna chłodnicza HOT DOG"/>
    <s v="Gastromax"/>
    <s v=""/>
    <s v="2020/03/12419"/>
    <s v=""/>
    <d v="2020-05-08T00:00:00"/>
    <n v="2020"/>
    <d v="2023-05-08T00:00:00"/>
    <s v="S_WITR_CHL"/>
    <s v="900"/>
  </r>
  <r>
    <n v="4499"/>
    <n v="7164499"/>
    <s v="S-4499-S-CH"/>
    <s v="warmińsko-mazurskie"/>
    <x v="39"/>
    <n v="10617387"/>
    <s v="Witryna chłodnicza otwarta"/>
    <s v="Juka"/>
    <s v="Otwarta 60"/>
    <s v="05001"/>
    <s v=""/>
    <d v="2020-05-08T00:00:00"/>
    <n v="2020"/>
    <d v="2023-05-08T00:00:00"/>
    <s v="S_WITR_CHL"/>
    <s v=""/>
  </r>
  <r>
    <n v="4499"/>
    <n v="7164499"/>
    <s v="S-4499-S-CH"/>
    <s v="warmińsko-mazurskie"/>
    <x v="39"/>
    <n v="10617386"/>
    <s v="Witryna chłodnicza zamknięta"/>
    <s v="Gastromax"/>
    <s v=""/>
    <s v=""/>
    <s v=""/>
    <d v="2020-05-08T00:00:00"/>
    <n v="2020"/>
    <d v="2023-05-08T00:00:00"/>
    <s v="S_WITR_CHL"/>
    <s v=""/>
  </r>
  <r>
    <n v="4499"/>
    <n v="7164499"/>
    <s v="S-4499-S-CH"/>
    <s v="warmińsko-mazurskie"/>
    <x v="39"/>
    <n v="10618005"/>
    <s v="Witryna ekspozycyjna Słodka Przekąska"/>
    <s v="Gastromax"/>
    <s v=""/>
    <s v="2020/03/12416"/>
    <s v=""/>
    <d v="2020-05-08T00:00:00"/>
    <n v="2020"/>
    <d v="2023-05-08T00:00:00"/>
    <s v="S_WITR_CHL"/>
    <s v=""/>
  </r>
  <r>
    <n v="4499"/>
    <n v="7164499"/>
    <s v="S-4499-S-CH"/>
    <s v="warmińsko-mazurskie"/>
    <x v="39"/>
    <n v="10617388"/>
    <s v="Witryna kanapkowa ze zraszaczem"/>
    <s v="Gastromax"/>
    <s v=""/>
    <s v="2020/03/12417"/>
    <s v=""/>
    <d v="2020-05-08T00:00:00"/>
    <n v="2020"/>
    <d v="2023-05-08T00:00:00"/>
    <s v="S_WITR_CHL"/>
    <s v=""/>
  </r>
  <r>
    <n v="4499"/>
    <n v="7164499"/>
    <s v="S-4499-S-CH"/>
    <s v="warmińsko-mazurskie"/>
    <x v="39"/>
    <n v="10617396"/>
    <s v="Zamrażarka"/>
    <s v="Gastromax"/>
    <s v=""/>
    <s v=""/>
    <s v=""/>
    <d v="2020-05-08T00:00:00"/>
    <n v="2020"/>
    <d v="2023-05-08T00:00:00"/>
    <s v="S_ZAMR"/>
    <s v=""/>
  </r>
  <r>
    <n v="4499"/>
    <n v="7164499"/>
    <s v="S-4499-S-UG"/>
    <s v="warmińsko-mazurskie"/>
    <x v="39"/>
    <n v="10617992"/>
    <s v="Moduł hot-dog szuflada chłodnicza"/>
    <s v=""/>
    <s v=""/>
    <s v=""/>
    <s v=""/>
    <d v="2020-05-08T00:00:00"/>
    <n v="2020"/>
    <d v="2023-05-08T00:00:00"/>
    <s v="S_SZUF_HOT"/>
    <s v=""/>
  </r>
  <r>
    <n v="4500"/>
    <n v="7164500"/>
    <s v="S-4500-S-CH"/>
    <s v="warmińsko-mazurskie"/>
    <x v="40"/>
    <n v="10622521"/>
    <s v="Fresh Wyspa"/>
    <s v="Gastromax"/>
    <s v="150"/>
    <s v="2020/05/12646"/>
    <s v=""/>
    <d v="2020-07-01T00:00:00"/>
    <n v="2020"/>
    <d v="2023-07-01T00:00:00"/>
    <s v="S_LADA_CHL"/>
    <s v=""/>
  </r>
  <r>
    <n v="4500"/>
    <n v="7164500"/>
    <s v="S-4500-S-CH"/>
    <s v="warmińsko-mazurskie"/>
    <x v="40"/>
    <n v="10622520"/>
    <s v="Komora chłodnicza"/>
    <s v="Frigo"/>
    <s v="STM022G012-N1"/>
    <s v="10201900068-8"/>
    <s v=""/>
    <d v="2020-07-01T00:00:00"/>
    <n v="2020"/>
    <d v="2023-07-01T00:00:00"/>
    <s v="S_KOM_CHL"/>
    <s v=""/>
  </r>
  <r>
    <n v="4500"/>
    <n v="7164500"/>
    <s v="S-4500-S-CH"/>
    <s v="warmińsko-mazurskie"/>
    <x v="40"/>
    <n v="10622519"/>
    <s v="Komora mroźnicza"/>
    <s v="Frigo"/>
    <s v="STL024G012/N1"/>
    <s v="10202400069-4"/>
    <s v=""/>
    <d v="2020-07-01T00:00:00"/>
    <n v="2020"/>
    <d v="2023-07-01T00:00:00"/>
    <s v="S_KOM_ZAMR"/>
    <s v=""/>
  </r>
  <r>
    <n v="4500"/>
    <n v="7164500"/>
    <s v="S-4500-S-CH"/>
    <s v="warmińsko-mazurskie"/>
    <x v="40"/>
    <n v="10622525"/>
    <s v="Lodówka podblatowa"/>
    <s v="Gastromax"/>
    <s v=""/>
    <s v=""/>
    <s v=""/>
    <d v="2020-07-01T00:00:00"/>
    <n v="2020"/>
    <d v="2023-07-01T00:00:00"/>
    <s v="S_LOD"/>
    <s v=""/>
  </r>
  <r>
    <n v="4500"/>
    <n v="7164500"/>
    <s v="S-4500-S-CH"/>
    <s v="warmińsko-mazurskie"/>
    <x v="40"/>
    <n v="10622523"/>
    <s v="Regał chłodniczy zamknięty 120"/>
    <s v="Gastromax"/>
    <s v="ZAMKN 120"/>
    <s v="2020/05/12635"/>
    <s v=""/>
    <d v="2020-07-01T00:00:00"/>
    <n v="2020"/>
    <d v="2023-07-01T00:00:00"/>
    <s v="S_KOM_CHL"/>
    <s v=""/>
  </r>
  <r>
    <n v="4500"/>
    <n v="7164500"/>
    <s v="S-4500-S-CH"/>
    <s v="warmińsko-mazurskie"/>
    <x v="40"/>
    <n v="10622524"/>
    <s v="Regał chłodniczy zamknięty 180"/>
    <s v="Gastromax"/>
    <s v="ZAMKN 180"/>
    <s v="2020/05/12636, 2020/05/12637"/>
    <s v=""/>
    <d v="2020-07-01T00:00:00"/>
    <n v="2020"/>
    <d v="2023-07-01T00:00:00"/>
    <s v="S_KOM_CHL"/>
    <s v=""/>
  </r>
  <r>
    <n v="4500"/>
    <n v="7164500"/>
    <s v="S-4500-S-CH"/>
    <s v="warmińsko-mazurskie"/>
    <x v="40"/>
    <n v="10622522"/>
    <s v="Regał chłodniczy zamknięty 60"/>
    <s v="Gastromax"/>
    <s v="ZAMKN 60"/>
    <s v="2020/05/12634"/>
    <s v=""/>
    <d v="2020-07-01T00:00:00"/>
    <n v="2020"/>
    <d v="2023-07-01T00:00:00"/>
    <s v="S_KOM_CHL"/>
    <s v=""/>
  </r>
  <r>
    <n v="4500"/>
    <n v="7164500"/>
    <s v="S-4500-S-CH"/>
    <s v="warmińsko-mazurskie"/>
    <x v="40"/>
    <n v="10622530"/>
    <s v="Stół chłodniczy"/>
    <s v="Gastromax"/>
    <s v="180 z szufladami"/>
    <s v="2020/05/12667"/>
    <s v=""/>
    <d v="2020-07-01T00:00:00"/>
    <n v="2020"/>
    <d v="2023-07-01T00:00:00"/>
    <s v="S_LADA_CHL"/>
    <s v=""/>
  </r>
  <r>
    <n v="4500"/>
    <n v="7164500"/>
    <s v="S-4500-S-CH"/>
    <s v="warmińsko-mazurskie"/>
    <x v="40"/>
    <n v="10622529"/>
    <s v="Stół chłodniczy 180"/>
    <s v="Gastromax"/>
    <s v="180 z szufladami"/>
    <s v="2020/05/12669"/>
    <s v=""/>
    <d v="2020-07-01T00:00:00"/>
    <n v="2020"/>
    <d v="2023-07-01T00:00:00"/>
    <s v="S_LADA_CHL"/>
    <s v=""/>
  </r>
  <r>
    <n v="4500"/>
    <n v="7164500"/>
    <s v="S-4500-S-CH"/>
    <s v="warmińsko-mazurskie"/>
    <x v="40"/>
    <n v="10622527"/>
    <s v="Stół chłodniczy sałatkowy"/>
    <s v="Gastromax"/>
    <s v="180 z szufladami"/>
    <s v="2020/05/12705"/>
    <s v=""/>
    <d v="2020-07-01T00:00:00"/>
    <n v="2020"/>
    <d v="2023-07-01T00:00:00"/>
    <s v="S_LADA_CHL"/>
    <s v=""/>
  </r>
  <r>
    <n v="4500"/>
    <n v="7164500"/>
    <s v="S-4500-S-CH"/>
    <s v="warmińsko-mazurskie"/>
    <x v="40"/>
    <n v="10622528"/>
    <s v="Stół mroźniczy 140"/>
    <s v="Gastromax"/>
    <s v="180 z szufladami"/>
    <s v="2020/05/12670"/>
    <s v=""/>
    <d v="2020-07-01T00:00:00"/>
    <n v="2020"/>
    <d v="2023-07-01T00:00:00"/>
    <s v="S_LADA_CHL"/>
    <s v=""/>
  </r>
  <r>
    <n v="4500"/>
    <n v="7164500"/>
    <s v="S-4500-S-CH"/>
    <s v="warmińsko-mazurskie"/>
    <x v="40"/>
    <n v="10622515"/>
    <s v="Witryna chłodnicza GRAB &amp; GO"/>
    <s v="Gastromax"/>
    <s v=""/>
    <s v="2020/05/12639"/>
    <s v=""/>
    <d v="2020-07-01T00:00:00"/>
    <n v="2020"/>
    <d v="2023-07-01T00:00:00"/>
    <s v="S_WITR_CHL"/>
    <s v=""/>
  </r>
  <r>
    <n v="4500"/>
    <n v="7164500"/>
    <s v="S-4500-S-CH"/>
    <s v="warmińsko-mazurskie"/>
    <x v="40"/>
    <n v="10622514"/>
    <s v="Witryna chłodnicza HOT DOG 120"/>
    <s v="Gastromax"/>
    <s v="LEWA"/>
    <s v="2020/05/12638"/>
    <s v=""/>
    <d v="2020-07-01T00:00:00"/>
    <n v="2020"/>
    <d v="2023-07-01T00:00:00"/>
    <s v="S_WITR_CHL"/>
    <s v=""/>
  </r>
  <r>
    <n v="4500"/>
    <n v="7164500"/>
    <s v="S-4500-S-CH"/>
    <s v="warmińsko-mazurskie"/>
    <x v="40"/>
    <n v="10622513"/>
    <s v="Witryna chłodnicza HOT DOG 90"/>
    <s v="Gastromax"/>
    <s v=""/>
    <s v="2020/05/12645"/>
    <s v=""/>
    <d v="2020-07-01T00:00:00"/>
    <n v="2020"/>
    <d v="2023-07-01T00:00:00"/>
    <s v="S_WITR_CHL"/>
    <s v=""/>
  </r>
  <r>
    <n v="4500"/>
    <n v="7164500"/>
    <s v="S-4500-S-CH"/>
    <s v="warmińsko-mazurskie"/>
    <x v="40"/>
    <n v="10622517"/>
    <s v="Witryna chłodnicza otwarta"/>
    <s v="Juka"/>
    <s v=""/>
    <s v=""/>
    <s v=""/>
    <d v="2020-07-01T00:00:00"/>
    <n v="2020"/>
    <d v="2023-07-01T00:00:00"/>
    <s v="S_WITR_CHL"/>
    <s v=""/>
  </r>
  <r>
    <n v="4500"/>
    <n v="7164500"/>
    <s v="S-4500-S-CH"/>
    <s v="warmińsko-mazurskie"/>
    <x v="40"/>
    <n v="10622516"/>
    <s v="Witryna chłodnicza Słodka przekąska"/>
    <s v="Gastromax"/>
    <s v=""/>
    <s v="2020/05/12642"/>
    <s v=""/>
    <d v="2020-07-01T00:00:00"/>
    <n v="2020"/>
    <d v="2023-07-01T00:00:00"/>
    <s v="S_WITR_CHL"/>
    <s v=""/>
  </r>
  <r>
    <n v="4500"/>
    <n v="7164500"/>
    <s v="S-4500-S-CH"/>
    <s v="warmińsko-mazurskie"/>
    <x v="40"/>
    <n v="10622518"/>
    <s v="Witryna kanapkowa ze zraszaczem"/>
    <s v="Gastromax"/>
    <s v=""/>
    <s v="2020/05/12643"/>
    <s v=""/>
    <d v="2020-07-01T00:00:00"/>
    <n v="2020"/>
    <d v="2023-07-01T00:00:00"/>
    <s v="S_WITR_CHL"/>
    <s v=""/>
  </r>
  <r>
    <n v="4500"/>
    <n v="7164500"/>
    <s v="S-4500-S-CH"/>
    <s v="warmińsko-mazurskie"/>
    <x v="40"/>
    <n v="10622526"/>
    <s v="Zamrażarka na odpady"/>
    <s v="Gastromax"/>
    <s v=""/>
    <s v="9AE8A0R1911000035"/>
    <s v=""/>
    <d v="2020-07-01T00:00:00"/>
    <n v="2020"/>
    <d v="2023-07-01T00:00:00"/>
    <s v="S_ZAMR"/>
    <s v=""/>
  </r>
  <r>
    <n v="4536"/>
    <n v="7164536"/>
    <s v="S-4536-S-CH"/>
    <s v="warmińsko-mazurskie"/>
    <x v="24"/>
    <n v="10637964"/>
    <s v="Komora chłodnicza"/>
    <s v="Frigo"/>
    <s v="Danfoss"/>
    <s v="112326CG4719"/>
    <s v="OPMSYM012MPW05G"/>
    <d v="2020-12-02T00:00:00"/>
    <n v="2020"/>
    <d v="2023-12-02T00:00:00"/>
    <s v="S_KOM_CHL"/>
    <s v=""/>
  </r>
  <r>
    <n v="4536"/>
    <n v="7164536"/>
    <s v="S-4536-S-CH"/>
    <s v="warmińsko-mazurskie"/>
    <x v="24"/>
    <n v="10637963"/>
    <s v="Komora mroźnicza"/>
    <s v="Frigo"/>
    <s v="Danfoss"/>
    <s v="114595CG0220"/>
    <s v="OP-LSQM034AJW05G"/>
    <d v="2020-12-02T00:00:00"/>
    <n v="2020"/>
    <d v="2023-12-02T00:00:00"/>
    <s v="S_KOM_ZAMR"/>
    <s v=""/>
  </r>
  <r>
    <n v="4536"/>
    <n v="7164536"/>
    <s v="S-4536-S-CH"/>
    <s v="warmińsko-mazurskie"/>
    <x v="24"/>
    <n v="10637967"/>
    <s v="Regał chłodniczy zamknięty 180"/>
    <s v="Gastromax"/>
    <s v=""/>
    <s v="2020/11/13586"/>
    <s v=""/>
    <d v="2020-12-02T00:00:00"/>
    <n v="2020"/>
    <d v="2023-12-02T00:00:00"/>
    <s v="S_KOM_CHL"/>
    <s v=""/>
  </r>
  <r>
    <n v="4536"/>
    <n v="7164536"/>
    <s v="S-4536-S-CH"/>
    <s v="warmińsko-mazurskie"/>
    <x v="24"/>
    <n v="10637965"/>
    <s v="Regał chłodniczy zamknięty 60"/>
    <s v="Gastromax"/>
    <s v=""/>
    <s v="2020/11/13584"/>
    <s v=""/>
    <d v="2020-12-02T00:00:00"/>
    <n v="2020"/>
    <d v="2023-12-02T00:00:00"/>
    <s v="S_KOM_CHL"/>
    <s v=""/>
  </r>
  <r>
    <n v="4536"/>
    <n v="7164536"/>
    <s v="S-4536-S-CH"/>
    <s v="warmińsko-mazurskie"/>
    <x v="24"/>
    <n v="10637966"/>
    <s v="Regał chłodniczy zamknięty 60"/>
    <s v="Gastromax"/>
    <s v=""/>
    <s v="2020/11/13585"/>
    <s v=""/>
    <d v="2020-12-02T00:00:00"/>
    <n v="2020"/>
    <d v="2023-12-02T00:00:00"/>
    <s v="S_KOM_CHL"/>
    <s v=""/>
  </r>
  <r>
    <n v="4536"/>
    <n v="7164536"/>
    <s v="S-4536-S-CH"/>
    <s v="warmińsko-mazurskie"/>
    <x v="24"/>
    <n v="10637970"/>
    <s v="Stół chłodniczy"/>
    <s v="Gastromax"/>
    <s v=""/>
    <s v="2020/11/13591"/>
    <s v=""/>
    <d v="2020-12-02T00:00:00"/>
    <n v="2020"/>
    <d v="2023-12-02T00:00:00"/>
    <s v="S_LADA_CHL"/>
    <s v=""/>
  </r>
  <r>
    <n v="4536"/>
    <n v="7164536"/>
    <s v="S-4536-S-CH"/>
    <s v="warmińsko-mazurskie"/>
    <x v="24"/>
    <n v="10637971"/>
    <s v="Stół mroźniczy"/>
    <s v="Gastromax"/>
    <s v=""/>
    <s v="2020/11/13590"/>
    <s v=""/>
    <d v="2020-12-02T00:00:00"/>
    <n v="2020"/>
    <d v="2023-12-02T00:00:00"/>
    <s v="S_LADA_CHL"/>
    <s v=""/>
  </r>
  <r>
    <n v="4536"/>
    <n v="7164536"/>
    <s v="S-4536-S-CH"/>
    <s v="warmińsko-mazurskie"/>
    <x v="24"/>
    <n v="10637969"/>
    <s v="Stół sałatkowy"/>
    <s v="Gastromax"/>
    <s v=""/>
    <s v="2020/11/13588"/>
    <s v=""/>
    <d v="2020-12-02T00:00:00"/>
    <n v="2020"/>
    <d v="2023-12-02T00:00:00"/>
    <s v="S_LADA_CHL"/>
    <s v=""/>
  </r>
  <r>
    <n v="4536"/>
    <n v="7164536"/>
    <s v="S-4536-S-CH"/>
    <s v="warmińsko-mazurskie"/>
    <x v="24"/>
    <n v="10637959"/>
    <s v="Witryna chłodnicza HOT DOG"/>
    <s v="Gastromax"/>
    <s v=""/>
    <s v="2020/11/13587"/>
    <s v=""/>
    <d v="2020-12-02T00:00:00"/>
    <n v="2020"/>
    <d v="2023-12-02T00:00:00"/>
    <s v="S_WITR_CHL"/>
    <s v=""/>
  </r>
  <r>
    <n v="4536"/>
    <n v="7164536"/>
    <s v="S-4536-S-CH"/>
    <s v="warmińsko-mazurskie"/>
    <x v="24"/>
    <n v="10637960"/>
    <s v="Witryna chłodnicza otwarta 60"/>
    <s v="Juka"/>
    <s v=""/>
    <s v="12017"/>
    <s v=""/>
    <d v="2020-12-02T00:00:00"/>
    <n v="2020"/>
    <d v="2023-12-02T00:00:00"/>
    <s v="S_WITR_CHL"/>
    <s v=""/>
  </r>
  <r>
    <n v="4536"/>
    <n v="7164536"/>
    <s v="S-4536-S-CH"/>
    <s v="warmińsko-mazurskie"/>
    <x v="24"/>
    <n v="10637961"/>
    <s v="Witryna chłodnicza otwarta 90"/>
    <s v="Juka"/>
    <s v=""/>
    <s v="12016"/>
    <s v=""/>
    <d v="2020-12-02T00:00:00"/>
    <n v="2020"/>
    <d v="2023-12-02T00:00:00"/>
    <s v="S_WITR_CHL"/>
    <s v=""/>
  </r>
  <r>
    <n v="4536"/>
    <n v="7164536"/>
    <s v="S-4536-S-CH"/>
    <s v="warmińsko-mazurskie"/>
    <x v="24"/>
    <n v="10637962"/>
    <s v="Witryna kanapkowa ze zraszaczem"/>
    <s v="Gastromax"/>
    <s v=""/>
    <s v="2020/11/13589"/>
    <s v=""/>
    <d v="2020-12-02T00:00:00"/>
    <n v="2020"/>
    <d v="2023-12-02T00:00:00"/>
    <s v="S_WITR_CHL"/>
    <s v=""/>
  </r>
  <r>
    <n v="4536"/>
    <n v="7164536"/>
    <s v="S-4536-S-CH"/>
    <s v="warmińsko-mazurskie"/>
    <x v="24"/>
    <n v="10637968"/>
    <s v="Zamrażarka na odpady"/>
    <s v="Gastromax"/>
    <s v=""/>
    <s v="BRAK"/>
    <s v=""/>
    <d v="2020-12-02T00:00:00"/>
    <n v="2020"/>
    <d v="2023-12-02T00:00:00"/>
    <s v="S_ZAMR"/>
    <s v=""/>
  </r>
  <r>
    <n v="4536"/>
    <n v="7164536"/>
    <s v="S-4536-S-UG"/>
    <s v="warmińsko-mazurskie"/>
    <x v="24"/>
    <n v="10639454"/>
    <s v="Moduł hot-dog szuflada chłodnicza"/>
    <s v=""/>
    <s v=""/>
    <s v=""/>
    <s v=""/>
    <d v="2020-11-30T00:00:00"/>
    <n v="2020"/>
    <d v="2022-11-30T00:00:00"/>
    <s v="S_SZUF_HOT"/>
    <s v=""/>
  </r>
  <r>
    <n v="4561"/>
    <n v="7164561"/>
    <s v="S-4561-S-CH"/>
    <s v="warmińsko-mazurskie"/>
    <x v="41"/>
    <n v="10666557"/>
    <s v="Lodówka podblatowa"/>
    <s v="Beko"/>
    <s v=""/>
    <s v=""/>
    <s v=""/>
    <d v="2022-04-05T00:00:00"/>
    <n v="2022"/>
    <d v="2024-04-05T00:00:00"/>
    <s v="S_LOD"/>
    <s v=""/>
  </r>
  <r>
    <n v="4561"/>
    <n v="7164561"/>
    <s v="S-4561-S-CH"/>
    <s v="warmińsko-mazurskie"/>
    <x v="41"/>
    <n v="10666556"/>
    <s v="Regał chłodniczy zamknięty 180"/>
    <s v="Gastromax"/>
    <s v="REGAŁ ZAMKNIĘTY"/>
    <s v="2022/03/16930"/>
    <s v=""/>
    <d v="2022-04-05T00:00:00"/>
    <n v="2022"/>
    <d v="2025-04-05T00:00:00"/>
    <s v="S_REG_ZAM"/>
    <s v=""/>
  </r>
  <r>
    <n v="4561"/>
    <n v="7164561"/>
    <s v="S-4561-S-CH"/>
    <s v="warmińsko-mazurskie"/>
    <x v="41"/>
    <n v="10666555"/>
    <s v="Regał chłodniczy zamknięty 60"/>
    <s v="Gastromax"/>
    <s v="REGAŁ ZAMKNIĘTY"/>
    <s v="2022/03/16929"/>
    <s v=""/>
    <d v="2022-04-05T00:00:00"/>
    <n v="2022"/>
    <d v="2025-04-05T00:00:00"/>
    <s v="S_REG_ZAM"/>
    <s v=""/>
  </r>
  <r>
    <n v="4561"/>
    <n v="7164561"/>
    <s v="S-4561-S-CH"/>
    <s v="warmińsko-mazurskie"/>
    <x v="41"/>
    <n v="10666554"/>
    <s v="Stół chłodniczy sałatkowy"/>
    <s v="Gastromax"/>
    <s v="WITRYNA SAŁATKOWA"/>
    <s v="2022/03/16933"/>
    <s v=""/>
    <d v="2022-04-05T00:00:00"/>
    <n v="2022"/>
    <d v="2025-04-05T00:00:00"/>
    <s v="S_WITR_SAL"/>
    <s v=""/>
  </r>
  <r>
    <n v="4561"/>
    <n v="7164561"/>
    <s v="S-4561-S-CH"/>
    <s v="warmińsko-mazurskie"/>
    <x v="41"/>
    <n v="10667943"/>
    <s v="Stół chłodniczy/mroźniczy/sałatkowy"/>
    <s v=""/>
    <s v=""/>
    <s v="2022/03/16933"/>
    <s v=""/>
    <m/>
    <m/>
    <m/>
    <s v="S_STOL_CHL"/>
    <s v=""/>
  </r>
  <r>
    <n v="4561"/>
    <n v="7164561"/>
    <s v="S-4561-S-CH"/>
    <s v="warmińsko-mazurskie"/>
    <x v="41"/>
    <n v="10666553"/>
    <s v="Szafa chłodnicza"/>
    <s v="Igloo"/>
    <s v=""/>
    <s v="NS-041285"/>
    <s v="JOLA 700"/>
    <d v="2022-04-05T00:00:00"/>
    <n v="2022"/>
    <d v="2025-04-05T00:00:00"/>
    <s v="S_KOM_CHL"/>
    <s v=""/>
  </r>
  <r>
    <n v="4561"/>
    <n v="7164561"/>
    <s v="S-4561-S-CH"/>
    <s v="warmińsko-mazurskie"/>
    <x v="41"/>
    <n v="10667940"/>
    <s v="Szafa chłodnicza/mroźnicza"/>
    <s v=""/>
    <s v=""/>
    <s v="NS-041283"/>
    <s v=""/>
    <m/>
    <m/>
    <m/>
    <s v="S_KOM_ZAMR"/>
    <s v=""/>
  </r>
  <r>
    <n v="4561"/>
    <n v="7164561"/>
    <s v="S-4561-S-CH"/>
    <s v="warmińsko-mazurskie"/>
    <x v="41"/>
    <n v="10667941"/>
    <s v="Szafa chłodnicza/mroźnicza"/>
    <s v=""/>
    <s v=""/>
    <s v="NS-041285"/>
    <s v=""/>
    <m/>
    <m/>
    <m/>
    <s v="S_KOM_ZAMR"/>
    <s v=""/>
  </r>
  <r>
    <n v="4561"/>
    <n v="7164561"/>
    <s v="S-4561-S-CH"/>
    <s v="warmińsko-mazurskie"/>
    <x v="41"/>
    <n v="10666552"/>
    <s v="Szafa mroźnicza"/>
    <s v="Igloo"/>
    <s v=""/>
    <s v="NS-041283"/>
    <s v="OLA 1400"/>
    <d v="2022-04-05T00:00:00"/>
    <n v="2022"/>
    <d v="2025-04-05T00:00:00"/>
    <s v="S_KOM_ZAMR"/>
    <s v=""/>
  </r>
  <r>
    <n v="4561"/>
    <n v="7164561"/>
    <s v="S-4561-S-CH"/>
    <s v="warmińsko-mazurskie"/>
    <x v="41"/>
    <n v="10666559"/>
    <s v="Witryna chłodnicza HOT-DOG"/>
    <s v="Gastromax"/>
    <s v="Z NADSTAWKĄ SZKLANĄ"/>
    <s v="2022/03/16931"/>
    <s v="HOT-DOG"/>
    <d v="2022-04-05T00:00:00"/>
    <n v="2022"/>
    <d v="2025-04-05T00:00:00"/>
    <s v="S_WITR_ZAM"/>
    <s v=""/>
  </r>
  <r>
    <n v="4561"/>
    <n v="7164561"/>
    <s v="S-4561-S-CH"/>
    <s v="warmińsko-mazurskie"/>
    <x v="41"/>
    <n v="10666551"/>
    <s v="Witryna chłodnicza otwarta"/>
    <s v="Gastromax"/>
    <s v="Tiramisu 90 otw"/>
    <s v="2022/03/16932"/>
    <s v="WEKS DK 600"/>
    <d v="2022-04-05T00:00:00"/>
    <n v="2022"/>
    <d v="2025-04-05T00:00:00"/>
    <s v="S_WITR_OTW"/>
    <s v=""/>
  </r>
  <r>
    <n v="4561"/>
    <n v="7164561"/>
    <s v="S-4561-S-CH"/>
    <s v="warmińsko-mazurskie"/>
    <x v="41"/>
    <n v="10667942"/>
    <s v="Zamrażarka"/>
    <s v=""/>
    <s v=""/>
    <s v="2022/03/16934"/>
    <s v=""/>
    <m/>
    <m/>
    <m/>
    <s v="S_ZAMR"/>
    <s v=""/>
  </r>
  <r>
    <n v="4561"/>
    <n v="7164561"/>
    <s v="S-4561-S-CH"/>
    <s v="warmińsko-mazurskie"/>
    <x v="41"/>
    <n v="10666558"/>
    <s v="Zamrażarka na odpady"/>
    <s v="Gastromax"/>
    <s v="STÓŁ MROŹNICZY"/>
    <s v="2022/03/16934"/>
    <s v="BACK BAR"/>
    <d v="2022-04-05T00:00:00"/>
    <n v="2022"/>
    <d v="2025-04-05T00:00:00"/>
    <s v="S_ZAMR"/>
    <s v=""/>
  </r>
  <r>
    <n v="4570"/>
    <n v="7164570"/>
    <s v="S-4570-S-CH"/>
    <s v="warmińsko-mazurskie"/>
    <x v="42"/>
    <n v="10672063"/>
    <s v="Agregat skraplający dla regałó"/>
    <s v="Gastromax"/>
    <s v="STÓŁ CHŁODNICZY"/>
    <s v=""/>
    <s v=""/>
    <d v="2022-07-22T00:00:00"/>
    <n v="2022"/>
    <d v="2025-07-22T00:00:00"/>
    <s v="S_LADA_CHL"/>
    <s v=""/>
  </r>
  <r>
    <n v="4570"/>
    <n v="7164570"/>
    <s v="S-4570-S-CH"/>
    <s v="warmińsko-mazurskie"/>
    <x v="42"/>
    <n v="10671834"/>
    <s v="Lodówka"/>
    <s v="Franke"/>
    <s v="KE200"/>
    <s v="202145001446"/>
    <s v=""/>
    <d v="2022-07-11T00:00:00"/>
    <n v="2022"/>
    <d v="2024-07-11T00:00:00"/>
    <s v="S_LOD"/>
    <s v=""/>
  </r>
  <r>
    <n v="4570"/>
    <n v="7164570"/>
    <s v="S-4570-S-CH"/>
    <s v="warmińsko-mazurskie"/>
    <x v="42"/>
    <n v="10672061"/>
    <s v="Regał chłodniczy zamknięty 120"/>
    <s v="Gastromax"/>
    <s v="REGAŁ ZAMKNIĘTY"/>
    <s v="2022/06/17555"/>
    <s v=""/>
    <d v="2022-07-22T00:00:00"/>
    <n v="2022"/>
    <d v="2025-07-22T00:00:00"/>
    <s v="S_REG_ZAM"/>
    <s v=""/>
  </r>
  <r>
    <n v="4570"/>
    <n v="7164570"/>
    <s v="S-4570-S-CH"/>
    <s v="warmińsko-mazurskie"/>
    <x v="42"/>
    <n v="10672062"/>
    <s v="Regał chłodniczy zamknięty 120"/>
    <s v="Gastromax"/>
    <s v="REGAŁ ZAMKNIĘTY"/>
    <s v="2022/06/17556"/>
    <s v=""/>
    <d v="2022-07-22T00:00:00"/>
    <n v="2022"/>
    <d v="2025-07-22T00:00:00"/>
    <s v="S_REG_ZAM"/>
    <s v=""/>
  </r>
  <r>
    <n v="4570"/>
    <n v="7164570"/>
    <s v="S-4570-S-CH"/>
    <s v="warmińsko-mazurskie"/>
    <x v="42"/>
    <n v="10672060"/>
    <s v="Regał chłodniczy zamknięty 60"/>
    <s v="Gastromax"/>
    <s v="REGAŁ ZAMKNIĘTY"/>
    <s v="2022/06/17554"/>
    <s v=""/>
    <d v="2022-07-22T00:00:00"/>
    <n v="2022"/>
    <d v="2025-07-22T00:00:00"/>
    <s v="S_REG_ZAM"/>
    <s v=""/>
  </r>
  <r>
    <n v="4570"/>
    <n v="7164570"/>
    <s v="S-4570-S-CH"/>
    <s v="warmińsko-mazurskie"/>
    <x v="42"/>
    <n v="10672065"/>
    <s v="Stół chłodniczy"/>
    <s v="Gastromax"/>
    <s v="STÓŁ CHŁODNICZY"/>
    <s v="2022/06/17559"/>
    <s v="BACK BAR"/>
    <d v="2022-07-22T00:00:00"/>
    <n v="2022"/>
    <d v="2025-07-22T00:00:00"/>
    <s v="S_STOL_CHL"/>
    <s v=""/>
  </r>
  <r>
    <n v="4570"/>
    <n v="7164570"/>
    <s v="S-4570-S-CH"/>
    <s v="warmińsko-mazurskie"/>
    <x v="42"/>
    <n v="10672064"/>
    <s v="Stół mroźniczy"/>
    <s v="Gastromax"/>
    <s v="STÓŁ CHŁODNICZY"/>
    <s v="2022/06/17560"/>
    <s v="BACK BAR"/>
    <d v="2022-07-22T00:00:00"/>
    <n v="2022"/>
    <d v="2025-07-22T00:00:00"/>
    <s v="S_STOL_CHL"/>
    <s v=""/>
  </r>
  <r>
    <n v="4570"/>
    <n v="7164570"/>
    <s v="S-4570-S-CH"/>
    <s v="warmińsko-mazurskie"/>
    <x v="42"/>
    <n v="10671764"/>
    <s v="Szafa chłodnicza"/>
    <s v="Igloo"/>
    <s v="OLA 1400.P"/>
    <s v="NS-049550"/>
    <s v=""/>
    <d v="2022-07-13T00:00:00"/>
    <n v="2022"/>
    <d v="2025-07-13T00:00:00"/>
    <s v="S_ZAMR"/>
    <s v=""/>
  </r>
  <r>
    <n v="4570"/>
    <n v="7164570"/>
    <s v="S-4570-S-CH"/>
    <s v="warmińsko-mazurskie"/>
    <x v="42"/>
    <n v="10671762"/>
    <s v="Szafa mroźnicza"/>
    <s v="Igloo"/>
    <s v="OLA 1400.P"/>
    <s v="NS-049490"/>
    <s v=""/>
    <d v="2022-07-13T00:00:00"/>
    <n v="2022"/>
    <d v="2025-07-13T00:00:00"/>
    <s v="S_ZAMR"/>
    <s v=""/>
  </r>
  <r>
    <n v="4570"/>
    <n v="7164570"/>
    <s v="S-4570-S-CH"/>
    <s v="warmińsko-mazurskie"/>
    <x v="42"/>
    <n v="10671763"/>
    <s v="Szafa mroźnicza"/>
    <s v="Igloo"/>
    <s v="OLA 1400.P"/>
    <s v="NS-049491"/>
    <s v=""/>
    <d v="2022-07-13T00:00:00"/>
    <n v="2022"/>
    <d v="2025-07-13T00:00:00"/>
    <s v="S_ZAMR"/>
    <s v=""/>
  </r>
  <r>
    <n v="4570"/>
    <n v="7164570"/>
    <s v="S-4570-S-CH"/>
    <s v="warmińsko-mazurskie"/>
    <x v="42"/>
    <n v="10672071"/>
    <s v="Witryna chłodnicza"/>
    <s v="Gastromax"/>
    <s v=""/>
    <s v="2022/06/17558"/>
    <s v=""/>
    <d v="2022-07-22T00:00:00"/>
    <n v="2022"/>
    <d v="2025-07-22T00:00:00"/>
    <s v="S_WITR_KAN"/>
    <s v=""/>
  </r>
  <r>
    <n v="4570"/>
    <n v="7164570"/>
    <s v="S-4570-S-CH"/>
    <s v="warmińsko-mazurskie"/>
    <x v="42"/>
    <n v="10672070"/>
    <s v="Witryna HD z nadstawką szklaną"/>
    <s v="Gastromax"/>
    <s v=""/>
    <s v="2022/06/17557"/>
    <s v=""/>
    <d v="2022-07-22T00:00:00"/>
    <n v="2022"/>
    <d v="2025-07-22T00:00:00"/>
    <s v="S_WITR_CHL"/>
    <s v=""/>
  </r>
  <r>
    <n v="4570"/>
    <n v="7164570"/>
    <s v="S-4570-S-CH"/>
    <s v="warmińsko-mazurskie"/>
    <x v="42"/>
    <n v="10672073"/>
    <s v="Witryna kanapkowa"/>
    <s v="Gastromax"/>
    <s v="WIT K 900"/>
    <s v="2022/06/17550"/>
    <s v=""/>
    <d v="2022-07-22T00:00:00"/>
    <n v="2022"/>
    <d v="2025-07-22T00:00:00"/>
    <s v="S_WITR_OTW"/>
    <s v="600X710X1470"/>
  </r>
  <r>
    <n v="4570"/>
    <n v="7164570"/>
    <s v="S-4570-S-CH"/>
    <s v="warmińsko-mazurskie"/>
    <x v="42"/>
    <n v="10672066"/>
    <s v="Zamrażarka na odpady"/>
    <s v="Gastromax"/>
    <s v=""/>
    <s v="2022/06/17561"/>
    <s v=""/>
    <d v="2022-07-22T00:00:00"/>
    <n v="2022"/>
    <d v="2025-07-22T00:00:00"/>
    <s v="S_ZAMR"/>
    <s v=""/>
  </r>
  <r>
    <n v="4591"/>
    <n v="7164591"/>
    <s v="S-4591-S-CH"/>
    <s v="warmińsko-mazurskie"/>
    <x v="14"/>
    <n v="10715294"/>
    <s v="Fresh Wyspa"/>
    <s v="Gastromax"/>
    <s v="150"/>
    <s v="2023/07/20098"/>
    <s v=""/>
    <d v="2023-09-06T00:00:00"/>
    <n v="2023"/>
    <d v="2026-09-06T00:00:00"/>
    <s v="S_LADA_CHL"/>
    <s v=""/>
  </r>
  <r>
    <n v="4591"/>
    <n v="7164591"/>
    <s v="S-4591-S-CH"/>
    <s v="warmińsko-mazurskie"/>
    <x v="14"/>
    <n v="10713042"/>
    <s v="Komora chłodnicza"/>
    <s v="IGLOO"/>
    <s v=""/>
    <s v="NS-070851"/>
    <s v=""/>
    <d v="2023-08-31T00:00:00"/>
    <n v="2023"/>
    <d v="2026-08-31T00:00:00"/>
    <s v="S_KOM_CHL"/>
    <s v=""/>
  </r>
  <r>
    <n v="4591"/>
    <n v="7164591"/>
    <s v="S-4591-S-CH"/>
    <s v="warmińsko-mazurskie"/>
    <x v="14"/>
    <n v="10713041"/>
    <s v="Komora mroźnicza"/>
    <s v="IGLOO"/>
    <s v=""/>
    <s v="NS-070853"/>
    <s v=""/>
    <d v="2023-08-31T00:00:00"/>
    <n v="2023"/>
    <d v="2026-08-31T00:00:00"/>
    <s v="S_KOM_ZAMR"/>
    <s v=""/>
  </r>
  <r>
    <n v="4591"/>
    <n v="7164591"/>
    <s v="S-4591-S-CH"/>
    <s v="warmińsko-mazurskie"/>
    <x v="14"/>
    <n v="10713044"/>
    <s v="Regał chłodniczy zamknięty 120"/>
    <s v="Gastromax"/>
    <s v=""/>
    <s v="2023/07/20091, 2023/07/20092"/>
    <s v=""/>
    <m/>
    <n v="2023"/>
    <m/>
    <s v="S_KOM_CHL"/>
    <s v=""/>
  </r>
  <r>
    <n v="4591"/>
    <n v="7164591"/>
    <s v="S-4591-S-CH"/>
    <s v="warmińsko-mazurskie"/>
    <x v="14"/>
    <n v="10715355"/>
    <s v="Regał chłodniczy zamknięty 120"/>
    <s v="Gastromax"/>
    <s v=""/>
    <s v="2023/07/20093"/>
    <s v=""/>
    <d v="2023-09-06T00:00:00"/>
    <n v="2023"/>
    <d v="2026-09-06T00:00:00"/>
    <s v="S_KOM_CHL"/>
    <s v=""/>
  </r>
  <r>
    <n v="4591"/>
    <n v="7164591"/>
    <s v="S-4591-S-CH"/>
    <s v="warmińsko-mazurskie"/>
    <x v="14"/>
    <n v="10713043"/>
    <s v="Regał chłodniczy zamknięty 60"/>
    <s v="Gastromax"/>
    <s v=""/>
    <s v="2023/07/20090, 2023/07/20089"/>
    <s v=""/>
    <d v="2023-09-06T00:00:00"/>
    <n v="2023"/>
    <d v="2026-09-06T00:00:00"/>
    <s v="S_KOM_CHL"/>
    <s v=""/>
  </r>
  <r>
    <n v="4591"/>
    <n v="7164591"/>
    <s v="S-4591-S-CH"/>
    <s v="warmińsko-mazurskie"/>
    <x v="14"/>
    <n v="10713048"/>
    <s v="Stół chłodniczy"/>
    <s v="Gastromax"/>
    <s v=""/>
    <s v="2023/07/20100"/>
    <s v=""/>
    <d v="2023-09-06T00:00:00"/>
    <n v="2023"/>
    <d v="2026-09-06T00:00:00"/>
    <s v="S_LADA_CHL"/>
    <s v=""/>
  </r>
  <r>
    <n v="4591"/>
    <n v="7164591"/>
    <s v="S-4591-S-CH"/>
    <s v="warmińsko-mazurskie"/>
    <x v="14"/>
    <n v="10713049"/>
    <s v="Stół mroźniczy"/>
    <s v="Gastromax"/>
    <s v=""/>
    <s v="2023/07/20099"/>
    <s v=""/>
    <d v="2023-09-06T00:00:00"/>
    <n v="2023"/>
    <d v="2026-09-06T00:00:00"/>
    <s v="S_LADA_CHL"/>
    <s v=""/>
  </r>
  <r>
    <n v="4591"/>
    <n v="7164591"/>
    <s v="S-4591-S-CH"/>
    <s v="warmińsko-mazurskie"/>
    <x v="14"/>
    <n v="10713047"/>
    <s v="Stół sałatkowy"/>
    <s v="Gastromax"/>
    <s v=""/>
    <s v="2023/07/20096"/>
    <s v=""/>
    <d v="2023-09-06T00:00:00"/>
    <n v="2023"/>
    <d v="2026-09-06T00:00:00"/>
    <s v="S_LADA_CHL"/>
    <s v=""/>
  </r>
  <r>
    <n v="4591"/>
    <n v="7164591"/>
    <s v="S-4591-S-CH"/>
    <s v="warmińsko-mazurskie"/>
    <x v="14"/>
    <n v="10715293"/>
    <s v="Witryna chłodnicza ekspozycyjna kanapkow"/>
    <s v="Gastromax"/>
    <s v=""/>
    <s v="2023/07/20095"/>
    <s v=""/>
    <d v="2023-09-06T00:00:00"/>
    <n v="2023"/>
    <d v="2026-09-06T00:00:00"/>
    <s v="S_WITR_CHL"/>
    <s v=""/>
  </r>
  <r>
    <n v="4591"/>
    <n v="7164591"/>
    <s v="S-4591-S-CH"/>
    <s v="warmińsko-mazurskie"/>
    <x v="14"/>
    <n v="10713037"/>
    <s v="Witryna chłodnicza HOT DOG"/>
    <s v="Gastromax"/>
    <s v=""/>
    <s v="2023/07/20094"/>
    <s v=""/>
    <d v="2023-09-06T00:00:00"/>
    <n v="2023"/>
    <d v="2026-09-06T00:00:00"/>
    <s v="S_WITR_CHL"/>
    <s v=""/>
  </r>
  <r>
    <n v="4591"/>
    <n v="7164591"/>
    <s v="S-4591-S-CH"/>
    <s v="warmińsko-mazurskie"/>
    <x v="14"/>
    <n v="10713038"/>
    <s v="Witryna chłodnicza otwarta 60"/>
    <s v=""/>
    <s v=""/>
    <s v=""/>
    <s v=""/>
    <m/>
    <m/>
    <m/>
    <s v="S_WITR_CHL"/>
    <s v=""/>
  </r>
  <r>
    <n v="4591"/>
    <n v="7164591"/>
    <s v="S-4591-S-CH"/>
    <s v="warmińsko-mazurskie"/>
    <x v="14"/>
    <n v="10713039"/>
    <s v="Witryna chłodnicza otwarta 90"/>
    <s v=""/>
    <s v=""/>
    <s v=""/>
    <s v=""/>
    <m/>
    <m/>
    <m/>
    <s v="S_WITR_CHL"/>
    <s v=""/>
  </r>
  <r>
    <n v="4591"/>
    <n v="7164591"/>
    <s v="S-4591-S-CH"/>
    <s v="warmińsko-mazurskie"/>
    <x v="14"/>
    <n v="10713040"/>
    <s v="Witryna kanapkowa WIT K 600"/>
    <s v="Gastromax"/>
    <s v=""/>
    <s v="2023/07/20097"/>
    <s v=""/>
    <d v="2023-09-06T00:00:00"/>
    <n v="2023"/>
    <d v="2026-09-06T00:00:00"/>
    <s v="S_WITR_CHL"/>
    <s v=""/>
  </r>
  <r>
    <n v="4591"/>
    <n v="7164591"/>
    <s v="S-4591-S-CH"/>
    <s v="warmińsko-mazurskie"/>
    <x v="14"/>
    <n v="10713046"/>
    <s v="Zamrażarka na odpady"/>
    <s v="Gastromax"/>
    <s v=""/>
    <s v="2023/07/20101"/>
    <s v=""/>
    <d v="2023-09-06T00:00:00"/>
    <n v="2023"/>
    <d v="2026-09-06T00:00:00"/>
    <s v="S_ZAMR"/>
    <s v=""/>
  </r>
  <r>
    <n v="4900"/>
    <n v="7014900"/>
    <s v="S-4900-S-CH"/>
    <s v="warmińsko-mazurskie"/>
    <x v="5"/>
    <n v="10704960"/>
    <s v="Regał chłodniczy zamknięty 120"/>
    <s v="Gastromax"/>
    <s v="REGAŁ ZAMKNIĘTY"/>
    <s v="2023/01/18771"/>
    <s v=""/>
    <d v="2023-03-01T00:00:00"/>
    <n v="2023"/>
    <d v="2026-03-01T00:00:00"/>
    <s v="S_REG_ZAM"/>
    <s v=""/>
  </r>
  <r>
    <n v="4900"/>
    <n v="7014900"/>
    <s v="S-4900-S-CH"/>
    <s v="warmińsko-mazurskie"/>
    <x v="5"/>
    <n v="10704961"/>
    <s v="Regał chłodniczy zamknięty 180"/>
    <s v="Gastromax"/>
    <s v="REGAŁ ZAMKNIĘTY"/>
    <s v="2023/01/18770"/>
    <s v=""/>
    <d v="2023-03-01T00:00:00"/>
    <n v="2023"/>
    <d v="2026-03-01T00:00:00"/>
    <s v="S_REG_ZAM"/>
    <s v=""/>
  </r>
  <r>
    <n v="4900"/>
    <n v="7014900"/>
    <s v="S-4900-S-CH"/>
    <s v="warmińsko-mazurskie"/>
    <x v="5"/>
    <n v="10704959"/>
    <s v="Stół chłodniczy"/>
    <s v="Gastromax"/>
    <s v="STÓŁ CHŁODNICZY"/>
    <s v="2023/01/18775"/>
    <s v="BACK BAR"/>
    <d v="2023-03-01T00:00:00"/>
    <n v="2023"/>
    <d v="2026-03-01T00:00:00"/>
    <s v="S_STOL_CHL"/>
    <s v=""/>
  </r>
  <r>
    <n v="4900"/>
    <n v="7014900"/>
    <s v="S-4900-S-CH"/>
    <s v="warmińsko-mazurskie"/>
    <x v="5"/>
    <n v="10704954"/>
    <s v="Szafa chłodnicza"/>
    <s v="Gastromax"/>
    <s v="600 l"/>
    <s v="1CBYA3R2011660035"/>
    <s v=""/>
    <d v="2023-03-01T00:00:00"/>
    <n v="2023"/>
    <d v="2026-03-01T00:00:00"/>
    <s v="S_KOM_CHL"/>
    <s v=""/>
  </r>
  <r>
    <n v="4900"/>
    <n v="7014900"/>
    <s v="S-4900-S-CH"/>
    <s v="warmińsko-mazurskie"/>
    <x v="5"/>
    <n v="10704952"/>
    <s v="Szafa mroźnicza"/>
    <s v="Igloo"/>
    <s v="Ola 1400"/>
    <s v="NS-053285"/>
    <s v=""/>
    <d v="2023-03-07T00:00:00"/>
    <n v="2023"/>
    <d v="2026-03-06T00:00:00"/>
    <s v="S_KOM_ZAMR"/>
    <s v=""/>
  </r>
  <r>
    <n v="4900"/>
    <n v="7014900"/>
    <s v="S-4900-S-CH"/>
    <s v="warmińsko-mazurskie"/>
    <x v="5"/>
    <n v="10704955"/>
    <s v="Witryna Hot-Dog"/>
    <s v="Gastromax"/>
    <s v="Szuflada H-D"/>
    <s v="2023/01/18772"/>
    <s v="GP HD OR 90-67/P"/>
    <d v="2023-03-01T00:00:00"/>
    <n v="2023"/>
    <d v="2026-03-01T00:00:00"/>
    <s v="S_SZUF_HOT"/>
    <s v=""/>
  </r>
  <r>
    <n v="4900"/>
    <n v="7014900"/>
    <s v="S-4900-S-CH"/>
    <s v="warmińsko-mazurskie"/>
    <x v="5"/>
    <n v="10704957"/>
    <s v="Witryna kanapkowa"/>
    <s v="Gastromax"/>
    <s v=""/>
    <s v="2023/01/18773"/>
    <s v=""/>
    <d v="2023-03-01T00:00:00"/>
    <n v="2023"/>
    <d v="2026-03-01T00:00:00"/>
    <s v="S_WITR_KAN"/>
    <s v=""/>
  </r>
  <r>
    <n v="4900"/>
    <n v="7014900"/>
    <s v="S-4900-S-CH"/>
    <s v="warmińsko-mazurskie"/>
    <x v="5"/>
    <n v="10704958"/>
    <s v="Witryna WIT K 600"/>
    <s v="Gastromax"/>
    <s v=""/>
    <s v="2023/01/18774"/>
    <s v=""/>
    <d v="2023-03-01T00:00:00"/>
    <n v="2023"/>
    <d v="2026-03-01T00:00:00"/>
    <s v="S_WITR_KAN"/>
    <s v=""/>
  </r>
  <r>
    <n v="4901"/>
    <n v="7014901"/>
    <s v="S-4901-S-CH"/>
    <s v="warmińsko-mazurskie"/>
    <x v="43"/>
    <n v="10570480"/>
    <s v="Fresh Wyspa"/>
    <s v="Inne"/>
    <s v="FRESH WYSPA"/>
    <s v=""/>
    <s v=""/>
    <m/>
    <m/>
    <m/>
    <s v="S_FRESH_W"/>
    <s v=""/>
  </r>
  <r>
    <n v="4901"/>
    <n v="7014901"/>
    <s v="S-4901-S-CH"/>
    <s v="warmińsko-mazurskie"/>
    <x v="43"/>
    <n v="10570479"/>
    <s v="Komora chłodnicza"/>
    <s v=""/>
    <s v=""/>
    <s v=""/>
    <s v=""/>
    <m/>
    <m/>
    <m/>
    <s v="S_KOM_CHL"/>
    <s v=""/>
  </r>
  <r>
    <n v="4901"/>
    <n v="7014901"/>
    <s v="S-4901-S-CH"/>
    <s v="warmińsko-mazurskie"/>
    <x v="43"/>
    <n v="10570478"/>
    <s v="Komora mroźnicza"/>
    <s v=""/>
    <s v=""/>
    <s v=""/>
    <s v=""/>
    <m/>
    <m/>
    <m/>
    <s v="S_KOM_ZAMR"/>
    <s v=""/>
  </r>
  <r>
    <n v="4901"/>
    <n v="7014901"/>
    <s v="S-4901-S-CH"/>
    <s v="warmińsko-mazurskie"/>
    <x v="43"/>
    <n v="10570484"/>
    <s v="Lodówka podblatowa"/>
    <s v=""/>
    <s v=""/>
    <s v=""/>
    <s v=""/>
    <m/>
    <m/>
    <m/>
    <s v="S_LOD"/>
    <s v=""/>
  </r>
  <r>
    <n v="4901"/>
    <n v="7014901"/>
    <s v="S-4901-S-CH"/>
    <s v="warmińsko-mazurskie"/>
    <x v="43"/>
    <n v="10705345"/>
    <s v="Regał chłodniczy zamknięty"/>
    <s v="Igloo"/>
    <s v="REGAŁ ZAMKNIĘTY"/>
    <s v="063962"/>
    <s v="BALI PET DP 1.9"/>
    <d v="2023-04-21T00:00:00"/>
    <n v="2023"/>
    <d v="2026-04-21T00:00:00"/>
    <s v="S_REG_ZAM"/>
    <s v=""/>
  </r>
  <r>
    <n v="4901"/>
    <n v="7014901"/>
    <s v="S-4901-S-CH"/>
    <s v="warmińsko-mazurskie"/>
    <x v="43"/>
    <n v="10570481"/>
    <s v="Stół chłodniczy"/>
    <s v="Inne"/>
    <s v="STÓŁ CHŁODNICZY"/>
    <s v=""/>
    <s v=""/>
    <m/>
    <m/>
    <m/>
    <s v="S_STOL_CHL"/>
    <s v=""/>
  </r>
  <r>
    <n v="4901"/>
    <n v="7014901"/>
    <s v="S-4901-S-CH"/>
    <s v="warmińsko-mazurskie"/>
    <x v="43"/>
    <n v="10570486"/>
    <s v="Stół chłodniczy"/>
    <s v=""/>
    <s v=""/>
    <s v=""/>
    <s v=""/>
    <m/>
    <m/>
    <m/>
    <s v="S_STOL_CHL"/>
    <s v=""/>
  </r>
  <r>
    <n v="4901"/>
    <n v="7014901"/>
    <s v="S-4901-S-CH"/>
    <s v="warmińsko-mazurskie"/>
    <x v="43"/>
    <n v="10333305"/>
    <s v="Szuflada chłodząca Hot-Dog"/>
    <s v="Porkka"/>
    <s v="ML850"/>
    <s v=""/>
    <s v=""/>
    <m/>
    <m/>
    <m/>
    <s v="S_SZUF_HOT"/>
    <s v=""/>
  </r>
  <r>
    <n v="4901"/>
    <n v="7014901"/>
    <s v="S-4901-S-CH"/>
    <s v="warmińsko-mazurskie"/>
    <x v="43"/>
    <n v="10570476"/>
    <s v="Witryna chłodnicza otwarta"/>
    <s v=""/>
    <s v=""/>
    <s v=""/>
    <s v=""/>
    <m/>
    <m/>
    <m/>
    <s v="S_WITR_OTW"/>
    <s v=""/>
  </r>
  <r>
    <n v="4901"/>
    <n v="7014901"/>
    <s v="S-4901-S-CH"/>
    <s v="warmińsko-mazurskie"/>
    <x v="43"/>
    <n v="10570475"/>
    <s v="Witryna chłodnicza zamknięta"/>
    <s v=""/>
    <s v=""/>
    <s v=""/>
    <s v=""/>
    <m/>
    <m/>
    <m/>
    <s v="S_WITR_ZAM"/>
    <s v=""/>
  </r>
  <r>
    <n v="4901"/>
    <n v="7014901"/>
    <s v="S-4901-S-CH"/>
    <s v="warmińsko-mazurskie"/>
    <x v="43"/>
    <n v="10570477"/>
    <s v="Witryna kanapkowa ze zraszaczem"/>
    <s v="Inne"/>
    <s v="WITRYNA KANAPKOWA"/>
    <s v=""/>
    <s v=""/>
    <m/>
    <m/>
    <m/>
    <s v="S_WITR_KAN"/>
    <s v=""/>
  </r>
  <r>
    <n v="4902"/>
    <n v="7014902"/>
    <s v="S-4902-S-CH"/>
    <s v="warmińsko-mazurskie"/>
    <x v="25"/>
    <n v="10570492"/>
    <s v="Fresh Wyspa"/>
    <s v="Inne"/>
    <s v="FRESH WYSPA"/>
    <s v=""/>
    <s v=""/>
    <m/>
    <m/>
    <m/>
    <s v="S_FRESH_W"/>
    <s v=""/>
  </r>
  <r>
    <n v="4902"/>
    <n v="7014902"/>
    <s v="S-4902-S-CH"/>
    <s v="warmińsko-mazurskie"/>
    <x v="25"/>
    <n v="10570491"/>
    <s v="Komora chłodnicza"/>
    <s v=""/>
    <s v=""/>
    <s v=""/>
    <s v=""/>
    <m/>
    <m/>
    <m/>
    <s v="S_KOM_CHL"/>
    <s v=""/>
  </r>
  <r>
    <n v="4902"/>
    <n v="7014902"/>
    <s v="S-4902-S-CH"/>
    <s v="warmińsko-mazurskie"/>
    <x v="25"/>
    <n v="10570490"/>
    <s v="Komora mroźnicza"/>
    <s v=""/>
    <s v=""/>
    <s v=""/>
    <s v=""/>
    <m/>
    <m/>
    <m/>
    <s v="S_KOM_ZAMR"/>
    <s v=""/>
  </r>
  <r>
    <n v="4902"/>
    <n v="7014902"/>
    <s v="S-4902-S-CH"/>
    <s v="warmińsko-mazurskie"/>
    <x v="25"/>
    <n v="10570496"/>
    <s v="Lodówka podblatowa"/>
    <s v=""/>
    <s v=""/>
    <s v=""/>
    <s v=""/>
    <m/>
    <m/>
    <m/>
    <s v="S_LOD"/>
    <s v=""/>
  </r>
  <r>
    <n v="4902"/>
    <n v="7014902"/>
    <s v="S-4902-S-CH"/>
    <s v="warmińsko-mazurskie"/>
    <x v="25"/>
    <n v="10570494"/>
    <s v="Regał chłodniczy otwarty"/>
    <s v="Inne"/>
    <s v="REGAŁ OTWARTY"/>
    <s v=""/>
    <s v=""/>
    <m/>
    <m/>
    <m/>
    <s v="S_REG_OTW"/>
    <s v=""/>
  </r>
  <r>
    <n v="4902"/>
    <n v="7014902"/>
    <s v="S-4902-S-CH"/>
    <s v="warmińsko-mazurskie"/>
    <x v="25"/>
    <n v="10570495"/>
    <s v="Regał chłodniczy zamknięty"/>
    <s v="Inne"/>
    <s v="REGAŁ ZAMKNIĘTY"/>
    <s v=""/>
    <s v=""/>
    <m/>
    <m/>
    <m/>
    <s v="S_REG_ZAM"/>
    <s v=""/>
  </r>
  <r>
    <n v="4902"/>
    <n v="7014902"/>
    <s v="S-4902-S-CH"/>
    <s v="warmińsko-mazurskie"/>
    <x v="25"/>
    <n v="10570493"/>
    <s v="Stół chłodniczy"/>
    <s v="Inne"/>
    <s v="STÓŁ CHŁODNICZY"/>
    <s v=""/>
    <s v=""/>
    <m/>
    <m/>
    <m/>
    <s v="S_STOL_CHL"/>
    <s v=""/>
  </r>
  <r>
    <n v="4902"/>
    <n v="7014902"/>
    <s v="S-4902-S-CH"/>
    <s v="warmińsko-mazurskie"/>
    <x v="25"/>
    <n v="10570498"/>
    <s v="Stół chłodniczy"/>
    <s v=""/>
    <s v=""/>
    <s v=""/>
    <s v=""/>
    <m/>
    <m/>
    <m/>
    <s v="S_STOL_CHL"/>
    <s v=""/>
  </r>
  <r>
    <n v="4902"/>
    <n v="7014902"/>
    <s v="S-4902-S-CH"/>
    <s v="warmińsko-mazurskie"/>
    <x v="25"/>
    <n v="10570488"/>
    <s v="Witryna chłodnicza otwarta"/>
    <s v=""/>
    <s v=""/>
    <s v=""/>
    <s v=""/>
    <m/>
    <m/>
    <m/>
    <s v="S_WITR_OTW"/>
    <s v=""/>
  </r>
  <r>
    <n v="4902"/>
    <n v="7014902"/>
    <s v="S-4902-S-CH"/>
    <s v="warmińsko-mazurskie"/>
    <x v="25"/>
    <n v="10570487"/>
    <s v="Witryna chłodnicza zamknięta"/>
    <s v=""/>
    <s v=""/>
    <s v=""/>
    <s v=""/>
    <m/>
    <m/>
    <m/>
    <s v="S_WITR_ZAM"/>
    <s v=""/>
  </r>
  <r>
    <n v="4902"/>
    <n v="7014902"/>
    <s v="S-4902-S-CH"/>
    <s v="warmińsko-mazurskie"/>
    <x v="25"/>
    <n v="10570489"/>
    <s v="Witryna kanapkowa ze zraszaczem"/>
    <s v="Inne"/>
    <s v="WITRYNA KANAPKOWA"/>
    <s v=""/>
    <s v=""/>
    <m/>
    <m/>
    <m/>
    <s v="S_WITR_KAN"/>
    <s v=""/>
  </r>
  <r>
    <n v="4902"/>
    <n v="7014902"/>
    <s v="S-4902-S-UG"/>
    <s v="warmińsko-mazurskie"/>
    <x v="25"/>
    <n v="10333306"/>
    <s v="Szuflada chłodząca Hot-Dog"/>
    <s v="Porkka"/>
    <s v="ML850"/>
    <s v=""/>
    <s v=""/>
    <m/>
    <m/>
    <m/>
    <s v="S_SZUF_HOT"/>
    <s v=""/>
  </r>
  <r>
    <n v="4903"/>
    <n v="7014903"/>
    <s v="S-4903-S-CH"/>
    <s v="warmińsko-mazurskie"/>
    <x v="44"/>
    <n v="10590198"/>
    <s v="Regał chłodniczy zamknięty"/>
    <s v="Gastromax"/>
    <s v="REGAŁ ZAMKNIĘTY"/>
    <s v="2020/05/12540"/>
    <s v="ZAMKNIĘTY 60"/>
    <d v="2020-05-29T00:00:00"/>
    <n v="2020"/>
    <d v="2023-05-29T00:00:00"/>
    <s v="S_REG_ZAM"/>
    <s v=""/>
  </r>
  <r>
    <n v="4903"/>
    <n v="7014903"/>
    <s v="S-4903-S-CH"/>
    <s v="warmińsko-mazurskie"/>
    <x v="44"/>
    <n v="10618739"/>
    <s v="Regał chłodniczy zamknięty"/>
    <s v="Gastromax"/>
    <s v="REGAŁ ZAMKNIĘTY"/>
    <s v="2020/05/12541"/>
    <s v="ZAMKNIĘTY 60"/>
    <d v="2020-05-29T00:00:00"/>
    <n v="2020"/>
    <d v="2023-05-29T00:00:00"/>
    <s v="S_REG_ZAM"/>
    <s v=""/>
  </r>
  <r>
    <n v="4903"/>
    <n v="7014903"/>
    <s v="S-4903-S-UG"/>
    <s v="warmińsko-mazurskie"/>
    <x v="44"/>
    <n v="10333307"/>
    <s v="Szuflada chłodząca Hot-Dog"/>
    <s v="Porkka"/>
    <s v="ML850"/>
    <s v=""/>
    <s v=""/>
    <m/>
    <m/>
    <m/>
    <s v="S_SZUF_HOT"/>
    <s v=""/>
  </r>
  <r>
    <n v="4905"/>
    <n v="7014905"/>
    <s v="S-4905-S-CH"/>
    <s v="warmińsko-mazurskie"/>
    <x v="45"/>
    <n v="10333308"/>
    <s v="Regał chłodniczy zamknięty"/>
    <s v="Gastromax"/>
    <s v=""/>
    <s v="2020/05/12542"/>
    <s v="ZAMKNIĘTY 60"/>
    <d v="2020-05-29T00:00:00"/>
    <n v="2020"/>
    <d v="2023-05-29T00:00:00"/>
    <s v="S_KOM_CHL"/>
    <s v=""/>
  </r>
  <r>
    <n v="4905"/>
    <n v="7014905"/>
    <s v="S-4905-S-CH"/>
    <s v="warmińsko-mazurskie"/>
    <x v="45"/>
    <n v="10618738"/>
    <s v="Regał chłodniczy zamknięty"/>
    <s v="Gastromax"/>
    <s v=""/>
    <s v="2020/05/12543"/>
    <s v="ZAMKNIĘTY 60"/>
    <d v="2020-05-29T00:00:00"/>
    <n v="2020"/>
    <d v="2023-05-29T00:00:00"/>
    <s v="S_KOM_CHL"/>
    <s v=""/>
  </r>
  <r>
    <m/>
    <m/>
    <m/>
    <m/>
    <x v="46"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B51" firstHeaderRow="1" firstDataRow="1" firstDataCol="1"/>
  <pivotFields count="16">
    <pivotField showAll="0"/>
    <pivotField showAll="0"/>
    <pivotField showAll="0"/>
    <pivotField showAll="0"/>
    <pivotField axis="axisRow" showAll="0">
      <items count="48">
        <item x="18"/>
        <item x="34"/>
        <item x="13"/>
        <item x="21"/>
        <item x="26"/>
        <item x="35"/>
        <item x="19"/>
        <item x="16"/>
        <item x="15"/>
        <item x="38"/>
        <item x="5"/>
        <item x="33"/>
        <item x="0"/>
        <item x="31"/>
        <item x="8"/>
        <item x="9"/>
        <item x="27"/>
        <item x="1"/>
        <item x="32"/>
        <item x="22"/>
        <item x="17"/>
        <item x="7"/>
        <item x="45"/>
        <item x="4"/>
        <item x="30"/>
        <item x="24"/>
        <item x="11"/>
        <item x="6"/>
        <item x="14"/>
        <item x="12"/>
        <item x="40"/>
        <item x="2"/>
        <item x="20"/>
        <item x="3"/>
        <item x="39"/>
        <item x="44"/>
        <item x="28"/>
        <item x="37"/>
        <item x="23"/>
        <item x="10"/>
        <item x="36"/>
        <item x="42"/>
        <item x="29"/>
        <item x="43"/>
        <item x="25"/>
        <item x="41"/>
        <item x="46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4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 t="grand">
      <x/>
    </i>
  </rowItems>
  <colItems count="1">
    <i/>
  </colItems>
  <dataFields count="1">
    <dataField name="Liczba z Urządzenie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G30"/>
  <sheetViews>
    <sheetView tabSelected="1" zoomScale="85" zoomScaleNormal="85" workbookViewId="0">
      <pane ySplit="12" topLeftCell="A13" activePane="bottomLeft" state="frozen"/>
      <selection pane="bottomLeft" activeCell="E7" sqref="E7:E8"/>
    </sheetView>
  </sheetViews>
  <sheetFormatPr defaultRowHeight="15" x14ac:dyDescent="0.25"/>
  <cols>
    <col min="2" max="2" width="5.28515625" customWidth="1"/>
    <col min="3" max="3" width="7" customWidth="1"/>
    <col min="4" max="4" width="56.7109375" customWidth="1"/>
    <col min="5" max="5" width="44.85546875" customWidth="1"/>
  </cols>
  <sheetData>
    <row r="1" spans="1:7" x14ac:dyDescent="0.25">
      <c r="B1" s="42"/>
      <c r="C1" s="42"/>
      <c r="D1" s="42"/>
      <c r="E1" s="42"/>
    </row>
    <row r="2" spans="1:7" ht="18.75" x14ac:dyDescent="0.3">
      <c r="A2" s="49" t="s">
        <v>86</v>
      </c>
      <c r="B2" s="49"/>
      <c r="C2" s="49"/>
      <c r="D2" s="49"/>
      <c r="E2" s="14"/>
    </row>
    <row r="3" spans="1:7" x14ac:dyDescent="0.25">
      <c r="A3" s="3"/>
      <c r="B3" s="3"/>
      <c r="C3" s="3"/>
      <c r="D3" s="3"/>
      <c r="E3" s="3"/>
      <c r="F3" s="4"/>
      <c r="G3" s="4"/>
    </row>
    <row r="4" spans="1:7" ht="28.5" customHeight="1" x14ac:dyDescent="0.25">
      <c r="A4" s="3"/>
      <c r="B4" s="3"/>
      <c r="C4" s="3"/>
      <c r="D4" s="15" t="s">
        <v>7</v>
      </c>
      <c r="E4" s="18" t="s">
        <v>89</v>
      </c>
    </row>
    <row r="5" spans="1:7" ht="14.65" customHeight="1" x14ac:dyDescent="0.25">
      <c r="A5" s="3"/>
      <c r="B5" s="3"/>
      <c r="C5" s="3"/>
      <c r="D5" s="15" t="s">
        <v>10</v>
      </c>
      <c r="E5" s="19" t="s">
        <v>36</v>
      </c>
    </row>
    <row r="6" spans="1:7" x14ac:dyDescent="0.25">
      <c r="A6" s="3"/>
      <c r="B6" s="3"/>
      <c r="C6" s="3"/>
      <c r="D6" s="16" t="s">
        <v>87</v>
      </c>
      <c r="E6" s="20"/>
    </row>
    <row r="7" spans="1:7" x14ac:dyDescent="0.25">
      <c r="A7" s="3"/>
      <c r="B7" s="3"/>
      <c r="C7" s="3"/>
      <c r="D7" s="16" t="s">
        <v>8</v>
      </c>
      <c r="E7" s="20"/>
    </row>
    <row r="8" spans="1:7" ht="36" customHeight="1" x14ac:dyDescent="0.25">
      <c r="A8" s="3"/>
      <c r="B8" s="3"/>
      <c r="C8" s="3"/>
      <c r="D8" s="17" t="s">
        <v>88</v>
      </c>
      <c r="E8" s="53" t="str">
        <f ca="1">'Model oceny'!H3</f>
        <v>Należy UZUPEŁNIĆ WSZYSTKIE pola oznaczone kolorem szarym!</v>
      </c>
    </row>
    <row r="10" spans="1:7" x14ac:dyDescent="0.25">
      <c r="B10" s="1"/>
      <c r="C10" s="1"/>
      <c r="D10" s="1"/>
      <c r="E10" s="1"/>
    </row>
    <row r="11" spans="1:7" x14ac:dyDescent="0.25">
      <c r="B11" s="41" t="s">
        <v>0</v>
      </c>
      <c r="C11" s="41"/>
      <c r="D11" s="41"/>
      <c r="E11" s="41"/>
    </row>
    <row r="12" spans="1:7" x14ac:dyDescent="0.25">
      <c r="B12" s="21" t="s">
        <v>2</v>
      </c>
      <c r="C12" s="21"/>
      <c r="D12" s="22" t="s">
        <v>3</v>
      </c>
      <c r="E12" s="23" t="s">
        <v>4</v>
      </c>
    </row>
    <row r="13" spans="1:7" ht="105" x14ac:dyDescent="0.25">
      <c r="B13" s="26">
        <v>1</v>
      </c>
      <c r="C13" s="46" t="s">
        <v>6</v>
      </c>
      <c r="D13" s="27" t="s">
        <v>11</v>
      </c>
      <c r="E13" s="33"/>
    </row>
    <row r="14" spans="1:7" ht="45" x14ac:dyDescent="0.25">
      <c r="B14" s="26">
        <v>2</v>
      </c>
      <c r="C14" s="47"/>
      <c r="D14" s="27" t="s">
        <v>9</v>
      </c>
      <c r="E14" s="33"/>
    </row>
    <row r="15" spans="1:7" ht="60" x14ac:dyDescent="0.25">
      <c r="B15" s="26">
        <v>3</v>
      </c>
      <c r="C15" s="47"/>
      <c r="D15" s="27" t="s">
        <v>24</v>
      </c>
      <c r="E15" s="33"/>
    </row>
    <row r="16" spans="1:7" ht="45" x14ac:dyDescent="0.25">
      <c r="B16" s="26">
        <v>4</v>
      </c>
      <c r="C16" s="48"/>
      <c r="D16" s="27" t="s">
        <v>25</v>
      </c>
      <c r="E16" s="33"/>
    </row>
    <row r="17" spans="2:5" ht="39" customHeight="1" x14ac:dyDescent="0.25">
      <c r="B17" s="26">
        <v>5</v>
      </c>
      <c r="C17" s="28"/>
      <c r="D17" s="29" t="s">
        <v>30</v>
      </c>
      <c r="E17" s="33"/>
    </row>
    <row r="18" spans="2:5" ht="30" x14ac:dyDescent="0.25">
      <c r="B18" s="26">
        <v>6</v>
      </c>
      <c r="C18" s="28"/>
      <c r="D18" s="29" t="s">
        <v>31</v>
      </c>
      <c r="E18" s="33"/>
    </row>
    <row r="19" spans="2:5" x14ac:dyDescent="0.25">
      <c r="B19" s="26">
        <v>7</v>
      </c>
      <c r="C19" s="28"/>
      <c r="D19" s="29" t="s">
        <v>85</v>
      </c>
      <c r="E19" s="33"/>
    </row>
    <row r="20" spans="2:5" x14ac:dyDescent="0.25">
      <c r="B20" s="24"/>
      <c r="C20" s="25"/>
      <c r="D20" s="43" t="s">
        <v>23</v>
      </c>
      <c r="E20" s="44"/>
    </row>
    <row r="21" spans="2:5" ht="14.45" customHeight="1" x14ac:dyDescent="0.25">
      <c r="B21" s="26">
        <v>8</v>
      </c>
      <c r="C21" s="45" t="s">
        <v>12</v>
      </c>
      <c r="D21" s="27" t="s">
        <v>13</v>
      </c>
      <c r="E21" s="33"/>
    </row>
    <row r="22" spans="2:5" x14ac:dyDescent="0.25">
      <c r="B22" s="26">
        <v>9</v>
      </c>
      <c r="C22" s="45"/>
      <c r="D22" s="27" t="s">
        <v>14</v>
      </c>
      <c r="E22" s="33"/>
    </row>
    <row r="23" spans="2:5" x14ac:dyDescent="0.25">
      <c r="B23" s="26">
        <v>10</v>
      </c>
      <c r="C23" s="45"/>
      <c r="D23" s="27" t="s">
        <v>15</v>
      </c>
      <c r="E23" s="33"/>
    </row>
    <row r="24" spans="2:5" x14ac:dyDescent="0.25">
      <c r="B24" s="26">
        <v>11</v>
      </c>
      <c r="C24" s="45"/>
      <c r="D24" s="27" t="s">
        <v>16</v>
      </c>
      <c r="E24" s="33"/>
    </row>
    <row r="25" spans="2:5" x14ac:dyDescent="0.25">
      <c r="B25" s="26">
        <v>12</v>
      </c>
      <c r="C25" s="45"/>
      <c r="D25" s="27" t="s">
        <v>17</v>
      </c>
      <c r="E25" s="33"/>
    </row>
    <row r="26" spans="2:5" x14ac:dyDescent="0.25">
      <c r="B26" s="26">
        <v>13</v>
      </c>
      <c r="C26" s="45"/>
      <c r="D26" s="27" t="s">
        <v>18</v>
      </c>
      <c r="E26" s="33"/>
    </row>
    <row r="27" spans="2:5" x14ac:dyDescent="0.25">
      <c r="B27" s="26">
        <v>14</v>
      </c>
      <c r="C27" s="45"/>
      <c r="D27" s="27" t="s">
        <v>19</v>
      </c>
      <c r="E27" s="33"/>
    </row>
    <row r="28" spans="2:5" x14ac:dyDescent="0.25">
      <c r="B28" s="26">
        <v>15</v>
      </c>
      <c r="C28" s="45"/>
      <c r="D28" s="27" t="s">
        <v>20</v>
      </c>
      <c r="E28" s="33"/>
    </row>
    <row r="29" spans="2:5" x14ac:dyDescent="0.25">
      <c r="B29" s="26">
        <v>16</v>
      </c>
      <c r="C29" s="30"/>
      <c r="D29" s="31" t="s">
        <v>21</v>
      </c>
      <c r="E29" s="33"/>
    </row>
    <row r="30" spans="2:5" x14ac:dyDescent="0.25">
      <c r="B30" s="26">
        <v>17</v>
      </c>
      <c r="C30" s="32"/>
      <c r="D30" s="27" t="s">
        <v>22</v>
      </c>
      <c r="E30" s="33"/>
    </row>
  </sheetData>
  <sheetProtection selectLockedCells="1"/>
  <mergeCells count="6">
    <mergeCell ref="B11:E11"/>
    <mergeCell ref="B1:E1"/>
    <mergeCell ref="D20:E20"/>
    <mergeCell ref="C21:C28"/>
    <mergeCell ref="C13:C16"/>
    <mergeCell ref="A2:D2"/>
  </mergeCells>
  <dataValidations count="1">
    <dataValidation type="decimal" allowBlank="1" showInputMessage="1" showErrorMessage="1" errorTitle="Proszę wprowadzić wartość większ" error="Proszę wprowadzić wartość większą niż 1 grosz" promptTitle="Proszę wprowadzić wartość większ" sqref="E13:E19 E21:E30">
      <formula1>0.01</formula1>
      <formula2>100000</formula2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I21"/>
  <sheetViews>
    <sheetView zoomScale="85" zoomScaleNormal="85" workbookViewId="0">
      <selection activeCell="H3" sqref="H3"/>
    </sheetView>
  </sheetViews>
  <sheetFormatPr defaultRowHeight="15" x14ac:dyDescent="0.25"/>
  <cols>
    <col min="2" max="2" width="5.42578125" customWidth="1"/>
    <col min="3" max="3" width="7" customWidth="1"/>
    <col min="4" max="4" width="59" customWidth="1"/>
    <col min="5" max="5" width="18.140625" customWidth="1"/>
    <col min="6" max="6" width="15.5703125" customWidth="1"/>
    <col min="7" max="7" width="11" customWidth="1"/>
    <col min="8" max="8" width="28.5703125" customWidth="1"/>
    <col min="9" max="9" width="32" customWidth="1"/>
  </cols>
  <sheetData>
    <row r="2" spans="1:9" ht="38.1" customHeight="1" x14ac:dyDescent="0.25">
      <c r="B2" s="41" t="s">
        <v>0</v>
      </c>
      <c r="C2" s="41"/>
      <c r="D2" s="41"/>
      <c r="E2" s="41"/>
      <c r="F2" s="41"/>
      <c r="H2" s="11" t="s">
        <v>1</v>
      </c>
      <c r="I2" s="12" t="s">
        <v>35</v>
      </c>
    </row>
    <row r="3" spans="1:9" ht="55.5" customHeight="1" x14ac:dyDescent="0.25">
      <c r="B3" s="21" t="s">
        <v>2</v>
      </c>
      <c r="C3" s="21"/>
      <c r="D3" s="22" t="s">
        <v>3</v>
      </c>
      <c r="E3" s="34" t="s">
        <v>4</v>
      </c>
      <c r="F3" s="35" t="s">
        <v>5</v>
      </c>
      <c r="H3" s="39" t="str">
        <f ca="1">IFERROR(IF((LOOKUP("Brak",F4:F10,F12:F21))="Brak","Należy UZUPEŁNIĆ WSZYSTKIE pola oznaczone kolorem szarym!"),(SUM(F4:F9,F12:F21)*H4))</f>
        <v>Należy UZUPEŁNIĆ WSZYSTKIE pola oznaczone kolorem szarym!</v>
      </c>
      <c r="I3" s="40" t="str">
        <f ca="1">IFERROR(IF((LOOKUP("Brak",F4:F10,F12:F21))="Brak","Należy UZUPEŁNIĆ WSZYSTKIE pola oznaczone kolorem szarym!"),(SUM(F4:F9,F12:F21)))</f>
        <v>Należy UZUPEŁNIĆ WSZYSTKIE pola oznaczone kolorem szarym!</v>
      </c>
    </row>
    <row r="4" spans="1:9" ht="90" x14ac:dyDescent="0.25">
      <c r="B4" s="36">
        <v>1</v>
      </c>
      <c r="C4" s="46" t="s">
        <v>6</v>
      </c>
      <c r="D4" s="27" t="s">
        <v>26</v>
      </c>
      <c r="E4" s="5">
        <f>Cennik!E13</f>
        <v>0</v>
      </c>
      <c r="F4" s="2" t="str">
        <f>IF(E4=0,"Brak",E4)</f>
        <v>Brak</v>
      </c>
      <c r="G4" s="6"/>
      <c r="H4" s="10">
        <f>suma_urządzenia!B51</f>
        <v>790</v>
      </c>
      <c r="I4" s="10" t="s">
        <v>84</v>
      </c>
    </row>
    <row r="5" spans="1:9" ht="45" x14ac:dyDescent="0.25">
      <c r="B5" s="36">
        <v>2</v>
      </c>
      <c r="C5" s="47"/>
      <c r="D5" s="27" t="s">
        <v>9</v>
      </c>
      <c r="E5" s="5">
        <f>Cennik!E14</f>
        <v>0</v>
      </c>
      <c r="F5" s="2" t="str">
        <f t="shared" ref="F5:F10" si="0">IF(E5=0,"Brak",E5)</f>
        <v>Brak</v>
      </c>
      <c r="G5" s="6"/>
    </row>
    <row r="6" spans="1:9" ht="45" x14ac:dyDescent="0.25">
      <c r="B6" s="36">
        <v>3</v>
      </c>
      <c r="C6" s="47"/>
      <c r="D6" s="27" t="s">
        <v>24</v>
      </c>
      <c r="E6" s="5">
        <f>Cennik!E15</f>
        <v>0</v>
      </c>
      <c r="F6" s="2" t="str">
        <f t="shared" si="0"/>
        <v>Brak</v>
      </c>
      <c r="G6" s="6"/>
    </row>
    <row r="7" spans="1:9" ht="30" x14ac:dyDescent="0.25">
      <c r="B7" s="36">
        <v>4</v>
      </c>
      <c r="C7" s="47"/>
      <c r="D7" s="27" t="s">
        <v>27</v>
      </c>
      <c r="E7" s="5">
        <f>Cennik!E16</f>
        <v>0</v>
      </c>
      <c r="F7" s="2" t="str">
        <f t="shared" si="0"/>
        <v>Brak</v>
      </c>
      <c r="G7" s="6"/>
    </row>
    <row r="8" spans="1:9" ht="30" x14ac:dyDescent="0.25">
      <c r="A8" s="7"/>
      <c r="B8" s="36">
        <v>5</v>
      </c>
      <c r="C8" s="47"/>
      <c r="D8" s="27" t="s">
        <v>28</v>
      </c>
      <c r="E8" s="5">
        <f>Cennik!E17</f>
        <v>0</v>
      </c>
      <c r="F8" s="2" t="str">
        <f t="shared" si="0"/>
        <v>Brak</v>
      </c>
      <c r="G8" s="6"/>
    </row>
    <row r="9" spans="1:9" ht="30" x14ac:dyDescent="0.25">
      <c r="A9" s="7"/>
      <c r="B9" s="36">
        <v>6</v>
      </c>
      <c r="C9" s="48"/>
      <c r="D9" s="27" t="s">
        <v>29</v>
      </c>
      <c r="E9" s="5">
        <f>Cennik!E18</f>
        <v>0</v>
      </c>
      <c r="F9" s="2" t="str">
        <f t="shared" si="0"/>
        <v>Brak</v>
      </c>
      <c r="G9" s="6"/>
    </row>
    <row r="10" spans="1:9" x14ac:dyDescent="0.25">
      <c r="A10" s="7"/>
      <c r="B10" s="26">
        <v>7</v>
      </c>
      <c r="C10" s="37"/>
      <c r="D10" s="29" t="s">
        <v>85</v>
      </c>
      <c r="E10" s="5">
        <f>Cennik!E19</f>
        <v>0</v>
      </c>
      <c r="F10" s="2" t="str">
        <f t="shared" si="0"/>
        <v>Brak</v>
      </c>
      <c r="G10" s="6"/>
    </row>
    <row r="11" spans="1:9" x14ac:dyDescent="0.25">
      <c r="B11" s="43" t="s">
        <v>23</v>
      </c>
      <c r="C11" s="50"/>
      <c r="D11" s="50"/>
      <c r="E11" s="50"/>
      <c r="F11" s="44"/>
    </row>
    <row r="12" spans="1:9" x14ac:dyDescent="0.25">
      <c r="B12" s="26">
        <v>8</v>
      </c>
      <c r="C12" s="51" t="s">
        <v>12</v>
      </c>
      <c r="D12" s="27" t="s">
        <v>13</v>
      </c>
      <c r="E12" s="38">
        <f>Cennik!E21</f>
        <v>0</v>
      </c>
      <c r="F12" s="2" t="str">
        <f>IF(E12=0,"Brak",E12)</f>
        <v>Brak</v>
      </c>
      <c r="G12" s="6"/>
    </row>
    <row r="13" spans="1:9" x14ac:dyDescent="0.25">
      <c r="B13" s="26">
        <v>9</v>
      </c>
      <c r="C13" s="45"/>
      <c r="D13" s="27" t="s">
        <v>14</v>
      </c>
      <c r="E13" s="38">
        <f>Cennik!E22</f>
        <v>0</v>
      </c>
      <c r="F13" s="2" t="str">
        <f t="shared" ref="F13:F21" si="1">IF(E13=0,"Brak",E13)</f>
        <v>Brak</v>
      </c>
      <c r="G13" s="6"/>
    </row>
    <row r="14" spans="1:9" x14ac:dyDescent="0.25">
      <c r="B14" s="26">
        <v>10</v>
      </c>
      <c r="C14" s="45"/>
      <c r="D14" s="27" t="s">
        <v>15</v>
      </c>
      <c r="E14" s="38">
        <f>Cennik!E23</f>
        <v>0</v>
      </c>
      <c r="F14" s="2" t="str">
        <f t="shared" si="1"/>
        <v>Brak</v>
      </c>
      <c r="G14" s="6"/>
    </row>
    <row r="15" spans="1:9" x14ac:dyDescent="0.25">
      <c r="B15" s="26">
        <v>11</v>
      </c>
      <c r="C15" s="45"/>
      <c r="D15" s="27" t="s">
        <v>16</v>
      </c>
      <c r="E15" s="38">
        <f>Cennik!E24</f>
        <v>0</v>
      </c>
      <c r="F15" s="2" t="str">
        <f t="shared" si="1"/>
        <v>Brak</v>
      </c>
      <c r="G15" s="6"/>
    </row>
    <row r="16" spans="1:9" x14ac:dyDescent="0.25">
      <c r="B16" s="26">
        <v>12</v>
      </c>
      <c r="C16" s="45"/>
      <c r="D16" s="27" t="s">
        <v>17</v>
      </c>
      <c r="E16" s="38">
        <f>Cennik!E25</f>
        <v>0</v>
      </c>
      <c r="F16" s="2" t="str">
        <f t="shared" si="1"/>
        <v>Brak</v>
      </c>
      <c r="G16" s="6"/>
    </row>
    <row r="17" spans="2:7" x14ac:dyDescent="0.25">
      <c r="B17" s="26">
        <v>13</v>
      </c>
      <c r="C17" s="45"/>
      <c r="D17" s="27" t="s">
        <v>18</v>
      </c>
      <c r="E17" s="38">
        <f>Cennik!E26</f>
        <v>0</v>
      </c>
      <c r="F17" s="2" t="str">
        <f t="shared" si="1"/>
        <v>Brak</v>
      </c>
      <c r="G17" s="6"/>
    </row>
    <row r="18" spans="2:7" x14ac:dyDescent="0.25">
      <c r="B18" s="26">
        <v>14</v>
      </c>
      <c r="C18" s="45"/>
      <c r="D18" s="27" t="s">
        <v>19</v>
      </c>
      <c r="E18" s="38">
        <f>Cennik!E27</f>
        <v>0</v>
      </c>
      <c r="F18" s="2" t="str">
        <f t="shared" si="1"/>
        <v>Brak</v>
      </c>
      <c r="G18" s="6"/>
    </row>
    <row r="19" spans="2:7" x14ac:dyDescent="0.25">
      <c r="B19" s="26">
        <v>15</v>
      </c>
      <c r="C19" s="45"/>
      <c r="D19" s="27" t="s">
        <v>20</v>
      </c>
      <c r="E19" s="38">
        <f>Cennik!E28</f>
        <v>0</v>
      </c>
      <c r="F19" s="2" t="str">
        <f t="shared" si="1"/>
        <v>Brak</v>
      </c>
      <c r="G19" s="6"/>
    </row>
    <row r="20" spans="2:7" x14ac:dyDescent="0.25">
      <c r="B20" s="26">
        <v>16</v>
      </c>
      <c r="C20" s="45"/>
      <c r="D20" s="31" t="s">
        <v>21</v>
      </c>
      <c r="E20" s="38">
        <f>Cennik!E29</f>
        <v>0</v>
      </c>
      <c r="F20" s="2" t="str">
        <f t="shared" si="1"/>
        <v>Brak</v>
      </c>
      <c r="G20" s="6"/>
    </row>
    <row r="21" spans="2:7" x14ac:dyDescent="0.25">
      <c r="B21" s="26">
        <v>17</v>
      </c>
      <c r="C21" s="52"/>
      <c r="D21" s="27" t="s">
        <v>22</v>
      </c>
      <c r="E21" s="38">
        <f>Cennik!E30</f>
        <v>0</v>
      </c>
      <c r="F21" s="2" t="str">
        <f t="shared" si="1"/>
        <v>Brak</v>
      </c>
      <c r="G21" s="6"/>
    </row>
  </sheetData>
  <mergeCells count="4">
    <mergeCell ref="B11:F11"/>
    <mergeCell ref="C4:C9"/>
    <mergeCell ref="B2:F2"/>
    <mergeCell ref="C12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3:B51"/>
  <sheetViews>
    <sheetView topLeftCell="A19" workbookViewId="0">
      <selection activeCell="B51" sqref="B51"/>
    </sheetView>
  </sheetViews>
  <sheetFormatPr defaultRowHeight="15" x14ac:dyDescent="0.25"/>
  <cols>
    <col min="1" max="1" width="23.140625" bestFit="1" customWidth="1"/>
    <col min="2" max="2" width="18.28515625" bestFit="1" customWidth="1"/>
  </cols>
  <sheetData>
    <row r="3" spans="1:2" x14ac:dyDescent="0.25">
      <c r="A3" s="9" t="s">
        <v>32</v>
      </c>
      <c r="B3" t="s">
        <v>83</v>
      </c>
    </row>
    <row r="4" spans="1:2" x14ac:dyDescent="0.25">
      <c r="A4" s="13" t="s">
        <v>55</v>
      </c>
      <c r="B4" s="8">
        <v>12</v>
      </c>
    </row>
    <row r="5" spans="1:2" x14ac:dyDescent="0.25">
      <c r="A5" s="13" t="s">
        <v>70</v>
      </c>
      <c r="B5" s="8">
        <v>14</v>
      </c>
    </row>
    <row r="6" spans="1:2" x14ac:dyDescent="0.25">
      <c r="A6" s="13" t="s">
        <v>50</v>
      </c>
      <c r="B6" s="8">
        <v>4</v>
      </c>
    </row>
    <row r="7" spans="1:2" x14ac:dyDescent="0.25">
      <c r="A7" s="13" t="s">
        <v>58</v>
      </c>
      <c r="B7" s="8">
        <v>4</v>
      </c>
    </row>
    <row r="8" spans="1:2" x14ac:dyDescent="0.25">
      <c r="A8" s="13" t="s">
        <v>62</v>
      </c>
      <c r="B8" s="8">
        <v>4</v>
      </c>
    </row>
    <row r="9" spans="1:2" x14ac:dyDescent="0.25">
      <c r="A9" s="13" t="s">
        <v>71</v>
      </c>
      <c r="B9" s="8">
        <v>12</v>
      </c>
    </row>
    <row r="10" spans="1:2" x14ac:dyDescent="0.25">
      <c r="A10" s="13" t="s">
        <v>56</v>
      </c>
      <c r="B10" s="8">
        <v>18</v>
      </c>
    </row>
    <row r="11" spans="1:2" x14ac:dyDescent="0.25">
      <c r="A11" s="13" t="s">
        <v>53</v>
      </c>
      <c r="B11" s="8">
        <v>35</v>
      </c>
    </row>
    <row r="12" spans="1:2" x14ac:dyDescent="0.25">
      <c r="A12" s="13" t="s">
        <v>52</v>
      </c>
      <c r="B12" s="8">
        <v>28</v>
      </c>
    </row>
    <row r="13" spans="1:2" x14ac:dyDescent="0.25">
      <c r="A13" s="13" t="s">
        <v>74</v>
      </c>
      <c r="B13" s="8">
        <v>16</v>
      </c>
    </row>
    <row r="14" spans="1:2" x14ac:dyDescent="0.25">
      <c r="A14" s="13" t="s">
        <v>42</v>
      </c>
      <c r="B14" s="8">
        <v>25</v>
      </c>
    </row>
    <row r="15" spans="1:2" x14ac:dyDescent="0.25">
      <c r="A15" s="13" t="s">
        <v>69</v>
      </c>
      <c r="B15" s="8">
        <v>13</v>
      </c>
    </row>
    <row r="16" spans="1:2" x14ac:dyDescent="0.25">
      <c r="A16" s="13" t="s">
        <v>37</v>
      </c>
      <c r="B16" s="8">
        <v>13</v>
      </c>
    </row>
    <row r="17" spans="1:2" x14ac:dyDescent="0.25">
      <c r="A17" s="13" t="s">
        <v>67</v>
      </c>
      <c r="B17" s="8">
        <v>10</v>
      </c>
    </row>
    <row r="18" spans="1:2" x14ac:dyDescent="0.25">
      <c r="A18" s="13" t="s">
        <v>45</v>
      </c>
      <c r="B18" s="8">
        <v>25</v>
      </c>
    </row>
    <row r="19" spans="1:2" x14ac:dyDescent="0.25">
      <c r="A19" s="13" t="s">
        <v>46</v>
      </c>
      <c r="B19" s="8">
        <v>4</v>
      </c>
    </row>
    <row r="20" spans="1:2" x14ac:dyDescent="0.25">
      <c r="A20" s="13" t="s">
        <v>63</v>
      </c>
      <c r="B20" s="8">
        <v>7</v>
      </c>
    </row>
    <row r="21" spans="1:2" x14ac:dyDescent="0.25">
      <c r="A21" s="13" t="s">
        <v>38</v>
      </c>
      <c r="B21" s="8">
        <v>13</v>
      </c>
    </row>
    <row r="22" spans="1:2" x14ac:dyDescent="0.25">
      <c r="A22" s="13" t="s">
        <v>68</v>
      </c>
      <c r="B22" s="8">
        <v>10</v>
      </c>
    </row>
    <row r="23" spans="1:2" x14ac:dyDescent="0.25">
      <c r="A23" s="13" t="s">
        <v>78</v>
      </c>
      <c r="B23" s="8">
        <v>8</v>
      </c>
    </row>
    <row r="24" spans="1:2" x14ac:dyDescent="0.25">
      <c r="A24" s="13" t="s">
        <v>54</v>
      </c>
      <c r="B24" s="8">
        <v>9</v>
      </c>
    </row>
    <row r="25" spans="1:2" x14ac:dyDescent="0.25">
      <c r="A25" s="13" t="s">
        <v>44</v>
      </c>
      <c r="B25" s="8">
        <v>7</v>
      </c>
    </row>
    <row r="26" spans="1:2" x14ac:dyDescent="0.25">
      <c r="A26" s="13" t="s">
        <v>72</v>
      </c>
      <c r="B26" s="8">
        <v>2</v>
      </c>
    </row>
    <row r="27" spans="1:2" x14ac:dyDescent="0.25">
      <c r="A27" s="13" t="s">
        <v>41</v>
      </c>
      <c r="B27" s="8">
        <v>11</v>
      </c>
    </row>
    <row r="28" spans="1:2" x14ac:dyDescent="0.25">
      <c r="A28" s="13" t="s">
        <v>66</v>
      </c>
      <c r="B28" s="8">
        <v>33</v>
      </c>
    </row>
    <row r="29" spans="1:2" x14ac:dyDescent="0.25">
      <c r="A29" s="13" t="s">
        <v>60</v>
      </c>
      <c r="B29" s="8">
        <v>19</v>
      </c>
    </row>
    <row r="30" spans="1:2" x14ac:dyDescent="0.25">
      <c r="A30" s="13" t="s">
        <v>48</v>
      </c>
      <c r="B30" s="8">
        <v>14</v>
      </c>
    </row>
    <row r="31" spans="1:2" x14ac:dyDescent="0.25">
      <c r="A31" s="13" t="s">
        <v>43</v>
      </c>
      <c r="B31" s="8">
        <v>12</v>
      </c>
    </row>
    <row r="32" spans="1:2" x14ac:dyDescent="0.25">
      <c r="A32" s="13" t="s">
        <v>51</v>
      </c>
      <c r="B32" s="8">
        <v>109</v>
      </c>
    </row>
    <row r="33" spans="1:2" x14ac:dyDescent="0.25">
      <c r="A33" s="13" t="s">
        <v>49</v>
      </c>
      <c r="B33" s="8">
        <v>21</v>
      </c>
    </row>
    <row r="34" spans="1:2" x14ac:dyDescent="0.25">
      <c r="A34" s="13" t="s">
        <v>80</v>
      </c>
      <c r="B34" s="8">
        <v>18</v>
      </c>
    </row>
    <row r="35" spans="1:2" x14ac:dyDescent="0.25">
      <c r="A35" s="13" t="s">
        <v>39</v>
      </c>
      <c r="B35" s="8">
        <v>13</v>
      </c>
    </row>
    <row r="36" spans="1:2" x14ac:dyDescent="0.25">
      <c r="A36" s="13" t="s">
        <v>57</v>
      </c>
      <c r="B36" s="8">
        <v>22</v>
      </c>
    </row>
    <row r="37" spans="1:2" x14ac:dyDescent="0.25">
      <c r="A37" s="13" t="s">
        <v>40</v>
      </c>
      <c r="B37" s="8">
        <v>8</v>
      </c>
    </row>
    <row r="38" spans="1:2" x14ac:dyDescent="0.25">
      <c r="A38" s="13" t="s">
        <v>75</v>
      </c>
      <c r="B38" s="8">
        <v>21</v>
      </c>
    </row>
    <row r="39" spans="1:2" x14ac:dyDescent="0.25">
      <c r="A39" s="13" t="s">
        <v>82</v>
      </c>
      <c r="B39" s="8">
        <v>3</v>
      </c>
    </row>
    <row r="40" spans="1:2" x14ac:dyDescent="0.25">
      <c r="A40" s="13" t="s">
        <v>64</v>
      </c>
      <c r="B40" s="8">
        <v>9</v>
      </c>
    </row>
    <row r="41" spans="1:2" x14ac:dyDescent="0.25">
      <c r="A41" s="13" t="s">
        <v>73</v>
      </c>
      <c r="B41" s="8">
        <v>14</v>
      </c>
    </row>
    <row r="42" spans="1:2" x14ac:dyDescent="0.25">
      <c r="A42" s="13" t="s">
        <v>59</v>
      </c>
      <c r="B42" s="8">
        <v>11</v>
      </c>
    </row>
    <row r="43" spans="1:2" x14ac:dyDescent="0.25">
      <c r="A43" s="13" t="s">
        <v>47</v>
      </c>
      <c r="B43" s="8">
        <v>13</v>
      </c>
    </row>
    <row r="44" spans="1:2" x14ac:dyDescent="0.25">
      <c r="A44" s="13" t="s">
        <v>79</v>
      </c>
      <c r="B44" s="8">
        <v>57</v>
      </c>
    </row>
    <row r="45" spans="1:2" x14ac:dyDescent="0.25">
      <c r="A45" s="13" t="s">
        <v>77</v>
      </c>
      <c r="B45" s="8">
        <v>14</v>
      </c>
    </row>
    <row r="46" spans="1:2" x14ac:dyDescent="0.25">
      <c r="A46" s="13" t="s">
        <v>65</v>
      </c>
      <c r="B46" s="8">
        <v>27</v>
      </c>
    </row>
    <row r="47" spans="1:2" x14ac:dyDescent="0.25">
      <c r="A47" s="13" t="s">
        <v>81</v>
      </c>
      <c r="B47" s="8">
        <v>11</v>
      </c>
    </row>
    <row r="48" spans="1:2" x14ac:dyDescent="0.25">
      <c r="A48" s="13" t="s">
        <v>61</v>
      </c>
      <c r="B48" s="8">
        <v>24</v>
      </c>
    </row>
    <row r="49" spans="1:2" x14ac:dyDescent="0.25">
      <c r="A49" s="13" t="s">
        <v>76</v>
      </c>
      <c r="B49" s="8">
        <v>13</v>
      </c>
    </row>
    <row r="50" spans="1:2" x14ac:dyDescent="0.25">
      <c r="A50" s="13" t="s">
        <v>33</v>
      </c>
      <c r="B50" s="8"/>
    </row>
    <row r="51" spans="1:2" x14ac:dyDescent="0.25">
      <c r="A51" s="13" t="s">
        <v>34</v>
      </c>
      <c r="B51" s="8">
        <v>790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o G A A B Q S w M E F A A C A A g A 2 V p F W o E + N + y p A A A A + g A A A B I A H A B D b 2 5 m a W c v U G F j a 2 F n Z S 5 4 b W w g o h g A K K A U A A A A A A A A A A A A A A A A A A A A A A A A A A A A h Y 9 N D o I w F I S v Q r q n r 9 T g D 3 m U h V t I S E y M W w I V G q E Q W o S 7 u f B I X k E S R d 2 5 n J l v k p n H 7 Y 7 R 1 N T O V f Z G t T o k H m X E k T p v C 6 X L k A z 2 7 G 5 J J D D N 8 k t W S m e G t Q k m o 0 J S W d s F A O M 4 0 n F F 2 7 4 E z p g H p y Q + 5 J V s M l d p Y z O d S / J p F f 9 b R O D x N U Z w u v a o 7 + 0 4 9 T n n G 4 Q l w E T p L 8 T n z Z Q h / J i 4 H 2 o 7 9 F J 0 t Z v G C I t E e P 8 Q T 1 B L A w Q U A A I A C A D Z W k V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2 V p F W s P f S F K v A w A A r D g A A B M A H A B G b 3 J t d W x h c y 9 T Z W N 0 a W 9 u M S 5 t I K I Y A C i g F A A A A A A A A A A A A A A A A A A A A A A A A A A A A O 3 b T 2 / b N h Q A 8 H u A f A d C u d i A o 9 V Z l n U Y c k i b b i u S u k L s I F i i Y K C l F 4 c m R Q o U V c U K c g l a 9 D M E / R g 9 F e i t 1 v c a Z b v 5 p 9 j L D j 1 U f b k 4 J h / J R + n x B x u Q E w g M U 5 J 0 p 6 / t 3 5 e X l p e S U 6 o h J C v O L g v y P i W J o c G Q O W S T C D D L S 8 T + F Z / 0 l 4 9 h c a l s 4 4 u z A I R 7 o D T v K 8 U b f z A B 7 n M l D U i T N B z f V 1 q A d G P h e 5 q 9 8 X u r h / 4 h g 4 j J h D O P K X 9 P c b L 2 Z G 3 d 3 4 9 U N n r w X 0 q C U 7 t W K F l g M k X a G y R T Q 8 h s B r n J / G 1 F Y p W Y 8 V V s I y W j / i H Y j D M G k g H p e m T 1 d j T 1 8 7 u 9 r / d 2 X 3 R s T K i E V M U H M X 5 n 8 w L 3 T C R n T r N F Z C p E i x i d Q r M 1 3 f q W 5 m m S t / / p n g I Y u / 3 r S 3 F + 9 N J A t O n M A p z W D p P h p j O J c 4 4 v j r a p o c e z S V a c D h 0 U l 1 8 + Z p y R M v 8 w G x W f k 1 z J U W T f 5 U x F D M o r 3 q N 9 e z k 9 r S J l 4 C + g I e i k c S e F F j m a d W 8 J 0 Q 2 o o D r Z L B M + b l 4 v d h i V + 1 V S E T O K b 6 b t a S q T E 6 W j 5 0 q k k e y N Y k g a j 0 u t d X 7 u d D 2 n R V 5 K s 7 H u l k M v W u T c j s 0 z a p v t O k A M n J l J 6 x Y 3 o 6 y 8 v O P 3 l b 5 n N o m w 0 n p w c 8 t U p d N T G a O m 0 v y n L a r q 2 q 8 Y T U x 1 j h 0 V 2 t 0 E u b G V V u n c F y y o z t R J I 9 C 2 U K K 0 0 t X N Q S s + 2 S A Z g B p o e m L P z k 0 2 M o 3 6 o C e h 2 8 V l O n h U Z O 9 v j z z b 2 + p s V 5 b b U 2 F O h y R N y r k Y G d g d a n t 3 o 3 I m G D 6 w V x l A b E j C B c R 3 k 7 9 o L i 8 x + X C d 3 M Z g V n L 1 N o C n Q 5 o l X K 3 G 9 j x p d A A d Q A f u O b D y t a x J Y 6 1 Z 8 4 8 E I u 2 D Q A V Q A V R g v g I / / w A K p I g A I o A I z E d g v e 4 I l M U f 5 q g A K o A K z F X g l 7 o r E F G 7 Q q z w O w F C g B A s g G C j 7 h A g A o g A I r A Y g V / r j o A t e U 5 1 T A O E A C F A C O Z C 8 P Q H g E B Q / D i A C q A C 8 x X 4 r f 4 K 4 D M D q A A q s F C B 9 p O 6 M 4 C P E C I D y M B / M d C u P w M Z G 1 8 Z x X U + Q g 1 Q A 9 R g g Q a 1 f 5 I w o z p i x d v y 0 e K I 5 i l + T U A R U I R F I n y v T x W m O h + / C 3 M o 3 i 6 S 4 V a U p O j E N 3 L i l b d T b d x V n A q W u + Q k l T x w / x 8 K c 8 7 5 / u x 2 y j K Z + w u + t g c v + N p 3 z x i t w j S w d V v p s Y P c s q m q Q E e T B L R L 4 s n Y a v 6 2 P 8 j H V 8 W H g E 1 i q h G e F c k l A 1 t q L u H i u j + k B m Y H n 0 9 n 5 + W P / i r 7 s Q e d Q T A d / / D w i R u q z 4 C b a v 4 H D M Q U s Z + y U c S o f j w V / w J Q S w E C L Q A U A A I A C A D Z W k V a g T 4 3 7 K k A A A D 6 A A A A E g A A A A A A A A A A A A A A A A A A A A A A Q 2 9 u Z m l n L 1 B h Y 2 t h Z 2 U u e G 1 s U E s B A i 0 A F A A C A A g A 2 V p F W g / K 6 a u k A A A A 6 Q A A A B M A A A A A A A A A A A A A A A A A 9 Q A A A F t D b 2 5 0 Z W 5 0 X 1 R 5 c G V z X S 5 4 b W x Q S w E C L Q A U A A I A C A D Z W k V a w 9 9 I U q 8 D A A C s O A A A E w A A A A A A A A A A A A A A A A D m A Q A A R m 9 y b X V s Y X M v U 2 V j d G l v b j E u b V B L B Q Y A A A A A A w A D A M I A A A D i B Q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Y 8 g A A A A A A A L b y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M a W N 6 Y m E l M j B z d G F j a m k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z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M 1 Q x M T o x N j o 1 N C 4 x M D Y 5 N T g y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a W N 6 Y m E g c 3 R h Y 2 p p L 1 p t a W V u a W 9 u b y B 0 e X A u e 1 N Q L D B 9 J n F 1 b 3 Q 7 L C Z x d W 9 0 O 1 N l Y 3 R p b 2 4 x L 0 x p Y 3 p i Y S B z d G F j a m k v W m 1 p Z W 5 p b 2 5 v I H R 5 c C 5 7 T m F 6 d 2 E s M X 0 m c X V v d D s s J n F 1 b 3 Q 7 U 2 V j d G l v b j E v T G l j e m J h I H N 0 Y W N q a S 9 a b W l l b m l v b m 8 g d H l w L n t B a 3 R 5 d 2 5 v x Z v E h y w y f S Z x d W 9 0 O y w m c X V v d D t T Z W N 0 a W 9 u M S 9 M a W N 6 Y m E g c 3 R h Y 2 p p L 1 p t a W V u a W 9 u b y B 0 e X A u e 0 J y Y W 5 k L D N 9 J n F 1 b 3 Q 7 L C Z x d W 9 0 O 1 N l Y 3 R p b 2 4 x L 0 x p Y 3 p i Y S B z d G F j a m k v W m 1 p Z W 5 p b 2 5 v I H R 5 c C 5 7 V 2 9 q Z X f D s 2 R 6 d H d v L D R 9 J n F 1 b 3 Q 7 L C Z x d W 9 0 O 1 N l Y 3 R p b 2 4 x L 0 x p Y 3 p i Y S B z d G F j a m k v W m 1 p Z W 5 p b 2 5 v I H R 5 c C 5 7 U G 9 3 a W F 0 L D V 9 J n F 1 b 3 Q 7 L C Z x d W 9 0 O 1 N l Y 3 R p b 2 4 x L 0 x p Y 3 p i Y S B z d G F j a m k v W m 1 p Z W 5 p b 2 5 v I H R 5 c C 5 7 R 2 1 p b m E s N n 0 m c X V v d D s s J n F 1 b 3 Q 7 U 2 V j d G l v b j E v T G l j e m J h I H N 0 Y W N q a S 9 a b W l l b m l v b m 8 g d H l w L n t N a W F z d G 8 s N 3 0 m c X V v d D s s J n F 1 b 3 Q 7 U 2 V j d G l v b j E v T G l j e m J h I H N 0 Y W N q a S 9 a b W l l b m l v b m 8 g d H l w L n t L b 2 Q g c G 9 j e n R v d 3 k s O H 0 m c X V v d D s s J n F 1 b 3 Q 7 U 2 V j d G l v b j E v T G l j e m J h I H N 0 Y W N q a S 9 a b W l l b m l v b m 8 g d H l w L n t V b G l j Y S w 5 f S Z x d W 9 0 O y w m c X V v d D t T Z W N 0 a W 9 u M S 9 M a W N 6 Y m E g c 3 R h Y 2 p p L 1 p t a W V u a W 9 u b y B 0 e X A u e 0 5 1 b W V y I G R v b X U s M T B 9 J n F 1 b 3 Q 7 L C Z x d W 9 0 O 1 N l Y 3 R p b 2 4 x L 0 x p Y 3 p i Y S B z d G F j a m k v W m 1 p Z W 5 p b 2 5 v I H R 5 c C 5 7 U 3 p l c m 9 r b 8 W b x I c g Z 2 V v Z 3 J h Z m l j e m 5 h L D E x f S Z x d W 9 0 O y w m c X V v d D t T Z W N 0 a W 9 u M S 9 M a W N 6 Y m E g c 3 R h Y 2 p p L 1 p t a W V u a W 9 u b y B 0 e X A u e 0 T F g n V n b 8 W b x I c g Z 2 V v Z 3 J h Z m l j e m 5 h L D E y f S Z x d W 9 0 O y w m c X V v d D t T Z W N 0 a W 9 u M S 9 M a W N 6 Y m E g c 3 R h Y 2 p p L 1 p t a W V u a W 9 u b y B 0 e X A u e 1 R Z U C B C U k F O R C w x M 3 0 m c X V v d D s s J n F 1 b 3 Q 7 U 2 V j d G l v b j E v T G l j e m J h I H N 0 Y W N q a S 9 a b W l l b m l v b m 8 g d H l w L n t S b 2 R 6 Y W o g d X P F g n V n a S B n Y X N 0 c m 9 u b 2 1 p Y 3 p u Z W o s M T R 9 J n F 1 b 3 Q 7 L C Z x d W 9 0 O 1 N l Y 3 R p b 2 4 x L 0 x p Y 3 p i Y S B z d G F j a m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M a W N 6 Y m E g c 3 R h Y 2 p p L 1 p t a W V u a W 9 u b y B 0 e X A u e 1 N Q L D B 9 J n F 1 b 3 Q 7 L C Z x d W 9 0 O 1 N l Y 3 R p b 2 4 x L 0 x p Y 3 p i Y S B z d G F j a m k v W m 1 p Z W 5 p b 2 5 v I H R 5 c C 5 7 T m F 6 d 2 E s M X 0 m c X V v d D s s J n F 1 b 3 Q 7 U 2 V j d G l v b j E v T G l j e m J h I H N 0 Y W N q a S 9 a b W l l b m l v b m 8 g d H l w L n t B a 3 R 5 d 2 5 v x Z v E h y w y f S Z x d W 9 0 O y w m c X V v d D t T Z W N 0 a W 9 u M S 9 M a W N 6 Y m E g c 3 R h Y 2 p p L 1 p t a W V u a W 9 u b y B 0 e X A u e 0 J y Y W 5 k L D N 9 J n F 1 b 3 Q 7 L C Z x d W 9 0 O 1 N l Y 3 R p b 2 4 x L 0 x p Y 3 p i Y S B z d G F j a m k v W m 1 p Z W 5 p b 2 5 v I H R 5 c C 5 7 V 2 9 q Z X f D s 2 R 6 d H d v L D R 9 J n F 1 b 3 Q 7 L C Z x d W 9 0 O 1 N l Y 3 R p b 2 4 x L 0 x p Y 3 p i Y S B z d G F j a m k v W m 1 p Z W 5 p b 2 5 v I H R 5 c C 5 7 U G 9 3 a W F 0 L D V 9 J n F 1 b 3 Q 7 L C Z x d W 9 0 O 1 N l Y 3 R p b 2 4 x L 0 x p Y 3 p i Y S B z d G F j a m k v W m 1 p Z W 5 p b 2 5 v I H R 5 c C 5 7 R 2 1 p b m E s N n 0 m c X V v d D s s J n F 1 b 3 Q 7 U 2 V j d G l v b j E v T G l j e m J h I H N 0 Y W N q a S 9 a b W l l b m l v b m 8 g d H l w L n t N a W F z d G 8 s N 3 0 m c X V v d D s s J n F 1 b 3 Q 7 U 2 V j d G l v b j E v T G l j e m J h I H N 0 Y W N q a S 9 a b W l l b m l v b m 8 g d H l w L n t L b 2 Q g c G 9 j e n R v d 3 k s O H 0 m c X V v d D s s J n F 1 b 3 Q 7 U 2 V j d G l v b j E v T G l j e m J h I H N 0 Y W N q a S 9 a b W l l b m l v b m 8 g d H l w L n t V b G l j Y S w 5 f S Z x d W 9 0 O y w m c X V v d D t T Z W N 0 a W 9 u M S 9 M a W N 6 Y m E g c 3 R h Y 2 p p L 1 p t a W V u a W 9 u b y B 0 e X A u e 0 5 1 b W V y I G R v b X U s M T B 9 J n F 1 b 3 Q 7 L C Z x d W 9 0 O 1 N l Y 3 R p b 2 4 x L 0 x p Y 3 p i Y S B z d G F j a m k v W m 1 p Z W 5 p b 2 5 v I H R 5 c C 5 7 U 3 p l c m 9 r b 8 W b x I c g Z 2 V v Z 3 J h Z m l j e m 5 h L D E x f S Z x d W 9 0 O y w m c X V v d D t T Z W N 0 a W 9 u M S 9 M a W N 6 Y m E g c 3 R h Y 2 p p L 1 p t a W V u a W 9 u b y B 0 e X A u e 0 T F g n V n b 8 W b x I c g Z 2 V v Z 3 J h Z m l j e m 5 h L D E y f S Z x d W 9 0 O y w m c X V v d D t T Z W N 0 a W 9 u M S 9 M a W N 6 Y m E g c 3 R h Y 2 p p L 1 p t a W V u a W 9 u b y B 0 e X A u e 1 R Z U C B C U k F O R C w x M 3 0 m c X V v d D s s J n F 1 b 3 Q 7 U 2 V j d G l v b j E v T G l j e m J h I H N 0 Y W N q a S 9 a b W l l b m l v b m 8 g d H l w L n t S b 2 R 6 Y W o g d X P F g n V n a S B n Y X N 0 c m 9 u b 2 1 p Y 3 p u Z W o s M T R 9 J n F 1 b 3 Q 7 L C Z x d W 9 0 O 1 N l Y 3 R p b 2 4 x L 0 x p Y 3 p i Y S B z d G F j a m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a W N 6 Y m E l M j B z d G F j a m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j e m J h J T I w c 3 R h Y 2 p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N 6 Y m E l M j B z d G F j a m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N 6 Y m E l M j B z d G F j a m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N U M T E 6 M z I 6 M j U u O T c 3 O T U y O F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9 a b W l l b m l v b m 8 g d H l w L n t T U C w w f S Z x d W 9 0 O y w m c X V v d D t T Z W N 0 a W 9 u M S 9 B c m t 1 c 3 o x L 1 p t a W V u a W 9 u b y B 0 e X A u e 0 5 h e n d h L D F 9 J n F 1 b 3 Q 7 L C Z x d W 9 0 O 1 N l Y 3 R p b 2 4 x L 0 F y a 3 V z e j E v W m 1 p Z W 5 p b 2 5 v I H R 5 c C 5 7 Q W t 0 e X d u b 8 W b x I c s M n 0 m c X V v d D s s J n F 1 b 3 Q 7 U 2 V j d G l v b j E v Q X J r d X N 6 M S 9 a b W l l b m l v b m 8 g d H l w L n t C c m F u Z C w z f S Z x d W 9 0 O y w m c X V v d D t T Z W N 0 a W 9 u M S 9 B c m t 1 c 3 o x L 1 p t a W V u a W 9 u b y B 0 e X A u e 1 d v a m V 3 w 7 N k e n R 3 b y w 0 f S Z x d W 9 0 O y w m c X V v d D t T Z W N 0 a W 9 u M S 9 B c m t 1 c 3 o x L 1 p t a W V u a W 9 u b y B 0 e X A u e 1 B v d 2 l h d C w 1 f S Z x d W 9 0 O y w m c X V v d D t T Z W N 0 a W 9 u M S 9 B c m t 1 c 3 o x L 1 p t a W V u a W 9 u b y B 0 e X A u e 0 d t a W 5 h L D Z 9 J n F 1 b 3 Q 7 L C Z x d W 9 0 O 1 N l Y 3 R p b 2 4 x L 0 F y a 3 V z e j E v W m 1 p Z W 5 p b 2 5 v I H R 5 c C 5 7 T W l h c 3 R v L D d 9 J n F 1 b 3 Q 7 L C Z x d W 9 0 O 1 N l Y 3 R p b 2 4 x L 0 F y a 3 V z e j E v W m 1 p Z W 5 p b 2 5 v I H R 5 c C 5 7 S 2 9 k I H B v Y 3 p 0 b 3 d 5 L D h 9 J n F 1 b 3 Q 7 L C Z x d W 9 0 O 1 N l Y 3 R p b 2 4 x L 0 F y a 3 V z e j E v W m 1 p Z W 5 p b 2 5 v I H R 5 c C 5 7 V W x p Y 2 E s O X 0 m c X V v d D s s J n F 1 b 3 Q 7 U 2 V j d G l v b j E v Q X J r d X N 6 M S 9 a b W l l b m l v b m 8 g d H l w L n t O d W 1 l c i B k b 2 1 1 L D E w f S Z x d W 9 0 O y w m c X V v d D t T Z W N 0 a W 9 u M S 9 B c m t 1 c 3 o x L 1 p t a W V u a W 9 u b y B 0 e X A u e 1 N 6 Z X J v a 2 / F m 8 S H I G d l b 2 d y Y W Z p Y 3 p u Y S w x M X 0 m c X V v d D s s J n F 1 b 3 Q 7 U 2 V j d G l v b j E v Q X J r d X N 6 M S 9 a b W l l b m l v b m 8 g d H l w L n t E x Y J 1 Z 2 / F m 8 S H I G d l b 2 d y Y W Z p Y 3 p u Y S w x M n 0 m c X V v d D s s J n F 1 b 3 Q 7 U 2 V j d G l v b j E v Q X J r d X N 6 M S 9 a b W l l b m l v b m 8 g d H l w L n t U W V A g Q l J B T k Q s M T N 9 J n F 1 b 3 Q 7 L C Z x d W 9 0 O 1 N l Y 3 R p b 2 4 x L 0 F y a 3 V z e j E v W m 1 p Z W 5 p b 2 5 v I H R 5 c C 5 7 U m 9 k e m F q I H V z x Y J 1 Z 2 k g Z 2 F z d H J v b m 9 t a W N 6 b m V q L D E 0 f S Z x d W 9 0 O y w m c X V v d D t T Z W N 0 a W 9 u M S 9 B c m t 1 c 3 o x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9 a b W l l b m l v b m 8 g d H l w L n t T U C w w f S Z x d W 9 0 O y w m c X V v d D t T Z W N 0 a W 9 u M S 9 B c m t 1 c 3 o x L 1 p t a W V u a W 9 u b y B 0 e X A u e 0 5 h e n d h L D F 9 J n F 1 b 3 Q 7 L C Z x d W 9 0 O 1 N l Y 3 R p b 2 4 x L 0 F y a 3 V z e j E v W m 1 p Z W 5 p b 2 5 v I H R 5 c C 5 7 Q W t 0 e X d u b 8 W b x I c s M n 0 m c X V v d D s s J n F 1 b 3 Q 7 U 2 V j d G l v b j E v Q X J r d X N 6 M S 9 a b W l l b m l v b m 8 g d H l w L n t C c m F u Z C w z f S Z x d W 9 0 O y w m c X V v d D t T Z W N 0 a W 9 u M S 9 B c m t 1 c 3 o x L 1 p t a W V u a W 9 u b y B 0 e X A u e 1 d v a m V 3 w 7 N k e n R 3 b y w 0 f S Z x d W 9 0 O y w m c X V v d D t T Z W N 0 a W 9 u M S 9 B c m t 1 c 3 o x L 1 p t a W V u a W 9 u b y B 0 e X A u e 1 B v d 2 l h d C w 1 f S Z x d W 9 0 O y w m c X V v d D t T Z W N 0 a W 9 u M S 9 B c m t 1 c 3 o x L 1 p t a W V u a W 9 u b y B 0 e X A u e 0 d t a W 5 h L D Z 9 J n F 1 b 3 Q 7 L C Z x d W 9 0 O 1 N l Y 3 R p b 2 4 x L 0 F y a 3 V z e j E v W m 1 p Z W 5 p b 2 5 v I H R 5 c C 5 7 T W l h c 3 R v L D d 9 J n F 1 b 3 Q 7 L C Z x d W 9 0 O 1 N l Y 3 R p b 2 4 x L 0 F y a 3 V z e j E v W m 1 p Z W 5 p b 2 5 v I H R 5 c C 5 7 S 2 9 k I H B v Y 3 p 0 b 3 d 5 L D h 9 J n F 1 b 3 Q 7 L C Z x d W 9 0 O 1 N l Y 3 R p b 2 4 x L 0 F y a 3 V z e j E v W m 1 p Z W 5 p b 2 5 v I H R 5 c C 5 7 V W x p Y 2 E s O X 0 m c X V v d D s s J n F 1 b 3 Q 7 U 2 V j d G l v b j E v Q X J r d X N 6 M S 9 a b W l l b m l v b m 8 g d H l w L n t O d W 1 l c i B k b 2 1 1 L D E w f S Z x d W 9 0 O y w m c X V v d D t T Z W N 0 a W 9 u M S 9 B c m t 1 c 3 o x L 1 p t a W V u a W 9 u b y B 0 e X A u e 1 N 6 Z X J v a 2 / F m 8 S H I G d l b 2 d y Y W Z p Y 3 p u Y S w x M X 0 m c X V v d D s s J n F 1 b 3 Q 7 U 2 V j d G l v b j E v Q X J r d X N 6 M S 9 a b W l l b m l v b m 8 g d H l w L n t E x Y J 1 Z 2 / F m 8 S H I G d l b 2 d y Y W Z p Y 3 p u Y S w x M n 0 m c X V v d D s s J n F 1 b 3 Q 7 U 2 V j d G l v b j E v Q X J r d X N 6 M S 9 a b W l l b m l v b m 8 g d H l w L n t U W V A g Q l J B T k Q s M T N 9 J n F 1 b 3 Q 7 L C Z x d W 9 0 O 1 N l Y 3 R p b 2 4 x L 0 F y a 3 V z e j E v W m 1 p Z W 5 p b 2 5 v I H R 5 c C 5 7 U m 9 k e m F q I H V z x Y J 1 Z 2 k g Z 2 F z d H J v b m 9 t a W N 6 b m V q L D E 0 f S Z x d W 9 0 O y w m c X V v d D t T Z W N 0 a W 9 u M S 9 B c m t 1 c 3 o x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3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4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M 1 Q x M T o 0 M T o w N C 4 3 M T A 3 M z g 2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y K S 9 a b W l l b m l v b m 8 g d H l w L n t T U C w w f S Z x d W 9 0 O y w m c X V v d D t T Z W N 0 a W 9 u M S 9 B c m t 1 c 3 o x I C g y K S 9 a b W l l b m l v b m 8 g d H l w L n t O Y X p 3 Y S w x f S Z x d W 9 0 O y w m c X V v d D t T Z W N 0 a W 9 u M S 9 B c m t 1 c 3 o x I C g y K S 9 a b W l l b m l v b m 8 g d H l w L n t B a 3 R 5 d 2 5 v x Z v E h y w y f S Z x d W 9 0 O y w m c X V v d D t T Z W N 0 a W 9 u M S 9 B c m t 1 c 3 o x I C g y K S 9 a b W l l b m l v b m 8 g d H l w L n t C c m F u Z C w z f S Z x d W 9 0 O y w m c X V v d D t T Z W N 0 a W 9 u M S 9 B c m t 1 c 3 o x I C g y K S 9 a b W l l b m l v b m 8 g d H l w L n t X b 2 p l d 8 O z Z H p 0 d 2 8 s N H 0 m c X V v d D s s J n F 1 b 3 Q 7 U 2 V j d G l v b j E v Q X J r d X N 6 M S A o M i k v W m 1 p Z W 5 p b 2 5 v I H R 5 c C 5 7 U G 9 3 a W F 0 L D V 9 J n F 1 b 3 Q 7 L C Z x d W 9 0 O 1 N l Y 3 R p b 2 4 x L 0 F y a 3 V z e j E g K D I p L 1 p t a W V u a W 9 u b y B 0 e X A u e 0 d t a W 5 h L D Z 9 J n F 1 b 3 Q 7 L C Z x d W 9 0 O 1 N l Y 3 R p b 2 4 x L 0 F y a 3 V z e j E g K D I p L 1 p t a W V u a W 9 u b y B 0 e X A u e 0 1 p Y X N 0 b y w 3 f S Z x d W 9 0 O y w m c X V v d D t T Z W N 0 a W 9 u M S 9 B c m t 1 c 3 o x I C g y K S 9 a b W l l b m l v b m 8 g d H l w L n t L b 2 Q g c G 9 j e n R v d 3 k s O H 0 m c X V v d D s s J n F 1 b 3 Q 7 U 2 V j d G l v b j E v Q X J r d X N 6 M S A o M i k v W m 1 p Z W 5 p b 2 5 v I H R 5 c C 5 7 V W x p Y 2 E s O X 0 m c X V v d D s s J n F 1 b 3 Q 7 U 2 V j d G l v b j E v Q X J r d X N 6 M S A o M i k v W m 1 p Z W 5 p b 2 5 v I H R 5 c C 5 7 T n V t Z X I g Z G 9 t d S w x M H 0 m c X V v d D s s J n F 1 b 3 Q 7 U 2 V j d G l v b j E v Q X J r d X N 6 M S A o M i k v W m 1 p Z W 5 p b 2 5 v I H R 5 c C 5 7 U 3 p l c m 9 r b 8 W b x I c g Z 2 V v Z 3 J h Z m l j e m 5 h L D E x f S Z x d W 9 0 O y w m c X V v d D t T Z W N 0 a W 9 u M S 9 B c m t 1 c 3 o x I C g y K S 9 a b W l l b m l v b m 8 g d H l w L n t E x Y J 1 Z 2 / F m 8 S H I G d l b 2 d y Y W Z p Y 3 p u Y S w x M n 0 m c X V v d D s s J n F 1 b 3 Q 7 U 2 V j d G l v b j E v Q X J r d X N 6 M S A o M i k v W m 1 p Z W 5 p b 2 5 v I H R 5 c C 5 7 V F l Q I E J S Q U 5 E L D E z f S Z x d W 9 0 O y w m c X V v d D t T Z W N 0 a W 9 u M S 9 B c m t 1 c 3 o x I C g y K S 9 a b W l l b m l v b m 8 g d H l w L n t S b 2 R 6 Y W o g d X P F g n V n a S B n Y X N 0 c m 9 u b 2 1 p Y 3 p u Z W o s M T R 9 J n F 1 b 3 Q 7 L C Z x d W 9 0 O 1 N l Y 3 R p b 2 4 x L 0 F y a 3 V z e j E g K D I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M i k v W m 1 p Z W 5 p b 2 5 v I H R 5 c C 5 7 U 1 A s M H 0 m c X V v d D s s J n F 1 b 3 Q 7 U 2 V j d G l v b j E v Q X J r d X N 6 M S A o M i k v W m 1 p Z W 5 p b 2 5 v I H R 5 c C 5 7 T m F 6 d 2 E s M X 0 m c X V v d D s s J n F 1 b 3 Q 7 U 2 V j d G l v b j E v Q X J r d X N 6 M S A o M i k v W m 1 p Z W 5 p b 2 5 v I H R 5 c C 5 7 Q W t 0 e X d u b 8 W b x I c s M n 0 m c X V v d D s s J n F 1 b 3 Q 7 U 2 V j d G l v b j E v Q X J r d X N 6 M S A o M i k v W m 1 p Z W 5 p b 2 5 v I H R 5 c C 5 7 Q n J h b m Q s M 3 0 m c X V v d D s s J n F 1 b 3 Q 7 U 2 V j d G l v b j E v Q X J r d X N 6 M S A o M i k v W m 1 p Z W 5 p b 2 5 v I H R 5 c C 5 7 V 2 9 q Z X f D s 2 R 6 d H d v L D R 9 J n F 1 b 3 Q 7 L C Z x d W 9 0 O 1 N l Y 3 R p b 2 4 x L 0 F y a 3 V z e j E g K D I p L 1 p t a W V u a W 9 u b y B 0 e X A u e 1 B v d 2 l h d C w 1 f S Z x d W 9 0 O y w m c X V v d D t T Z W N 0 a W 9 u M S 9 B c m t 1 c 3 o x I C g y K S 9 a b W l l b m l v b m 8 g d H l w L n t H b W l u Y S w 2 f S Z x d W 9 0 O y w m c X V v d D t T Z W N 0 a W 9 u M S 9 B c m t 1 c 3 o x I C g y K S 9 a b W l l b m l v b m 8 g d H l w L n t N a W F z d G 8 s N 3 0 m c X V v d D s s J n F 1 b 3 Q 7 U 2 V j d G l v b j E v Q X J r d X N 6 M S A o M i k v W m 1 p Z W 5 p b 2 5 v I H R 5 c C 5 7 S 2 9 k I H B v Y 3 p 0 b 3 d 5 L D h 9 J n F 1 b 3 Q 7 L C Z x d W 9 0 O 1 N l Y 3 R p b 2 4 x L 0 F y a 3 V z e j E g K D I p L 1 p t a W V u a W 9 u b y B 0 e X A u e 1 V s a W N h L D l 9 J n F 1 b 3 Q 7 L C Z x d W 9 0 O 1 N l Y 3 R p b 2 4 x L 0 F y a 3 V z e j E g K D I p L 1 p t a W V u a W 9 u b y B 0 e X A u e 0 5 1 b W V y I G R v b X U s M T B 9 J n F 1 b 3 Q 7 L C Z x d W 9 0 O 1 N l Y 3 R p b 2 4 x L 0 F y a 3 V z e j E g K D I p L 1 p t a W V u a W 9 u b y B 0 e X A u e 1 N 6 Z X J v a 2 / F m 8 S H I G d l b 2 d y Y W Z p Y 3 p u Y S w x M X 0 m c X V v d D s s J n F 1 b 3 Q 7 U 2 V j d G l v b j E v Q X J r d X N 6 M S A o M i k v W m 1 p Z W 5 p b 2 5 v I H R 5 c C 5 7 R M W C d W d v x Z v E h y B n Z W 9 n c m F m a W N 6 b m E s M T J 9 J n F 1 b 3 Q 7 L C Z x d W 9 0 O 1 N l Y 3 R p b 2 4 x L 0 F y a 3 V z e j E g K D I p L 1 p t a W V u a W 9 u b y B 0 e X A u e 1 R Z U C B C U k F O R C w x M 3 0 m c X V v d D s s J n F 1 b 3 Q 7 U 2 V j d G l v b j E v Q X J r d X N 6 M S A o M i k v W m 1 p Z W 5 p b 2 5 v I H R 5 c C 5 7 U m 9 k e m F q I H V z x Y J 1 Z 2 k g Z 2 F z d H J v b m 9 t a W N 6 b m V q L D E 0 f S Z x d W 9 0 O y w m c X V v d D t T Z W N 0 a W 9 u M S 9 B c m t 1 c 3 o x I C g y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M i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y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y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i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N U M T E 6 N T I 6 M z Y u O D I x O D A 0 M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M y k v W m 1 p Z W 5 p b 2 5 v I H R 5 c C 5 7 U 1 A s M H 0 m c X V v d D s s J n F 1 b 3 Q 7 U 2 V j d G l v b j E v Q X J r d X N 6 M S A o M y k v W m 1 p Z W 5 p b 2 5 v I H R 5 c C 5 7 T m F 6 d 2 E s M X 0 m c X V v d D s s J n F 1 b 3 Q 7 U 2 V j d G l v b j E v Q X J r d X N 6 M S A o M y k v W m 1 p Z W 5 p b 2 5 v I H R 5 c C 5 7 Q W t 0 e X d u b 8 W b x I c s M n 0 m c X V v d D s s J n F 1 b 3 Q 7 U 2 V j d G l v b j E v Q X J r d X N 6 M S A o M y k v W m 1 p Z W 5 p b 2 5 v I H R 5 c C 5 7 Q n J h b m Q s M 3 0 m c X V v d D s s J n F 1 b 3 Q 7 U 2 V j d G l v b j E v Q X J r d X N 6 M S A o M y k v W m 1 p Z W 5 p b 2 5 v I H R 5 c C 5 7 V 2 9 q Z X f D s 2 R 6 d H d v L D R 9 J n F 1 b 3 Q 7 L C Z x d W 9 0 O 1 N l Y 3 R p b 2 4 x L 0 F y a 3 V z e j E g K D M p L 1 p t a W V u a W 9 u b y B 0 e X A u e 1 B v d 2 l h d C w 1 f S Z x d W 9 0 O y w m c X V v d D t T Z W N 0 a W 9 u M S 9 B c m t 1 c 3 o x I C g z K S 9 a b W l l b m l v b m 8 g d H l w L n t H b W l u Y S w 2 f S Z x d W 9 0 O y w m c X V v d D t T Z W N 0 a W 9 u M S 9 B c m t 1 c 3 o x I C g z K S 9 a b W l l b m l v b m 8 g d H l w L n t N a W F z d G 8 s N 3 0 m c X V v d D s s J n F 1 b 3 Q 7 U 2 V j d G l v b j E v Q X J r d X N 6 M S A o M y k v W m 1 p Z W 5 p b 2 5 v I H R 5 c C 5 7 S 2 9 k I H B v Y 3 p 0 b 3 d 5 L D h 9 J n F 1 b 3 Q 7 L C Z x d W 9 0 O 1 N l Y 3 R p b 2 4 x L 0 F y a 3 V z e j E g K D M p L 1 p t a W V u a W 9 u b y B 0 e X A u e 1 V s a W N h L D l 9 J n F 1 b 3 Q 7 L C Z x d W 9 0 O 1 N l Y 3 R p b 2 4 x L 0 F y a 3 V z e j E g K D M p L 1 p t a W V u a W 9 u b y B 0 e X A u e 0 5 1 b W V y I G R v b X U s M T B 9 J n F 1 b 3 Q 7 L C Z x d W 9 0 O 1 N l Y 3 R p b 2 4 x L 0 F y a 3 V z e j E g K D M p L 1 p t a W V u a W 9 u b y B 0 e X A u e 1 N 6 Z X J v a 2 / F m 8 S H I G d l b 2 d y Y W Z p Y 3 p u Y S w x M X 0 m c X V v d D s s J n F 1 b 3 Q 7 U 2 V j d G l v b j E v Q X J r d X N 6 M S A o M y k v W m 1 p Z W 5 p b 2 5 v I H R 5 c C 5 7 R M W C d W d v x Z v E h y B n Z W 9 n c m F m a W N 6 b m E s M T J 9 J n F 1 b 3 Q 7 L C Z x d W 9 0 O 1 N l Y 3 R p b 2 4 x L 0 F y a 3 V z e j E g K D M p L 1 p t a W V u a W 9 u b y B 0 e X A u e 1 R Z U C B C U k F O R C w x M 3 0 m c X V v d D s s J n F 1 b 3 Q 7 U 2 V j d G l v b j E v Q X J r d X N 6 M S A o M y k v W m 1 p Z W 5 p b 2 5 v I H R 5 c C 5 7 U m 9 k e m F q I H V z x Y J 1 Z 2 k g Z 2 F z d H J v b m 9 t a W N 6 b m V q L D E 0 f S Z x d W 9 0 O y w m c X V v d D t T Z W N 0 a W 9 u M S 9 B c m t 1 c 3 o x I C g z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M p L 1 p t a W V u a W 9 u b y B 0 e X A u e 1 N Q L D B 9 J n F 1 b 3 Q 7 L C Z x d W 9 0 O 1 N l Y 3 R p b 2 4 x L 0 F y a 3 V z e j E g K D M p L 1 p t a W V u a W 9 u b y B 0 e X A u e 0 5 h e n d h L D F 9 J n F 1 b 3 Q 7 L C Z x d W 9 0 O 1 N l Y 3 R p b 2 4 x L 0 F y a 3 V z e j E g K D M p L 1 p t a W V u a W 9 u b y B 0 e X A u e 0 F r d H l 3 b m / F m 8 S H L D J 9 J n F 1 b 3 Q 7 L C Z x d W 9 0 O 1 N l Y 3 R p b 2 4 x L 0 F y a 3 V z e j E g K D M p L 1 p t a W V u a W 9 u b y B 0 e X A u e 0 J y Y W 5 k L D N 9 J n F 1 b 3 Q 7 L C Z x d W 9 0 O 1 N l Y 3 R p b 2 4 x L 0 F y a 3 V z e j E g K D M p L 1 p t a W V u a W 9 u b y B 0 e X A u e 1 d v a m V 3 w 7 N k e n R 3 b y w 0 f S Z x d W 9 0 O y w m c X V v d D t T Z W N 0 a W 9 u M S 9 B c m t 1 c 3 o x I C g z K S 9 a b W l l b m l v b m 8 g d H l w L n t Q b 3 d p Y X Q s N X 0 m c X V v d D s s J n F 1 b 3 Q 7 U 2 V j d G l v b j E v Q X J r d X N 6 M S A o M y k v W m 1 p Z W 5 p b 2 5 v I H R 5 c C 5 7 R 2 1 p b m E s N n 0 m c X V v d D s s J n F 1 b 3 Q 7 U 2 V j d G l v b j E v Q X J r d X N 6 M S A o M y k v W m 1 p Z W 5 p b 2 5 v I H R 5 c C 5 7 T W l h c 3 R v L D d 9 J n F 1 b 3 Q 7 L C Z x d W 9 0 O 1 N l Y 3 R p b 2 4 x L 0 F y a 3 V z e j E g K D M p L 1 p t a W V u a W 9 u b y B 0 e X A u e 0 t v Z C B w b 2 N 6 d G 9 3 e S w 4 f S Z x d W 9 0 O y w m c X V v d D t T Z W N 0 a W 9 u M S 9 B c m t 1 c 3 o x I C g z K S 9 a b W l l b m l v b m 8 g d H l w L n t V b G l j Y S w 5 f S Z x d W 9 0 O y w m c X V v d D t T Z W N 0 a W 9 u M S 9 B c m t 1 c 3 o x I C g z K S 9 a b W l l b m l v b m 8 g d H l w L n t O d W 1 l c i B k b 2 1 1 L D E w f S Z x d W 9 0 O y w m c X V v d D t T Z W N 0 a W 9 u M S 9 B c m t 1 c 3 o x I C g z K S 9 a b W l l b m l v b m 8 g d H l w L n t T e m V y b 2 t v x Z v E h y B n Z W 9 n c m F m a W N 6 b m E s M T F 9 J n F 1 b 3 Q 7 L C Z x d W 9 0 O 1 N l Y 3 R p b 2 4 x L 0 F y a 3 V z e j E g K D M p L 1 p t a W V u a W 9 u b y B 0 e X A u e 0 T F g n V n b 8 W b x I c g Z 2 V v Z 3 J h Z m l j e m 5 h L D E y f S Z x d W 9 0 O y w m c X V v d D t T Z W N 0 a W 9 u M S 9 B c m t 1 c 3 o x I C g z K S 9 a b W l l b m l v b m 8 g d H l w L n t U W V A g Q l J B T k Q s M T N 9 J n F 1 b 3 Q 7 L C Z x d W 9 0 O 1 N l Y 3 R p b 2 4 x L 0 F y a 3 V z e j E g K D M p L 1 p t a W V u a W 9 u b y B 0 e X A u e 1 J v Z H p h a i B 1 c 8 W C d W d p I G d h c 3 R y b 2 5 v b W l j e m 5 l a i w x N H 0 m c X V v d D s s J n F 1 b 3 Q 7 U 2 V j d G l v b j E v Q X J r d X N 6 M S A o M y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M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y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y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M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g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1 O j U 1 O j I 0 L j g w M j M 5 N j Z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Q p L 1 p t a W V u a W 9 u b y B 0 e X A u e 1 N Q L D B 9 J n F 1 b 3 Q 7 L C Z x d W 9 0 O 1 N l Y 3 R p b 2 4 x L 0 F y a 3 V z e j E g K D Q p L 1 p t a W V u a W 9 u b y B 0 e X A u e 0 5 h e n d h L D F 9 J n F 1 b 3 Q 7 L C Z x d W 9 0 O 1 N l Y 3 R p b 2 4 x L 0 F y a 3 V z e j E g K D Q p L 1 p t a W V u a W 9 u b y B 0 e X A u e 0 F r d H l 3 b m / F m 8 S H L D J 9 J n F 1 b 3 Q 7 L C Z x d W 9 0 O 1 N l Y 3 R p b 2 4 x L 0 F y a 3 V z e j E g K D Q p L 1 p t a W V u a W 9 u b y B 0 e X A u e 0 J y Y W 5 k L D N 9 J n F 1 b 3 Q 7 L C Z x d W 9 0 O 1 N l Y 3 R p b 2 4 x L 0 F y a 3 V z e j E g K D Q p L 1 p t a W V u a W 9 u b y B 0 e X A u e 1 d v a m V 3 w 7 N k e n R 3 b y w 0 f S Z x d W 9 0 O y w m c X V v d D t T Z W N 0 a W 9 u M S 9 B c m t 1 c 3 o x I C g 0 K S 9 a b W l l b m l v b m 8 g d H l w L n t Q b 3 d p Y X Q s N X 0 m c X V v d D s s J n F 1 b 3 Q 7 U 2 V j d G l v b j E v Q X J r d X N 6 M S A o N C k v W m 1 p Z W 5 p b 2 5 v I H R 5 c C 5 7 R 2 1 p b m E s N n 0 m c X V v d D s s J n F 1 b 3 Q 7 U 2 V j d G l v b j E v Q X J r d X N 6 M S A o N C k v W m 1 p Z W 5 p b 2 5 v I H R 5 c C 5 7 T W l h c 3 R v L D d 9 J n F 1 b 3 Q 7 L C Z x d W 9 0 O 1 N l Y 3 R p b 2 4 x L 0 F y a 3 V z e j E g K D Q p L 1 p t a W V u a W 9 u b y B 0 e X A u e 0 t v Z C B w b 2 N 6 d G 9 3 e S w 4 f S Z x d W 9 0 O y w m c X V v d D t T Z W N 0 a W 9 u M S 9 B c m t 1 c 3 o x I C g 0 K S 9 a b W l l b m l v b m 8 g d H l w L n t V b G l j Y S w 5 f S Z x d W 9 0 O y w m c X V v d D t T Z W N 0 a W 9 u M S 9 B c m t 1 c 3 o x I C g 0 K S 9 a b W l l b m l v b m 8 g d H l w L n t O d W 1 l c i B k b 2 1 1 L D E w f S Z x d W 9 0 O y w m c X V v d D t T Z W N 0 a W 9 u M S 9 B c m t 1 c 3 o x I C g 0 K S 9 a b W l l b m l v b m 8 g d H l w L n t T e m V y b 2 t v x Z v E h y B n Z W 9 n c m F m a W N 6 b m E s M T F 9 J n F 1 b 3 Q 7 L C Z x d W 9 0 O 1 N l Y 3 R p b 2 4 x L 0 F y a 3 V z e j E g K D Q p L 1 p t a W V u a W 9 u b y B 0 e X A u e 0 T F g n V n b 8 W b x I c g Z 2 V v Z 3 J h Z m l j e m 5 h L D E y f S Z x d W 9 0 O y w m c X V v d D t T Z W N 0 a W 9 u M S 9 B c m t 1 c 3 o x I C g 0 K S 9 a b W l l b m l v b m 8 g d H l w L n t U W V A g Q l J B T k Q s M T N 9 J n F 1 b 3 Q 7 L C Z x d W 9 0 O 1 N l Y 3 R p b 2 4 x L 0 F y a 3 V z e j E g K D Q p L 1 p t a W V u a W 9 u b y B 0 e X A u e 1 J v Z H p h a i B 1 c 8 W C d W d p I G d h c 3 R y b 2 5 v b W l j e m 5 l a i w x N H 0 m c X V v d D s s J n F 1 b 3 Q 7 U 2 V j d G l v b j E v Q X J r d X N 6 M S A o N C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0 K S 9 a b W l l b m l v b m 8 g d H l w L n t T U C w w f S Z x d W 9 0 O y w m c X V v d D t T Z W N 0 a W 9 u M S 9 B c m t 1 c 3 o x I C g 0 K S 9 a b W l l b m l v b m 8 g d H l w L n t O Y X p 3 Y S w x f S Z x d W 9 0 O y w m c X V v d D t T Z W N 0 a W 9 u M S 9 B c m t 1 c 3 o x I C g 0 K S 9 a b W l l b m l v b m 8 g d H l w L n t B a 3 R 5 d 2 5 v x Z v E h y w y f S Z x d W 9 0 O y w m c X V v d D t T Z W N 0 a W 9 u M S 9 B c m t 1 c 3 o x I C g 0 K S 9 a b W l l b m l v b m 8 g d H l w L n t C c m F u Z C w z f S Z x d W 9 0 O y w m c X V v d D t T Z W N 0 a W 9 u M S 9 B c m t 1 c 3 o x I C g 0 K S 9 a b W l l b m l v b m 8 g d H l w L n t X b 2 p l d 8 O z Z H p 0 d 2 8 s N H 0 m c X V v d D s s J n F 1 b 3 Q 7 U 2 V j d G l v b j E v Q X J r d X N 6 M S A o N C k v W m 1 p Z W 5 p b 2 5 v I H R 5 c C 5 7 U G 9 3 a W F 0 L D V 9 J n F 1 b 3 Q 7 L C Z x d W 9 0 O 1 N l Y 3 R p b 2 4 x L 0 F y a 3 V z e j E g K D Q p L 1 p t a W V u a W 9 u b y B 0 e X A u e 0 d t a W 5 h L D Z 9 J n F 1 b 3 Q 7 L C Z x d W 9 0 O 1 N l Y 3 R p b 2 4 x L 0 F y a 3 V z e j E g K D Q p L 1 p t a W V u a W 9 u b y B 0 e X A u e 0 1 p Y X N 0 b y w 3 f S Z x d W 9 0 O y w m c X V v d D t T Z W N 0 a W 9 u M S 9 B c m t 1 c 3 o x I C g 0 K S 9 a b W l l b m l v b m 8 g d H l w L n t L b 2 Q g c G 9 j e n R v d 3 k s O H 0 m c X V v d D s s J n F 1 b 3 Q 7 U 2 V j d G l v b j E v Q X J r d X N 6 M S A o N C k v W m 1 p Z W 5 p b 2 5 v I H R 5 c C 5 7 V W x p Y 2 E s O X 0 m c X V v d D s s J n F 1 b 3 Q 7 U 2 V j d G l v b j E v Q X J r d X N 6 M S A o N C k v W m 1 p Z W 5 p b 2 5 v I H R 5 c C 5 7 T n V t Z X I g Z G 9 t d S w x M H 0 m c X V v d D s s J n F 1 b 3 Q 7 U 2 V j d G l v b j E v Q X J r d X N 6 M S A o N C k v W m 1 p Z W 5 p b 2 5 v I H R 5 c C 5 7 U 3 p l c m 9 r b 8 W b x I c g Z 2 V v Z 3 J h Z m l j e m 5 h L D E x f S Z x d W 9 0 O y w m c X V v d D t T Z W N 0 a W 9 u M S 9 B c m t 1 c 3 o x I C g 0 K S 9 a b W l l b m l v b m 8 g d H l w L n t E x Y J 1 Z 2 / F m 8 S H I G d l b 2 d y Y W Z p Y 3 p u Y S w x M n 0 m c X V v d D s s J n F 1 b 3 Q 7 U 2 V j d G l v b j E v Q X J r d X N 6 M S A o N C k v W m 1 p Z W 5 p b 2 5 v I H R 5 c C 5 7 V F l Q I E J S Q U 5 E L D E z f S Z x d W 9 0 O y w m c X V v d D t T Z W N 0 a W 9 u M S 9 B c m t 1 c 3 o x I C g 0 K S 9 a b W l l b m l v b m 8 g d H l w L n t S b 2 R 6 Y W o g d X P F g n V n a S B n Y X N 0 c m 9 u b 2 1 p Y 3 p u Z W o s M T R 9 J n F 1 b 3 Q 7 L C Z x d W 9 0 O 1 N l Y 3 R p b 2 4 x L 0 F y a 3 V z e j E g K D Q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0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Q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Q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0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4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w M j o z M S 4 0 N D g 5 N D k y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1 K S 9 a b W l l b m l v b m 8 g d H l w L n t T U C w w f S Z x d W 9 0 O y w m c X V v d D t T Z W N 0 a W 9 u M S 9 B c m t 1 c 3 o x I C g 1 K S 9 a b W l l b m l v b m 8 g d H l w L n t O Y X p 3 Y S w x f S Z x d W 9 0 O y w m c X V v d D t T Z W N 0 a W 9 u M S 9 B c m t 1 c 3 o x I C g 1 K S 9 a b W l l b m l v b m 8 g d H l w L n t B a 3 R 5 d 2 5 v x Z v E h y w y f S Z x d W 9 0 O y w m c X V v d D t T Z W N 0 a W 9 u M S 9 B c m t 1 c 3 o x I C g 1 K S 9 a b W l l b m l v b m 8 g d H l w L n t C c m F u Z C w z f S Z x d W 9 0 O y w m c X V v d D t T Z W N 0 a W 9 u M S 9 B c m t 1 c 3 o x I C g 1 K S 9 a b W l l b m l v b m 8 g d H l w L n t X b 2 p l d 8 O z Z H p 0 d 2 8 s N H 0 m c X V v d D s s J n F 1 b 3 Q 7 U 2 V j d G l v b j E v Q X J r d X N 6 M S A o N S k v W m 1 p Z W 5 p b 2 5 v I H R 5 c C 5 7 U G 9 3 a W F 0 L D V 9 J n F 1 b 3 Q 7 L C Z x d W 9 0 O 1 N l Y 3 R p b 2 4 x L 0 F y a 3 V z e j E g K D U p L 1 p t a W V u a W 9 u b y B 0 e X A u e 0 d t a W 5 h L D Z 9 J n F 1 b 3 Q 7 L C Z x d W 9 0 O 1 N l Y 3 R p b 2 4 x L 0 F y a 3 V z e j E g K D U p L 1 p t a W V u a W 9 u b y B 0 e X A u e 0 1 p Y X N 0 b y w 3 f S Z x d W 9 0 O y w m c X V v d D t T Z W N 0 a W 9 u M S 9 B c m t 1 c 3 o x I C g 1 K S 9 a b W l l b m l v b m 8 g d H l w L n t L b 2 Q g c G 9 j e n R v d 3 k s O H 0 m c X V v d D s s J n F 1 b 3 Q 7 U 2 V j d G l v b j E v Q X J r d X N 6 M S A o N S k v W m 1 p Z W 5 p b 2 5 v I H R 5 c C 5 7 V W x p Y 2 E s O X 0 m c X V v d D s s J n F 1 b 3 Q 7 U 2 V j d G l v b j E v Q X J r d X N 6 M S A o N S k v W m 1 p Z W 5 p b 2 5 v I H R 5 c C 5 7 T n V t Z X I g Z G 9 t d S w x M H 0 m c X V v d D s s J n F 1 b 3 Q 7 U 2 V j d G l v b j E v Q X J r d X N 6 M S A o N S k v W m 1 p Z W 5 p b 2 5 v I H R 5 c C 5 7 U 3 p l c m 9 r b 8 W b x I c g Z 2 V v Z 3 J h Z m l j e m 5 h L D E x f S Z x d W 9 0 O y w m c X V v d D t T Z W N 0 a W 9 u M S 9 B c m t 1 c 3 o x I C g 1 K S 9 a b W l l b m l v b m 8 g d H l w L n t E x Y J 1 Z 2 / F m 8 S H I G d l b 2 d y Y W Z p Y 3 p u Y S w x M n 0 m c X V v d D s s J n F 1 b 3 Q 7 U 2 V j d G l v b j E v Q X J r d X N 6 M S A o N S k v W m 1 p Z W 5 p b 2 5 v I H R 5 c C 5 7 V F l Q I E J S Q U 5 E L D E z f S Z x d W 9 0 O y w m c X V v d D t T Z W N 0 a W 9 u M S 9 B c m t 1 c 3 o x I C g 1 K S 9 a b W l l b m l v b m 8 g d H l w L n t S b 2 R 6 Y W o g d X P F g n V n a S B n Y X N 0 c m 9 u b 2 1 p Y 3 p u Z W o s M T R 9 J n F 1 b 3 Q 7 L C Z x d W 9 0 O 1 N l Y 3 R p b 2 4 x L 0 F y a 3 V z e j E g K D U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N S k v W m 1 p Z W 5 p b 2 5 v I H R 5 c C 5 7 U 1 A s M H 0 m c X V v d D s s J n F 1 b 3 Q 7 U 2 V j d G l v b j E v Q X J r d X N 6 M S A o N S k v W m 1 p Z W 5 p b 2 5 v I H R 5 c C 5 7 T m F 6 d 2 E s M X 0 m c X V v d D s s J n F 1 b 3 Q 7 U 2 V j d G l v b j E v Q X J r d X N 6 M S A o N S k v W m 1 p Z W 5 p b 2 5 v I H R 5 c C 5 7 Q W t 0 e X d u b 8 W b x I c s M n 0 m c X V v d D s s J n F 1 b 3 Q 7 U 2 V j d G l v b j E v Q X J r d X N 6 M S A o N S k v W m 1 p Z W 5 p b 2 5 v I H R 5 c C 5 7 Q n J h b m Q s M 3 0 m c X V v d D s s J n F 1 b 3 Q 7 U 2 V j d G l v b j E v Q X J r d X N 6 M S A o N S k v W m 1 p Z W 5 p b 2 5 v I H R 5 c C 5 7 V 2 9 q Z X f D s 2 R 6 d H d v L D R 9 J n F 1 b 3 Q 7 L C Z x d W 9 0 O 1 N l Y 3 R p b 2 4 x L 0 F y a 3 V z e j E g K D U p L 1 p t a W V u a W 9 u b y B 0 e X A u e 1 B v d 2 l h d C w 1 f S Z x d W 9 0 O y w m c X V v d D t T Z W N 0 a W 9 u M S 9 B c m t 1 c 3 o x I C g 1 K S 9 a b W l l b m l v b m 8 g d H l w L n t H b W l u Y S w 2 f S Z x d W 9 0 O y w m c X V v d D t T Z W N 0 a W 9 u M S 9 B c m t 1 c 3 o x I C g 1 K S 9 a b W l l b m l v b m 8 g d H l w L n t N a W F z d G 8 s N 3 0 m c X V v d D s s J n F 1 b 3 Q 7 U 2 V j d G l v b j E v Q X J r d X N 6 M S A o N S k v W m 1 p Z W 5 p b 2 5 v I H R 5 c C 5 7 S 2 9 k I H B v Y 3 p 0 b 3 d 5 L D h 9 J n F 1 b 3 Q 7 L C Z x d W 9 0 O 1 N l Y 3 R p b 2 4 x L 0 F y a 3 V z e j E g K D U p L 1 p t a W V u a W 9 u b y B 0 e X A u e 1 V s a W N h L D l 9 J n F 1 b 3 Q 7 L C Z x d W 9 0 O 1 N l Y 3 R p b 2 4 x L 0 F y a 3 V z e j E g K D U p L 1 p t a W V u a W 9 u b y B 0 e X A u e 0 5 1 b W V y I G R v b X U s M T B 9 J n F 1 b 3 Q 7 L C Z x d W 9 0 O 1 N l Y 3 R p b 2 4 x L 0 F y a 3 V z e j E g K D U p L 1 p t a W V u a W 9 u b y B 0 e X A u e 1 N 6 Z X J v a 2 / F m 8 S H I G d l b 2 d y Y W Z p Y 3 p u Y S w x M X 0 m c X V v d D s s J n F 1 b 3 Q 7 U 2 V j d G l v b j E v Q X J r d X N 6 M S A o N S k v W m 1 p Z W 5 p b 2 5 v I H R 5 c C 5 7 R M W C d W d v x Z v E h y B n Z W 9 n c m F m a W N 6 b m E s M T J 9 J n F 1 b 3 Q 7 L C Z x d W 9 0 O 1 N l Y 3 R p b 2 4 x L 0 F y a 3 V z e j E g K D U p L 1 p t a W V u a W 9 u b y B 0 e X A u e 1 R Z U C B C U k F O R C w x M 3 0 m c X V v d D s s J n F 1 b 3 Q 7 U 2 V j d G l v b j E v Q X J r d X N 6 M S A o N S k v W m 1 p Z W 5 p b 2 5 v I H R 5 c C 5 7 U m 9 k e m F q I H V z x Y J 1 Z 2 k g Z 2 F z d H J v b m 9 t a W N 6 b m V q L D E 0 f S Z x d W 9 0 O y w m c X V v d D t T Z W N 0 a W 9 u M S 9 B c m t 1 c 3 o x I C g 1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N S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1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1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S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2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T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D Y 6 N T A u M j c 0 O D g 3 N 1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N i k v W m 1 p Z W 5 p b 2 5 v I H R 5 c C 5 7 U 1 A s M H 0 m c X V v d D s s J n F 1 b 3 Q 7 U 2 V j d G l v b j E v Q X J r d X N 6 M S A o N i k v W m 1 p Z W 5 p b 2 5 v I H R 5 c C 5 7 T m F 6 d 2 E s M X 0 m c X V v d D s s J n F 1 b 3 Q 7 U 2 V j d G l v b j E v Q X J r d X N 6 M S A o N i k v W m 1 p Z W 5 p b 2 5 v I H R 5 c C 5 7 Q W t 0 e X d u b 8 W b x I c s M n 0 m c X V v d D s s J n F 1 b 3 Q 7 U 2 V j d G l v b j E v Q X J r d X N 6 M S A o N i k v W m 1 p Z W 5 p b 2 5 v I H R 5 c C 5 7 Q n J h b m Q s M 3 0 m c X V v d D s s J n F 1 b 3 Q 7 U 2 V j d G l v b j E v Q X J r d X N 6 M S A o N i k v W m 1 p Z W 5 p b 2 5 v I H R 5 c C 5 7 V 2 9 q Z X f D s 2 R 6 d H d v L D R 9 J n F 1 b 3 Q 7 L C Z x d W 9 0 O 1 N l Y 3 R p b 2 4 x L 0 F y a 3 V z e j E g K D Y p L 1 p t a W V u a W 9 u b y B 0 e X A u e 1 B v d 2 l h d C w 1 f S Z x d W 9 0 O y w m c X V v d D t T Z W N 0 a W 9 u M S 9 B c m t 1 c 3 o x I C g 2 K S 9 a b W l l b m l v b m 8 g d H l w L n t H b W l u Y S w 2 f S Z x d W 9 0 O y w m c X V v d D t T Z W N 0 a W 9 u M S 9 B c m t 1 c 3 o x I C g 2 K S 9 a b W l l b m l v b m 8 g d H l w L n t N a W F z d G 8 s N 3 0 m c X V v d D s s J n F 1 b 3 Q 7 U 2 V j d G l v b j E v Q X J r d X N 6 M S A o N i k v W m 1 p Z W 5 p b 2 5 v I H R 5 c C 5 7 S 2 9 k I H B v Y 3 p 0 b 3 d 5 L D h 9 J n F 1 b 3 Q 7 L C Z x d W 9 0 O 1 N l Y 3 R p b 2 4 x L 0 F y a 3 V z e j E g K D Y p L 1 p t a W V u a W 9 u b y B 0 e X A u e 1 V s a W N h L D l 9 J n F 1 b 3 Q 7 L C Z x d W 9 0 O 1 N l Y 3 R p b 2 4 x L 0 F y a 3 V z e j E g K D Y p L 1 p t a W V u a W 9 u b y B 0 e X A u e 0 5 1 b W V y I G R v b X U s M T B 9 J n F 1 b 3 Q 7 L C Z x d W 9 0 O 1 N l Y 3 R p b 2 4 x L 0 F y a 3 V z e j E g K D Y p L 1 p t a W V u a W 9 u b y B 0 e X A u e 1 N 6 Z X J v a 2 / F m 8 S H I G d l b 2 d y Y W Z p Y 3 p u Y S w x M X 0 m c X V v d D s s J n F 1 b 3 Q 7 U 2 V j d G l v b j E v Q X J r d X N 6 M S A o N i k v W m 1 p Z W 5 p b 2 5 v I H R 5 c C 5 7 R M W C d W d v x Z v E h y B n Z W 9 n c m F m a W N 6 b m E s M T J 9 J n F 1 b 3 Q 7 L C Z x d W 9 0 O 1 N l Y 3 R p b 2 4 x L 0 F y a 3 V z e j E g K D Y p L 1 p t a W V u a W 9 u b y B 0 e X A u e 1 R Z U C B C U k F O R C w x M 3 0 m c X V v d D s s J n F 1 b 3 Q 7 U 2 V j d G l v b j E v Q X J r d X N 6 M S A o N i k v W m 1 p Z W 5 p b 2 5 v I H R 5 c C 5 7 U m 9 k e m F q I H V z x Y J 1 Z 2 k g Z 2 F z d H J v b m 9 t a W N 6 b m V q L D E 0 f S Z x d W 9 0 O y w m c X V v d D t T Z W N 0 a W 9 u M S 9 B c m t 1 c 3 o x I C g 2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Y p L 1 p t a W V u a W 9 u b y B 0 e X A u e 1 N Q L D B 9 J n F 1 b 3 Q 7 L C Z x d W 9 0 O 1 N l Y 3 R p b 2 4 x L 0 F y a 3 V z e j E g K D Y p L 1 p t a W V u a W 9 u b y B 0 e X A u e 0 5 h e n d h L D F 9 J n F 1 b 3 Q 7 L C Z x d W 9 0 O 1 N l Y 3 R p b 2 4 x L 0 F y a 3 V z e j E g K D Y p L 1 p t a W V u a W 9 u b y B 0 e X A u e 0 F r d H l 3 b m / F m 8 S H L D J 9 J n F 1 b 3 Q 7 L C Z x d W 9 0 O 1 N l Y 3 R p b 2 4 x L 0 F y a 3 V z e j E g K D Y p L 1 p t a W V u a W 9 u b y B 0 e X A u e 0 J y Y W 5 k L D N 9 J n F 1 b 3 Q 7 L C Z x d W 9 0 O 1 N l Y 3 R p b 2 4 x L 0 F y a 3 V z e j E g K D Y p L 1 p t a W V u a W 9 u b y B 0 e X A u e 1 d v a m V 3 w 7 N k e n R 3 b y w 0 f S Z x d W 9 0 O y w m c X V v d D t T Z W N 0 a W 9 u M S 9 B c m t 1 c 3 o x I C g 2 K S 9 a b W l l b m l v b m 8 g d H l w L n t Q b 3 d p Y X Q s N X 0 m c X V v d D s s J n F 1 b 3 Q 7 U 2 V j d G l v b j E v Q X J r d X N 6 M S A o N i k v W m 1 p Z W 5 p b 2 5 v I H R 5 c C 5 7 R 2 1 p b m E s N n 0 m c X V v d D s s J n F 1 b 3 Q 7 U 2 V j d G l v b j E v Q X J r d X N 6 M S A o N i k v W m 1 p Z W 5 p b 2 5 v I H R 5 c C 5 7 T W l h c 3 R v L D d 9 J n F 1 b 3 Q 7 L C Z x d W 9 0 O 1 N l Y 3 R p b 2 4 x L 0 F y a 3 V z e j E g K D Y p L 1 p t a W V u a W 9 u b y B 0 e X A u e 0 t v Z C B w b 2 N 6 d G 9 3 e S w 4 f S Z x d W 9 0 O y w m c X V v d D t T Z W N 0 a W 9 u M S 9 B c m t 1 c 3 o x I C g 2 K S 9 a b W l l b m l v b m 8 g d H l w L n t V b G l j Y S w 5 f S Z x d W 9 0 O y w m c X V v d D t T Z W N 0 a W 9 u M S 9 B c m t 1 c 3 o x I C g 2 K S 9 a b W l l b m l v b m 8 g d H l w L n t O d W 1 l c i B k b 2 1 1 L D E w f S Z x d W 9 0 O y w m c X V v d D t T Z W N 0 a W 9 u M S 9 B c m t 1 c 3 o x I C g 2 K S 9 a b W l l b m l v b m 8 g d H l w L n t T e m V y b 2 t v x Z v E h y B n Z W 9 n c m F m a W N 6 b m E s M T F 9 J n F 1 b 3 Q 7 L C Z x d W 9 0 O 1 N l Y 3 R p b 2 4 x L 0 F y a 3 V z e j E g K D Y p L 1 p t a W V u a W 9 u b y B 0 e X A u e 0 T F g n V n b 8 W b x I c g Z 2 V v Z 3 J h Z m l j e m 5 h L D E y f S Z x d W 9 0 O y w m c X V v d D t T Z W N 0 a W 9 u M S 9 B c m t 1 c 3 o x I C g 2 K S 9 a b W l l b m l v b m 8 g d H l w L n t U W V A g Q l J B T k Q s M T N 9 J n F 1 b 3 Q 7 L C Z x d W 9 0 O 1 N l Y 3 R p b 2 4 x L 0 F y a 3 V z e j E g K D Y p L 1 p t a W V u a W 9 u b y B 0 e X A u e 1 J v Z H p h a i B 1 c 8 W C d W d p I G d h c 3 R y b 2 5 v b W l j e m 5 l a i w x N H 0 m c X V v d D s s J n F 1 b 3 Q 7 U 2 V j d G l v b j E v Q X J r d X N 6 M S A o N i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Y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i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i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Y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Y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E w O j E 2 L j M 5 N z Q x N z Z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c p L 1 p t a W V u a W 9 u b y B 0 e X A u e 1 N Q L D B 9 J n F 1 b 3 Q 7 L C Z x d W 9 0 O 1 N l Y 3 R p b 2 4 x L 0 F y a 3 V z e j E g K D c p L 1 p t a W V u a W 9 u b y B 0 e X A u e 0 5 h e n d h L D F 9 J n F 1 b 3 Q 7 L C Z x d W 9 0 O 1 N l Y 3 R p b 2 4 x L 0 F y a 3 V z e j E g K D c p L 1 p t a W V u a W 9 u b y B 0 e X A u e 0 F r d H l 3 b m / F m 8 S H L D J 9 J n F 1 b 3 Q 7 L C Z x d W 9 0 O 1 N l Y 3 R p b 2 4 x L 0 F y a 3 V z e j E g K D c p L 1 p t a W V u a W 9 u b y B 0 e X A u e 0 J y Y W 5 k L D N 9 J n F 1 b 3 Q 7 L C Z x d W 9 0 O 1 N l Y 3 R p b 2 4 x L 0 F y a 3 V z e j E g K D c p L 1 p t a W V u a W 9 u b y B 0 e X A u e 1 d v a m V 3 w 7 N k e n R 3 b y w 0 f S Z x d W 9 0 O y w m c X V v d D t T Z W N 0 a W 9 u M S 9 B c m t 1 c 3 o x I C g 3 K S 9 a b W l l b m l v b m 8 g d H l w L n t Q b 3 d p Y X Q s N X 0 m c X V v d D s s J n F 1 b 3 Q 7 U 2 V j d G l v b j E v Q X J r d X N 6 M S A o N y k v W m 1 p Z W 5 p b 2 5 v I H R 5 c C 5 7 R 2 1 p b m E s N n 0 m c X V v d D s s J n F 1 b 3 Q 7 U 2 V j d G l v b j E v Q X J r d X N 6 M S A o N y k v W m 1 p Z W 5 p b 2 5 v I H R 5 c C 5 7 T W l h c 3 R v L D d 9 J n F 1 b 3 Q 7 L C Z x d W 9 0 O 1 N l Y 3 R p b 2 4 x L 0 F y a 3 V z e j E g K D c p L 1 p t a W V u a W 9 u b y B 0 e X A u e 0 t v Z C B w b 2 N 6 d G 9 3 e S w 4 f S Z x d W 9 0 O y w m c X V v d D t T Z W N 0 a W 9 u M S 9 B c m t 1 c 3 o x I C g 3 K S 9 a b W l l b m l v b m 8 g d H l w L n t V b G l j Y S w 5 f S Z x d W 9 0 O y w m c X V v d D t T Z W N 0 a W 9 u M S 9 B c m t 1 c 3 o x I C g 3 K S 9 a b W l l b m l v b m 8 g d H l w L n t O d W 1 l c i B k b 2 1 1 L D E w f S Z x d W 9 0 O y w m c X V v d D t T Z W N 0 a W 9 u M S 9 B c m t 1 c 3 o x I C g 3 K S 9 a b W l l b m l v b m 8 g d H l w L n t T e m V y b 2 t v x Z v E h y B n Z W 9 n c m F m a W N 6 b m E s M T F 9 J n F 1 b 3 Q 7 L C Z x d W 9 0 O 1 N l Y 3 R p b 2 4 x L 0 F y a 3 V z e j E g K D c p L 1 p t a W V u a W 9 u b y B 0 e X A u e 0 T F g n V n b 8 W b x I c g Z 2 V v Z 3 J h Z m l j e m 5 h L D E y f S Z x d W 9 0 O y w m c X V v d D t T Z W N 0 a W 9 u M S 9 B c m t 1 c 3 o x I C g 3 K S 9 a b W l l b m l v b m 8 g d H l w L n t U W V A g Q l J B T k Q s M T N 9 J n F 1 b 3 Q 7 L C Z x d W 9 0 O 1 N l Y 3 R p b 2 4 x L 0 F y a 3 V z e j E g K D c p L 1 p t a W V u a W 9 u b y B 0 e X A u e 1 J v Z H p h a i B 1 c 8 W C d W d p I G d h c 3 R y b 2 5 v b W l j e m 5 l a i w x N H 0 m c X V v d D s s J n F 1 b 3 Q 7 U 2 V j d G l v b j E v Q X J r d X N 6 M S A o N y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3 K S 9 a b W l l b m l v b m 8 g d H l w L n t T U C w w f S Z x d W 9 0 O y w m c X V v d D t T Z W N 0 a W 9 u M S 9 B c m t 1 c 3 o x I C g 3 K S 9 a b W l l b m l v b m 8 g d H l w L n t O Y X p 3 Y S w x f S Z x d W 9 0 O y w m c X V v d D t T Z W N 0 a W 9 u M S 9 B c m t 1 c 3 o x I C g 3 K S 9 a b W l l b m l v b m 8 g d H l w L n t B a 3 R 5 d 2 5 v x Z v E h y w y f S Z x d W 9 0 O y w m c X V v d D t T Z W N 0 a W 9 u M S 9 B c m t 1 c 3 o x I C g 3 K S 9 a b W l l b m l v b m 8 g d H l w L n t C c m F u Z C w z f S Z x d W 9 0 O y w m c X V v d D t T Z W N 0 a W 9 u M S 9 B c m t 1 c 3 o x I C g 3 K S 9 a b W l l b m l v b m 8 g d H l w L n t X b 2 p l d 8 O z Z H p 0 d 2 8 s N H 0 m c X V v d D s s J n F 1 b 3 Q 7 U 2 V j d G l v b j E v Q X J r d X N 6 M S A o N y k v W m 1 p Z W 5 p b 2 5 v I H R 5 c C 5 7 U G 9 3 a W F 0 L D V 9 J n F 1 b 3 Q 7 L C Z x d W 9 0 O 1 N l Y 3 R p b 2 4 x L 0 F y a 3 V z e j E g K D c p L 1 p t a W V u a W 9 u b y B 0 e X A u e 0 d t a W 5 h L D Z 9 J n F 1 b 3 Q 7 L C Z x d W 9 0 O 1 N l Y 3 R p b 2 4 x L 0 F y a 3 V z e j E g K D c p L 1 p t a W V u a W 9 u b y B 0 e X A u e 0 1 p Y X N 0 b y w 3 f S Z x d W 9 0 O y w m c X V v d D t T Z W N 0 a W 9 u M S 9 B c m t 1 c 3 o x I C g 3 K S 9 a b W l l b m l v b m 8 g d H l w L n t L b 2 Q g c G 9 j e n R v d 3 k s O H 0 m c X V v d D s s J n F 1 b 3 Q 7 U 2 V j d G l v b j E v Q X J r d X N 6 M S A o N y k v W m 1 p Z W 5 p b 2 5 v I H R 5 c C 5 7 V W x p Y 2 E s O X 0 m c X V v d D s s J n F 1 b 3 Q 7 U 2 V j d G l v b j E v Q X J r d X N 6 M S A o N y k v W m 1 p Z W 5 p b 2 5 v I H R 5 c C 5 7 T n V t Z X I g Z G 9 t d S w x M H 0 m c X V v d D s s J n F 1 b 3 Q 7 U 2 V j d G l v b j E v Q X J r d X N 6 M S A o N y k v W m 1 p Z W 5 p b 2 5 v I H R 5 c C 5 7 U 3 p l c m 9 r b 8 W b x I c g Z 2 V v Z 3 J h Z m l j e m 5 h L D E x f S Z x d W 9 0 O y w m c X V v d D t T Z W N 0 a W 9 u M S 9 B c m t 1 c 3 o x I C g 3 K S 9 a b W l l b m l v b m 8 g d H l w L n t E x Y J 1 Z 2 / F m 8 S H I G d l b 2 d y Y W Z p Y 3 p u Y S w x M n 0 m c X V v d D s s J n F 1 b 3 Q 7 U 2 V j d G l v b j E v Q X J r d X N 6 M S A o N y k v W m 1 p Z W 5 p b 2 5 v I H R 5 c C 5 7 V F l Q I E J S Q U 5 E L D E z f S Z x d W 9 0 O y w m c X V v d D t T Z W N 0 a W 9 u M S 9 B c m t 1 c 3 o x I C g 3 K S 9 a b W l l b m l v b m 8 g d H l w L n t S b 2 R 6 Y W o g d X P F g n V n a S B n Y X N 0 c m 9 u b 2 1 p Y 3 p u Z W o s M T R 9 J n F 1 b 3 Q 7 L C Z x d W 9 0 O 1 N l Y 3 R p b 2 4 x L 0 F y a 3 V z e j E g K D c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3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c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c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3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0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x M z o 0 M y 4 w M D Y y M z E x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4 K S 9 a b W l l b m l v b m 8 g d H l w L n t T U C w w f S Z x d W 9 0 O y w m c X V v d D t T Z W N 0 a W 9 u M S 9 B c m t 1 c 3 o x I C g 4 K S 9 a b W l l b m l v b m 8 g d H l w L n t O Y X p 3 Y S w x f S Z x d W 9 0 O y w m c X V v d D t T Z W N 0 a W 9 u M S 9 B c m t 1 c 3 o x I C g 4 K S 9 a b W l l b m l v b m 8 g d H l w L n t B a 3 R 5 d 2 5 v x Z v E h y w y f S Z x d W 9 0 O y w m c X V v d D t T Z W N 0 a W 9 u M S 9 B c m t 1 c 3 o x I C g 4 K S 9 a b W l l b m l v b m 8 g d H l w L n t C c m F u Z C w z f S Z x d W 9 0 O y w m c X V v d D t T Z W N 0 a W 9 u M S 9 B c m t 1 c 3 o x I C g 4 K S 9 a b W l l b m l v b m 8 g d H l w L n t X b 2 p l d 8 O z Z H p 0 d 2 8 s N H 0 m c X V v d D s s J n F 1 b 3 Q 7 U 2 V j d G l v b j E v Q X J r d X N 6 M S A o O C k v W m 1 p Z W 5 p b 2 5 v I H R 5 c C 5 7 U G 9 3 a W F 0 L D V 9 J n F 1 b 3 Q 7 L C Z x d W 9 0 O 1 N l Y 3 R p b 2 4 x L 0 F y a 3 V z e j E g K D g p L 1 p t a W V u a W 9 u b y B 0 e X A u e 0 d t a W 5 h L D Z 9 J n F 1 b 3 Q 7 L C Z x d W 9 0 O 1 N l Y 3 R p b 2 4 x L 0 F y a 3 V z e j E g K D g p L 1 p t a W V u a W 9 u b y B 0 e X A u e 0 1 p Y X N 0 b y w 3 f S Z x d W 9 0 O y w m c X V v d D t T Z W N 0 a W 9 u M S 9 B c m t 1 c 3 o x I C g 4 K S 9 a b W l l b m l v b m 8 g d H l w L n t L b 2 Q g c G 9 j e n R v d 3 k s O H 0 m c X V v d D s s J n F 1 b 3 Q 7 U 2 V j d G l v b j E v Q X J r d X N 6 M S A o O C k v W m 1 p Z W 5 p b 2 5 v I H R 5 c C 5 7 V W x p Y 2 E s O X 0 m c X V v d D s s J n F 1 b 3 Q 7 U 2 V j d G l v b j E v Q X J r d X N 6 M S A o O C k v W m 1 p Z W 5 p b 2 5 v I H R 5 c C 5 7 T n V t Z X I g Z G 9 t d S w x M H 0 m c X V v d D s s J n F 1 b 3 Q 7 U 2 V j d G l v b j E v Q X J r d X N 6 M S A o O C k v W m 1 p Z W 5 p b 2 5 v I H R 5 c C 5 7 U 3 p l c m 9 r b 8 W b x I c g Z 2 V v Z 3 J h Z m l j e m 5 h L D E x f S Z x d W 9 0 O y w m c X V v d D t T Z W N 0 a W 9 u M S 9 B c m t 1 c 3 o x I C g 4 K S 9 a b W l l b m l v b m 8 g d H l w L n t E x Y J 1 Z 2 / F m 8 S H I G d l b 2 d y Y W Z p Y 3 p u Y S w x M n 0 m c X V v d D s s J n F 1 b 3 Q 7 U 2 V j d G l v b j E v Q X J r d X N 6 M S A o O C k v W m 1 p Z W 5 p b 2 5 v I H R 5 c C 5 7 V F l Q I E J S Q U 5 E L D E z f S Z x d W 9 0 O y w m c X V v d D t T Z W N 0 a W 9 u M S 9 B c m t 1 c 3 o x I C g 4 K S 9 a b W l l b m l v b m 8 g d H l w L n t S b 2 R 6 Y W o g d X P F g n V n a S B n Y X N 0 c m 9 u b 2 1 p Y 3 p u Z W o s M T R 9 J n F 1 b 3 Q 7 L C Z x d W 9 0 O 1 N l Y 3 R p b 2 4 x L 0 F y a 3 V z e j E g K D g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O C k v W m 1 p Z W 5 p b 2 5 v I H R 5 c C 5 7 U 1 A s M H 0 m c X V v d D s s J n F 1 b 3 Q 7 U 2 V j d G l v b j E v Q X J r d X N 6 M S A o O C k v W m 1 p Z W 5 p b 2 5 v I H R 5 c C 5 7 T m F 6 d 2 E s M X 0 m c X V v d D s s J n F 1 b 3 Q 7 U 2 V j d G l v b j E v Q X J r d X N 6 M S A o O C k v W m 1 p Z W 5 p b 2 5 v I H R 5 c C 5 7 Q W t 0 e X d u b 8 W b x I c s M n 0 m c X V v d D s s J n F 1 b 3 Q 7 U 2 V j d G l v b j E v Q X J r d X N 6 M S A o O C k v W m 1 p Z W 5 p b 2 5 v I H R 5 c C 5 7 Q n J h b m Q s M 3 0 m c X V v d D s s J n F 1 b 3 Q 7 U 2 V j d G l v b j E v Q X J r d X N 6 M S A o O C k v W m 1 p Z W 5 p b 2 5 v I H R 5 c C 5 7 V 2 9 q Z X f D s 2 R 6 d H d v L D R 9 J n F 1 b 3 Q 7 L C Z x d W 9 0 O 1 N l Y 3 R p b 2 4 x L 0 F y a 3 V z e j E g K D g p L 1 p t a W V u a W 9 u b y B 0 e X A u e 1 B v d 2 l h d C w 1 f S Z x d W 9 0 O y w m c X V v d D t T Z W N 0 a W 9 u M S 9 B c m t 1 c 3 o x I C g 4 K S 9 a b W l l b m l v b m 8 g d H l w L n t H b W l u Y S w 2 f S Z x d W 9 0 O y w m c X V v d D t T Z W N 0 a W 9 u M S 9 B c m t 1 c 3 o x I C g 4 K S 9 a b W l l b m l v b m 8 g d H l w L n t N a W F z d G 8 s N 3 0 m c X V v d D s s J n F 1 b 3 Q 7 U 2 V j d G l v b j E v Q X J r d X N 6 M S A o O C k v W m 1 p Z W 5 p b 2 5 v I H R 5 c C 5 7 S 2 9 k I H B v Y 3 p 0 b 3 d 5 L D h 9 J n F 1 b 3 Q 7 L C Z x d W 9 0 O 1 N l Y 3 R p b 2 4 x L 0 F y a 3 V z e j E g K D g p L 1 p t a W V u a W 9 u b y B 0 e X A u e 1 V s a W N h L D l 9 J n F 1 b 3 Q 7 L C Z x d W 9 0 O 1 N l Y 3 R p b 2 4 x L 0 F y a 3 V z e j E g K D g p L 1 p t a W V u a W 9 u b y B 0 e X A u e 0 5 1 b W V y I G R v b X U s M T B 9 J n F 1 b 3 Q 7 L C Z x d W 9 0 O 1 N l Y 3 R p b 2 4 x L 0 F y a 3 V z e j E g K D g p L 1 p t a W V u a W 9 u b y B 0 e X A u e 1 N 6 Z X J v a 2 / F m 8 S H I G d l b 2 d y Y W Z p Y 3 p u Y S w x M X 0 m c X V v d D s s J n F 1 b 3 Q 7 U 2 V j d G l v b j E v Q X J r d X N 6 M S A o O C k v W m 1 p Z W 5 p b 2 5 v I H R 5 c C 5 7 R M W C d W d v x Z v E h y B n Z W 9 n c m F m a W N 6 b m E s M T J 9 J n F 1 b 3 Q 7 L C Z x d W 9 0 O 1 N l Y 3 R p b 2 4 x L 0 F y a 3 V z e j E g K D g p L 1 p t a W V u a W 9 u b y B 0 e X A u e 1 R Z U C B C U k F O R C w x M 3 0 m c X V v d D s s J n F 1 b 3 Q 7 U 2 V j d G l v b j E v Q X J r d X N 6 M S A o O C k v W m 1 p Z W 5 p b 2 5 v I H R 5 c C 5 7 U m 9 k e m F q I H V z x Y J 1 Z 2 k g Z 2 F z d H J v b m 9 t a W N 6 b m V q L D E 0 f S Z x d W 9 0 O y w m c X V v d D t T Z W N 0 a W 9 u M S 9 B c m t 1 c 3 o x I C g 4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O C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4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4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C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T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T Y 6 N D U u O T k 5 O D E 0 N F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O S k v W m 1 p Z W 5 p b 2 5 v I H R 5 c C 5 7 U 1 A s M H 0 m c X V v d D s s J n F 1 b 3 Q 7 U 2 V j d G l v b j E v Q X J r d X N 6 M S A o O S k v W m 1 p Z W 5 p b 2 5 v I H R 5 c C 5 7 T m F 6 d 2 E s M X 0 m c X V v d D s s J n F 1 b 3 Q 7 U 2 V j d G l v b j E v Q X J r d X N 6 M S A o O S k v W m 1 p Z W 5 p b 2 5 v I H R 5 c C 5 7 Q W t 0 e X d u b 8 W b x I c s M n 0 m c X V v d D s s J n F 1 b 3 Q 7 U 2 V j d G l v b j E v Q X J r d X N 6 M S A o O S k v W m 1 p Z W 5 p b 2 5 v I H R 5 c C 5 7 Q n J h b m Q s M 3 0 m c X V v d D s s J n F 1 b 3 Q 7 U 2 V j d G l v b j E v Q X J r d X N 6 M S A o O S k v W m 1 p Z W 5 p b 2 5 v I H R 5 c C 5 7 V 2 9 q Z X f D s 2 R 6 d H d v L D R 9 J n F 1 b 3 Q 7 L C Z x d W 9 0 O 1 N l Y 3 R p b 2 4 x L 0 F y a 3 V z e j E g K D k p L 1 p t a W V u a W 9 u b y B 0 e X A u e 1 B v d 2 l h d C w 1 f S Z x d W 9 0 O y w m c X V v d D t T Z W N 0 a W 9 u M S 9 B c m t 1 c 3 o x I C g 5 K S 9 a b W l l b m l v b m 8 g d H l w L n t H b W l u Y S w 2 f S Z x d W 9 0 O y w m c X V v d D t T Z W N 0 a W 9 u M S 9 B c m t 1 c 3 o x I C g 5 K S 9 a b W l l b m l v b m 8 g d H l w L n t N a W F z d G 8 s N 3 0 m c X V v d D s s J n F 1 b 3 Q 7 U 2 V j d G l v b j E v Q X J r d X N 6 M S A o O S k v W m 1 p Z W 5 p b 2 5 v I H R 5 c C 5 7 S 2 9 k I H B v Y 3 p 0 b 3 d 5 L D h 9 J n F 1 b 3 Q 7 L C Z x d W 9 0 O 1 N l Y 3 R p b 2 4 x L 0 F y a 3 V z e j E g K D k p L 1 p t a W V u a W 9 u b y B 0 e X A u e 1 V s a W N h L D l 9 J n F 1 b 3 Q 7 L C Z x d W 9 0 O 1 N l Y 3 R p b 2 4 x L 0 F y a 3 V z e j E g K D k p L 1 p t a W V u a W 9 u b y B 0 e X A u e 0 5 1 b W V y I G R v b X U s M T B 9 J n F 1 b 3 Q 7 L C Z x d W 9 0 O 1 N l Y 3 R p b 2 4 x L 0 F y a 3 V z e j E g K D k p L 1 p t a W V u a W 9 u b y B 0 e X A u e 1 N 6 Z X J v a 2 / F m 8 S H I G d l b 2 d y Y W Z p Y 3 p u Y S w x M X 0 m c X V v d D s s J n F 1 b 3 Q 7 U 2 V j d G l v b j E v Q X J r d X N 6 M S A o O S k v W m 1 p Z W 5 p b 2 5 v I H R 5 c C 5 7 R M W C d W d v x Z v E h y B n Z W 9 n c m F m a W N 6 b m E s M T J 9 J n F 1 b 3 Q 7 L C Z x d W 9 0 O 1 N l Y 3 R p b 2 4 x L 0 F y a 3 V z e j E g K D k p L 1 p t a W V u a W 9 u b y B 0 e X A u e 1 R Z U C B C U k F O R C w x M 3 0 m c X V v d D s s J n F 1 b 3 Q 7 U 2 V j d G l v b j E v Q X J r d X N 6 M S A o O S k v W m 1 p Z W 5 p b 2 5 v I H R 5 c C 5 7 U m 9 k e m F q I H V z x Y J 1 Z 2 k g Z 2 F z d H J v b m 9 t a W N 6 b m V q L D E 0 f S Z x d W 9 0 O y w m c X V v d D t T Z W N 0 a W 9 u M S 9 B c m t 1 c 3 o x I C g 5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k p L 1 p t a W V u a W 9 u b y B 0 e X A u e 1 N Q L D B 9 J n F 1 b 3 Q 7 L C Z x d W 9 0 O 1 N l Y 3 R p b 2 4 x L 0 F y a 3 V z e j E g K D k p L 1 p t a W V u a W 9 u b y B 0 e X A u e 0 5 h e n d h L D F 9 J n F 1 b 3 Q 7 L C Z x d W 9 0 O 1 N l Y 3 R p b 2 4 x L 0 F y a 3 V z e j E g K D k p L 1 p t a W V u a W 9 u b y B 0 e X A u e 0 F r d H l 3 b m / F m 8 S H L D J 9 J n F 1 b 3 Q 7 L C Z x d W 9 0 O 1 N l Y 3 R p b 2 4 x L 0 F y a 3 V z e j E g K D k p L 1 p t a W V u a W 9 u b y B 0 e X A u e 0 J y Y W 5 k L D N 9 J n F 1 b 3 Q 7 L C Z x d W 9 0 O 1 N l Y 3 R p b 2 4 x L 0 F y a 3 V z e j E g K D k p L 1 p t a W V u a W 9 u b y B 0 e X A u e 1 d v a m V 3 w 7 N k e n R 3 b y w 0 f S Z x d W 9 0 O y w m c X V v d D t T Z W N 0 a W 9 u M S 9 B c m t 1 c 3 o x I C g 5 K S 9 a b W l l b m l v b m 8 g d H l w L n t Q b 3 d p Y X Q s N X 0 m c X V v d D s s J n F 1 b 3 Q 7 U 2 V j d G l v b j E v Q X J r d X N 6 M S A o O S k v W m 1 p Z W 5 p b 2 5 v I H R 5 c C 5 7 R 2 1 p b m E s N n 0 m c X V v d D s s J n F 1 b 3 Q 7 U 2 V j d G l v b j E v Q X J r d X N 6 M S A o O S k v W m 1 p Z W 5 p b 2 5 v I H R 5 c C 5 7 T W l h c 3 R v L D d 9 J n F 1 b 3 Q 7 L C Z x d W 9 0 O 1 N l Y 3 R p b 2 4 x L 0 F y a 3 V z e j E g K D k p L 1 p t a W V u a W 9 u b y B 0 e X A u e 0 t v Z C B w b 2 N 6 d G 9 3 e S w 4 f S Z x d W 9 0 O y w m c X V v d D t T Z W N 0 a W 9 u M S 9 B c m t 1 c 3 o x I C g 5 K S 9 a b W l l b m l v b m 8 g d H l w L n t V b G l j Y S w 5 f S Z x d W 9 0 O y w m c X V v d D t T Z W N 0 a W 9 u M S 9 B c m t 1 c 3 o x I C g 5 K S 9 a b W l l b m l v b m 8 g d H l w L n t O d W 1 l c i B k b 2 1 1 L D E w f S Z x d W 9 0 O y w m c X V v d D t T Z W N 0 a W 9 u M S 9 B c m t 1 c 3 o x I C g 5 K S 9 a b W l l b m l v b m 8 g d H l w L n t T e m V y b 2 t v x Z v E h y B n Z W 9 n c m F m a W N 6 b m E s M T F 9 J n F 1 b 3 Q 7 L C Z x d W 9 0 O 1 N l Y 3 R p b 2 4 x L 0 F y a 3 V z e j E g K D k p L 1 p t a W V u a W 9 u b y B 0 e X A u e 0 T F g n V n b 8 W b x I c g Z 2 V v Z 3 J h Z m l j e m 5 h L D E y f S Z x d W 9 0 O y w m c X V v d D t T Z W N 0 a W 9 u M S 9 B c m t 1 c 3 o x I C g 5 K S 9 a b W l l b m l v b m 8 g d H l w L n t U W V A g Q l J B T k Q s M T N 9 J n F 1 b 3 Q 7 L C Z x d W 9 0 O 1 N l Y 3 R p b 2 4 x L 0 F y a 3 V z e j E g K D k p L 1 p t a W V u a W 9 u b y B 0 e X A u e 1 J v Z H p h a i B 1 c 8 W C d W d p I G d h c 3 R y b 2 5 v b W l j e m 5 l a i w x N H 0 m c X V v d D s s J n F 1 b 3 Q 7 U 2 V j d G l v b j E v Q X J r d X N 6 M S A o O S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k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S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S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k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x M z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T k 6 M z c u N j A 0 N j c w N V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M T A p L 1 p t a W V u a W 9 u b y B 0 e X A u e 1 N Q L D B 9 J n F 1 b 3 Q 7 L C Z x d W 9 0 O 1 N l Y 3 R p b 2 4 x L 0 F y a 3 V z e j E g K D E w K S 9 a b W l l b m l v b m 8 g d H l w L n t O Y X p 3 Y S w x f S Z x d W 9 0 O y w m c X V v d D t T Z W N 0 a W 9 u M S 9 B c m t 1 c 3 o x I C g x M C k v W m 1 p Z W 5 p b 2 5 v I H R 5 c C 5 7 Q W t 0 e X d u b 8 W b x I c s M n 0 m c X V v d D s s J n F 1 b 3 Q 7 U 2 V j d G l v b j E v Q X J r d X N 6 M S A o M T A p L 1 p t a W V u a W 9 u b y B 0 e X A u e 0 J y Y W 5 k L D N 9 J n F 1 b 3 Q 7 L C Z x d W 9 0 O 1 N l Y 3 R p b 2 4 x L 0 F y a 3 V z e j E g K D E w K S 9 a b W l l b m l v b m 8 g d H l w L n t X b 2 p l d 8 O z Z H p 0 d 2 8 s N H 0 m c X V v d D s s J n F 1 b 3 Q 7 U 2 V j d G l v b j E v Q X J r d X N 6 M S A o M T A p L 1 p t a W V u a W 9 u b y B 0 e X A u e 1 B v d 2 l h d C w 1 f S Z x d W 9 0 O y w m c X V v d D t T Z W N 0 a W 9 u M S 9 B c m t 1 c 3 o x I C g x M C k v W m 1 p Z W 5 p b 2 5 v I H R 5 c C 5 7 R 2 1 p b m E s N n 0 m c X V v d D s s J n F 1 b 3 Q 7 U 2 V j d G l v b j E v Q X J r d X N 6 M S A o M T A p L 1 p t a W V u a W 9 u b y B 0 e X A u e 0 1 p Y X N 0 b y w 3 f S Z x d W 9 0 O y w m c X V v d D t T Z W N 0 a W 9 u M S 9 B c m t 1 c 3 o x I C g x M C k v W m 1 p Z W 5 p b 2 5 v I H R 5 c C 5 7 S 2 9 k I H B v Y 3 p 0 b 3 d 5 L D h 9 J n F 1 b 3 Q 7 L C Z x d W 9 0 O 1 N l Y 3 R p b 2 4 x L 0 F y a 3 V z e j E g K D E w K S 9 a b W l l b m l v b m 8 g d H l w L n t V b G l j Y S w 5 f S Z x d W 9 0 O y w m c X V v d D t T Z W N 0 a W 9 u M S 9 B c m t 1 c 3 o x I C g x M C k v W m 1 p Z W 5 p b 2 5 v I H R 5 c C 5 7 T n V t Z X I g Z G 9 t d S w x M H 0 m c X V v d D s s J n F 1 b 3 Q 7 U 2 V j d G l v b j E v Q X J r d X N 6 M S A o M T A p L 1 p t a W V u a W 9 u b y B 0 e X A u e 1 N 6 Z X J v a 2 / F m 8 S H I G d l b 2 d y Y W Z p Y 3 p u Y S w x M X 0 m c X V v d D s s J n F 1 b 3 Q 7 U 2 V j d G l v b j E v Q X J r d X N 6 M S A o M T A p L 1 p t a W V u a W 9 u b y B 0 e X A u e 0 T F g n V n b 8 W b x I c g Z 2 V v Z 3 J h Z m l j e m 5 h L D E y f S Z x d W 9 0 O y w m c X V v d D t T Z W N 0 a W 9 u M S 9 B c m t 1 c 3 o x I C g x M C k v W m 1 p Z W 5 p b 2 5 v I H R 5 c C 5 7 V F l Q I E J S Q U 5 E L D E z f S Z x d W 9 0 O y w m c X V v d D t T Z W N 0 a W 9 u M S 9 B c m t 1 c 3 o x I C g x M C k v W m 1 p Z W 5 p b 2 5 v I H R 5 c C 5 7 U m 9 k e m F q I H V z x Y J 1 Z 2 k g Z 2 F z d H J v b m 9 t a W N 6 b m V q L D E 0 f S Z x d W 9 0 O y w m c X V v d D t T Z W N 0 a W 9 u M S 9 B c m t 1 c 3 o x I C g x M C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x M C k v W m 1 p Z W 5 p b 2 5 v I H R 5 c C 5 7 U 1 A s M H 0 m c X V v d D s s J n F 1 b 3 Q 7 U 2 V j d G l v b j E v Q X J r d X N 6 M S A o M T A p L 1 p t a W V u a W 9 u b y B 0 e X A u e 0 5 h e n d h L D F 9 J n F 1 b 3 Q 7 L C Z x d W 9 0 O 1 N l Y 3 R p b 2 4 x L 0 F y a 3 V z e j E g K D E w K S 9 a b W l l b m l v b m 8 g d H l w L n t B a 3 R 5 d 2 5 v x Z v E h y w y f S Z x d W 9 0 O y w m c X V v d D t T Z W N 0 a W 9 u M S 9 B c m t 1 c 3 o x I C g x M C k v W m 1 p Z W 5 p b 2 5 v I H R 5 c C 5 7 Q n J h b m Q s M 3 0 m c X V v d D s s J n F 1 b 3 Q 7 U 2 V j d G l v b j E v Q X J r d X N 6 M S A o M T A p L 1 p t a W V u a W 9 u b y B 0 e X A u e 1 d v a m V 3 w 7 N k e n R 3 b y w 0 f S Z x d W 9 0 O y w m c X V v d D t T Z W N 0 a W 9 u M S 9 B c m t 1 c 3 o x I C g x M C k v W m 1 p Z W 5 p b 2 5 v I H R 5 c C 5 7 U G 9 3 a W F 0 L D V 9 J n F 1 b 3 Q 7 L C Z x d W 9 0 O 1 N l Y 3 R p b 2 4 x L 0 F y a 3 V z e j E g K D E w K S 9 a b W l l b m l v b m 8 g d H l w L n t H b W l u Y S w 2 f S Z x d W 9 0 O y w m c X V v d D t T Z W N 0 a W 9 u M S 9 B c m t 1 c 3 o x I C g x M C k v W m 1 p Z W 5 p b 2 5 v I H R 5 c C 5 7 T W l h c 3 R v L D d 9 J n F 1 b 3 Q 7 L C Z x d W 9 0 O 1 N l Y 3 R p b 2 4 x L 0 F y a 3 V z e j E g K D E w K S 9 a b W l l b m l v b m 8 g d H l w L n t L b 2 Q g c G 9 j e n R v d 3 k s O H 0 m c X V v d D s s J n F 1 b 3 Q 7 U 2 V j d G l v b j E v Q X J r d X N 6 M S A o M T A p L 1 p t a W V u a W 9 u b y B 0 e X A u e 1 V s a W N h L D l 9 J n F 1 b 3 Q 7 L C Z x d W 9 0 O 1 N l Y 3 R p b 2 4 x L 0 F y a 3 V z e j E g K D E w K S 9 a b W l l b m l v b m 8 g d H l w L n t O d W 1 l c i B k b 2 1 1 L D E w f S Z x d W 9 0 O y w m c X V v d D t T Z W N 0 a W 9 u M S 9 B c m t 1 c 3 o x I C g x M C k v W m 1 p Z W 5 p b 2 5 v I H R 5 c C 5 7 U 3 p l c m 9 r b 8 W b x I c g Z 2 V v Z 3 J h Z m l j e m 5 h L D E x f S Z x d W 9 0 O y w m c X V v d D t T Z W N 0 a W 9 u M S 9 B c m t 1 c 3 o x I C g x M C k v W m 1 p Z W 5 p b 2 5 v I H R 5 c C 5 7 R M W C d W d v x Z v E h y B n Z W 9 n c m F m a W N 6 b m E s M T J 9 J n F 1 b 3 Q 7 L C Z x d W 9 0 O 1 N l Y 3 R p b 2 4 x L 0 F y a 3 V z e j E g K D E w K S 9 a b W l l b m l v b m 8 g d H l w L n t U W V A g Q l J B T k Q s M T N 9 J n F 1 b 3 Q 7 L C Z x d W 9 0 O 1 N l Y 3 R p b 2 4 x L 0 F y a 3 V z e j E g K D E w K S 9 a b W l l b m l v b m 8 g d H l w L n t S b 2 R 6 Y W o g d X P F g n V n a S B n Y X N 0 c m 9 u b 2 1 p Y 3 p u Z W o s M T R 9 J n F 1 b 3 Q 7 L C Z x d W 9 0 O 1 N l Y 3 R p b 2 4 x L 0 F y a 3 V z e j E g K D E w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M T A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A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w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A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0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y M j o z O S 4 2 N j Y y N z I 3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M S k v W m 1 p Z W 5 p b 2 5 v I H R 5 c C 5 7 U 1 A s M H 0 m c X V v d D s s J n F 1 b 3 Q 7 U 2 V j d G l v b j E v Q X J r d X N 6 M S A o M T E p L 1 p t a W V u a W 9 u b y B 0 e X A u e 0 5 h e n d h L D F 9 J n F 1 b 3 Q 7 L C Z x d W 9 0 O 1 N l Y 3 R p b 2 4 x L 0 F y a 3 V z e j E g K D E x K S 9 a b W l l b m l v b m 8 g d H l w L n t B a 3 R 5 d 2 5 v x Z v E h y w y f S Z x d W 9 0 O y w m c X V v d D t T Z W N 0 a W 9 u M S 9 B c m t 1 c 3 o x I C g x M S k v W m 1 p Z W 5 p b 2 5 v I H R 5 c C 5 7 Q n J h b m Q s M 3 0 m c X V v d D s s J n F 1 b 3 Q 7 U 2 V j d G l v b j E v Q X J r d X N 6 M S A o M T E p L 1 p t a W V u a W 9 u b y B 0 e X A u e 1 d v a m V 3 w 7 N k e n R 3 b y w 0 f S Z x d W 9 0 O y w m c X V v d D t T Z W N 0 a W 9 u M S 9 B c m t 1 c 3 o x I C g x M S k v W m 1 p Z W 5 p b 2 5 v I H R 5 c C 5 7 U G 9 3 a W F 0 L D V 9 J n F 1 b 3 Q 7 L C Z x d W 9 0 O 1 N l Y 3 R p b 2 4 x L 0 F y a 3 V z e j E g K D E x K S 9 a b W l l b m l v b m 8 g d H l w L n t H b W l u Y S w 2 f S Z x d W 9 0 O y w m c X V v d D t T Z W N 0 a W 9 u M S 9 B c m t 1 c 3 o x I C g x M S k v W m 1 p Z W 5 p b 2 5 v I H R 5 c C 5 7 T W l h c 3 R v L D d 9 J n F 1 b 3 Q 7 L C Z x d W 9 0 O 1 N l Y 3 R p b 2 4 x L 0 F y a 3 V z e j E g K D E x K S 9 a b W l l b m l v b m 8 g d H l w L n t L b 2 Q g c G 9 j e n R v d 3 k s O H 0 m c X V v d D s s J n F 1 b 3 Q 7 U 2 V j d G l v b j E v Q X J r d X N 6 M S A o M T E p L 1 p t a W V u a W 9 u b y B 0 e X A u e 1 V s a W N h L D l 9 J n F 1 b 3 Q 7 L C Z x d W 9 0 O 1 N l Y 3 R p b 2 4 x L 0 F y a 3 V z e j E g K D E x K S 9 a b W l l b m l v b m 8 g d H l w L n t O d W 1 l c i B k b 2 1 1 L D E w f S Z x d W 9 0 O y w m c X V v d D t T Z W N 0 a W 9 u M S 9 B c m t 1 c 3 o x I C g x M S k v W m 1 p Z W 5 p b 2 5 v I H R 5 c C 5 7 U 3 p l c m 9 r b 8 W b x I c g Z 2 V v Z 3 J h Z m l j e m 5 h L D E x f S Z x d W 9 0 O y w m c X V v d D t T Z W N 0 a W 9 u M S 9 B c m t 1 c 3 o x I C g x M S k v W m 1 p Z W 5 p b 2 5 v I H R 5 c C 5 7 R M W C d W d v x Z v E h y B n Z W 9 n c m F m a W N 6 b m E s M T J 9 J n F 1 b 3 Q 7 L C Z x d W 9 0 O 1 N l Y 3 R p b 2 4 x L 0 F y a 3 V z e j E g K D E x K S 9 a b W l l b m l v b m 8 g d H l w L n t U W V A g Q l J B T k Q s M T N 9 J n F 1 b 3 Q 7 L C Z x d W 9 0 O 1 N l Y 3 R p b 2 4 x L 0 F y a 3 V z e j E g K D E x K S 9 a b W l l b m l v b m 8 g d H l w L n t S b 2 R 6 Y W o g d X P F g n V n a S B n Y X N 0 c m 9 u b 2 1 p Y 3 p u Z W o s M T R 9 J n F 1 b 3 Q 7 L C Z x d W 9 0 O 1 N l Y 3 R p b 2 4 x L 0 F y a 3 V z e j E g K D E x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x K S 9 a b W l l b m l v b m 8 g d H l w L n t T U C w w f S Z x d W 9 0 O y w m c X V v d D t T Z W N 0 a W 9 u M S 9 B c m t 1 c 3 o x I C g x M S k v W m 1 p Z W 5 p b 2 5 v I H R 5 c C 5 7 T m F 6 d 2 E s M X 0 m c X V v d D s s J n F 1 b 3 Q 7 U 2 V j d G l v b j E v Q X J r d X N 6 M S A o M T E p L 1 p t a W V u a W 9 u b y B 0 e X A u e 0 F r d H l 3 b m / F m 8 S H L D J 9 J n F 1 b 3 Q 7 L C Z x d W 9 0 O 1 N l Y 3 R p b 2 4 x L 0 F y a 3 V z e j E g K D E x K S 9 a b W l l b m l v b m 8 g d H l w L n t C c m F u Z C w z f S Z x d W 9 0 O y w m c X V v d D t T Z W N 0 a W 9 u M S 9 B c m t 1 c 3 o x I C g x M S k v W m 1 p Z W 5 p b 2 5 v I H R 5 c C 5 7 V 2 9 q Z X f D s 2 R 6 d H d v L D R 9 J n F 1 b 3 Q 7 L C Z x d W 9 0 O 1 N l Y 3 R p b 2 4 x L 0 F y a 3 V z e j E g K D E x K S 9 a b W l l b m l v b m 8 g d H l w L n t Q b 3 d p Y X Q s N X 0 m c X V v d D s s J n F 1 b 3 Q 7 U 2 V j d G l v b j E v Q X J r d X N 6 M S A o M T E p L 1 p t a W V u a W 9 u b y B 0 e X A u e 0 d t a W 5 h L D Z 9 J n F 1 b 3 Q 7 L C Z x d W 9 0 O 1 N l Y 3 R p b 2 4 x L 0 F y a 3 V z e j E g K D E x K S 9 a b W l l b m l v b m 8 g d H l w L n t N a W F z d G 8 s N 3 0 m c X V v d D s s J n F 1 b 3 Q 7 U 2 V j d G l v b j E v Q X J r d X N 6 M S A o M T E p L 1 p t a W V u a W 9 u b y B 0 e X A u e 0 t v Z C B w b 2 N 6 d G 9 3 e S w 4 f S Z x d W 9 0 O y w m c X V v d D t T Z W N 0 a W 9 u M S 9 B c m t 1 c 3 o x I C g x M S k v W m 1 p Z W 5 p b 2 5 v I H R 5 c C 5 7 V W x p Y 2 E s O X 0 m c X V v d D s s J n F 1 b 3 Q 7 U 2 V j d G l v b j E v Q X J r d X N 6 M S A o M T E p L 1 p t a W V u a W 9 u b y B 0 e X A u e 0 5 1 b W V y I G R v b X U s M T B 9 J n F 1 b 3 Q 7 L C Z x d W 9 0 O 1 N l Y 3 R p b 2 4 x L 0 F y a 3 V z e j E g K D E x K S 9 a b W l l b m l v b m 8 g d H l w L n t T e m V y b 2 t v x Z v E h y B n Z W 9 n c m F m a W N 6 b m E s M T F 9 J n F 1 b 3 Q 7 L C Z x d W 9 0 O 1 N l Y 3 R p b 2 4 x L 0 F y a 3 V z e j E g K D E x K S 9 a b W l l b m l v b m 8 g d H l w L n t E x Y J 1 Z 2 / F m 8 S H I G d l b 2 d y Y W Z p Y 3 p u Y S w x M n 0 m c X V v d D s s J n F 1 b 3 Q 7 U 2 V j d G l v b j E v Q X J r d X N 6 M S A o M T E p L 1 p t a W V u a W 9 u b y B 0 e X A u e 1 R Z U C B C U k F O R C w x M 3 0 m c X V v d D s s J n F 1 b 3 Q 7 U 2 V j d G l v b j E v Q X J r d X N 6 M S A o M T E p L 1 p t a W V u a W 9 u b y B 0 e X A u e 1 J v Z H p h a i B 1 c 8 W C d W d p I G d h c 3 R y b 2 5 v b W l j e m 5 l a i w x N H 0 m c X V v d D s s J n F 1 b 3 Q 7 U 2 V j d G l v b j E v Q X J r d X N 6 M S A o M T E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x M S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S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E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S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Y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I 1 O j Q 4 L j Q 3 O T E 4 N T d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E y K S 9 a b W l l b m l v b m 8 g d H l w L n t T U C w w f S Z x d W 9 0 O y w m c X V v d D t T Z W N 0 a W 9 u M S 9 B c m t 1 c 3 o x I C g x M i k v W m 1 p Z W 5 p b 2 5 v I H R 5 c C 5 7 T m F 6 d 2 E s M X 0 m c X V v d D s s J n F 1 b 3 Q 7 U 2 V j d G l v b j E v Q X J r d X N 6 M S A o M T I p L 1 p t a W V u a W 9 u b y B 0 e X A u e 0 F r d H l 3 b m / F m 8 S H L D J 9 J n F 1 b 3 Q 7 L C Z x d W 9 0 O 1 N l Y 3 R p b 2 4 x L 0 F y a 3 V z e j E g K D E y K S 9 a b W l l b m l v b m 8 g d H l w L n t C c m F u Z C w z f S Z x d W 9 0 O y w m c X V v d D t T Z W N 0 a W 9 u M S 9 B c m t 1 c 3 o x I C g x M i k v W m 1 p Z W 5 p b 2 5 v I H R 5 c C 5 7 V 2 9 q Z X f D s 2 R 6 d H d v L D R 9 J n F 1 b 3 Q 7 L C Z x d W 9 0 O 1 N l Y 3 R p b 2 4 x L 0 F y a 3 V z e j E g K D E y K S 9 a b W l l b m l v b m 8 g d H l w L n t Q b 3 d p Y X Q s N X 0 m c X V v d D s s J n F 1 b 3 Q 7 U 2 V j d G l v b j E v Q X J r d X N 6 M S A o M T I p L 1 p t a W V u a W 9 u b y B 0 e X A u e 0 d t a W 5 h L D Z 9 J n F 1 b 3 Q 7 L C Z x d W 9 0 O 1 N l Y 3 R p b 2 4 x L 0 F y a 3 V z e j E g K D E y K S 9 a b W l l b m l v b m 8 g d H l w L n t N a W F z d G 8 s N 3 0 m c X V v d D s s J n F 1 b 3 Q 7 U 2 V j d G l v b j E v Q X J r d X N 6 M S A o M T I p L 1 p t a W V u a W 9 u b y B 0 e X A u e 0 t v Z C B w b 2 N 6 d G 9 3 e S w 4 f S Z x d W 9 0 O y w m c X V v d D t T Z W N 0 a W 9 u M S 9 B c m t 1 c 3 o x I C g x M i k v W m 1 p Z W 5 p b 2 5 v I H R 5 c C 5 7 V W x p Y 2 E s O X 0 m c X V v d D s s J n F 1 b 3 Q 7 U 2 V j d G l v b j E v Q X J r d X N 6 M S A o M T I p L 1 p t a W V u a W 9 u b y B 0 e X A u e 0 5 1 b W V y I G R v b X U s M T B 9 J n F 1 b 3 Q 7 L C Z x d W 9 0 O 1 N l Y 3 R p b 2 4 x L 0 F y a 3 V z e j E g K D E y K S 9 a b W l l b m l v b m 8 g d H l w L n t T e m V y b 2 t v x Z v E h y B n Z W 9 n c m F m a W N 6 b m E s M T F 9 J n F 1 b 3 Q 7 L C Z x d W 9 0 O 1 N l Y 3 R p b 2 4 x L 0 F y a 3 V z e j E g K D E y K S 9 a b W l l b m l v b m 8 g d H l w L n t E x Y J 1 Z 2 / F m 8 S H I G d l b 2 d y Y W Z p Y 3 p u Y S w x M n 0 m c X V v d D s s J n F 1 b 3 Q 7 U 2 V j d G l v b j E v Q X J r d X N 6 M S A o M T I p L 1 p t a W V u a W 9 u b y B 0 e X A u e 1 R Z U C B C U k F O R C w x M 3 0 m c X V v d D s s J n F 1 b 3 Q 7 U 2 V j d G l v b j E v Q X J r d X N 6 M S A o M T I p L 1 p t a W V u a W 9 u b y B 0 e X A u e 1 J v Z H p h a i B 1 c 8 W C d W d p I G d h c 3 R y b 2 5 v b W l j e m 5 l a i w x N H 0 m c X V v d D s s J n F 1 b 3 Q 7 U 2 V j d G l v b j E v Q X J r d X N 6 M S A o M T I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M T I p L 1 p t a W V u a W 9 u b y B 0 e X A u e 1 N Q L D B 9 J n F 1 b 3 Q 7 L C Z x d W 9 0 O 1 N l Y 3 R p b 2 4 x L 0 F y a 3 V z e j E g K D E y K S 9 a b W l l b m l v b m 8 g d H l w L n t O Y X p 3 Y S w x f S Z x d W 9 0 O y w m c X V v d D t T Z W N 0 a W 9 u M S 9 B c m t 1 c 3 o x I C g x M i k v W m 1 p Z W 5 p b 2 5 v I H R 5 c C 5 7 Q W t 0 e X d u b 8 W b x I c s M n 0 m c X V v d D s s J n F 1 b 3 Q 7 U 2 V j d G l v b j E v Q X J r d X N 6 M S A o M T I p L 1 p t a W V u a W 9 u b y B 0 e X A u e 0 J y Y W 5 k L D N 9 J n F 1 b 3 Q 7 L C Z x d W 9 0 O 1 N l Y 3 R p b 2 4 x L 0 F y a 3 V z e j E g K D E y K S 9 a b W l l b m l v b m 8 g d H l w L n t X b 2 p l d 8 O z Z H p 0 d 2 8 s N H 0 m c X V v d D s s J n F 1 b 3 Q 7 U 2 V j d G l v b j E v Q X J r d X N 6 M S A o M T I p L 1 p t a W V u a W 9 u b y B 0 e X A u e 1 B v d 2 l h d C w 1 f S Z x d W 9 0 O y w m c X V v d D t T Z W N 0 a W 9 u M S 9 B c m t 1 c 3 o x I C g x M i k v W m 1 p Z W 5 p b 2 5 v I H R 5 c C 5 7 R 2 1 p b m E s N n 0 m c X V v d D s s J n F 1 b 3 Q 7 U 2 V j d G l v b j E v Q X J r d X N 6 M S A o M T I p L 1 p t a W V u a W 9 u b y B 0 e X A u e 0 1 p Y X N 0 b y w 3 f S Z x d W 9 0 O y w m c X V v d D t T Z W N 0 a W 9 u M S 9 B c m t 1 c 3 o x I C g x M i k v W m 1 p Z W 5 p b 2 5 v I H R 5 c C 5 7 S 2 9 k I H B v Y 3 p 0 b 3 d 5 L D h 9 J n F 1 b 3 Q 7 L C Z x d W 9 0 O 1 N l Y 3 R p b 2 4 x L 0 F y a 3 V z e j E g K D E y K S 9 a b W l l b m l v b m 8 g d H l w L n t V b G l j Y S w 5 f S Z x d W 9 0 O y w m c X V v d D t T Z W N 0 a W 9 u M S 9 B c m t 1 c 3 o x I C g x M i k v W m 1 p Z W 5 p b 2 5 v I H R 5 c C 5 7 T n V t Z X I g Z G 9 t d S w x M H 0 m c X V v d D s s J n F 1 b 3 Q 7 U 2 V j d G l v b j E v Q X J r d X N 6 M S A o M T I p L 1 p t a W V u a W 9 u b y B 0 e X A u e 1 N 6 Z X J v a 2 / F m 8 S H I G d l b 2 d y Y W Z p Y 3 p u Y S w x M X 0 m c X V v d D s s J n F 1 b 3 Q 7 U 2 V j d G l v b j E v Q X J r d X N 6 M S A o M T I p L 1 p t a W V u a W 9 u b y B 0 e X A u e 0 T F g n V n b 8 W b x I c g Z 2 V v Z 3 J h Z m l j e m 5 h L D E y f S Z x d W 9 0 O y w m c X V v d D t T Z W N 0 a W 9 u M S 9 B c m t 1 c 3 o x I C g x M i k v W m 1 p Z W 5 p b 2 5 v I H R 5 c C 5 7 V F l Q I E J S Q U 5 E L D E z f S Z x d W 9 0 O y w m c X V v d D t T Z W N 0 a W 9 u M S 9 B c m t 1 c 3 o x I C g x M i k v W m 1 p Z W 5 p b 2 5 v I H R 5 c C 5 7 U m 9 k e m F q I H V z x Y J 1 Z 2 k g Z 2 F z d H J v b m 9 t a W N 6 b m V q L D E 0 f S Z x d W 9 0 O y w m c X V v d D t T Z W N 0 a W 9 u M S 9 B c m t 1 c 3 o x I C g x M i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E y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y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i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y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z k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5 V D A 5 O j M 0 O j I z L j A w M z I z N z J a I i A v P j x F b n R y e S B U e X B l P S J G a W x s Q 2 9 s d W 1 u V H l w Z X M i I F Z h b H V l P S J z Q X d N R 0 J n W U R C Z 1 l H Q m d Z S k F 3 a 0 d C Z z 0 9 I i A v P j x F b n R y e S B U e X B l P S J G a W x s Q 2 9 s d W 1 u T m F t Z X M i I F Z h b H V l P S J z W y Z x d W 9 0 O 1 N Q J n F 1 b 3 Q 7 L C Z x d W 9 0 O 0 1 Q S y Z x d W 9 0 O y w m c X V v d D t M b 2 t h b G l 6 L i B m d W 5 r Y y 4 m c X V v d D s s J n F 1 b 3 Q 7 V 2 9 q Z X f D s 2 R 6 d H d v J n F 1 b 3 Q 7 L C Z x d W 9 0 O 0 1 p Y X N 0 b y Z x d W 9 0 O y w m c X V v d D t V c n r E h W R 6 Z W 5 p Z S Z x d W 9 0 O y w m c X V v d D t P e m 5 h Y 3 p l b m l l J n F 1 b 3 Q 7 L C Z x d W 9 0 O 1 B y b 2 R 1 Y 2 V u d C Z x d W 9 0 O y w m c X V v d D t P e m 4 u I H R 5 c H U m c X V v d D s s J n F 1 b 3 Q 7 T n I g c 2 V y L i B w c m 9 k d W M u J n F 1 b 3 Q 7 L C Z x d W 9 0 O 0 5 y I G N 6 x J n F m 2 N p I H B y b 2 Q u J n F 1 b 3 Q 7 L C Z x d W 9 0 O 1 B v Y 3 o u I G d 3 Y X I u I G t s L i Z x d W 9 0 O y w m c X V v d D t S b 2 s g c H J v Z H V r Y 2 p p J n F 1 b 3 Q 7 L C Z x d W 9 0 O 0 t v b m l l Y y B n d 2 F y L m t s L i Z x d W 9 0 O y w m c X V v d D t S b 2 R 6 Y W o g b 2 J p Z W t 0 d S Z x d W 9 0 O y w m c X V v d D t X a W V s a 2 / F m 8 S H L 3 d 5 b W l h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M y k v W m 1 p Z W 5 p b 2 5 v I H R 5 c C 5 7 U 1 A s M H 0 m c X V v d D s s J n F 1 b 3 Q 7 U 2 V j d G l v b j E v Q X J r d X N 6 M S A o M T M p L 1 p t a W V u a W 9 u b y B 0 e X A u e 0 1 Q S y w x f S Z x d W 9 0 O y w m c X V v d D t T Z W N 0 a W 9 u M S 9 B c m t 1 c 3 o x I C g x M y k v W m 1 p Z W 5 p b 2 5 v I H R 5 c C 5 7 T G 9 r Y W x p e i 4 g Z n V u a 2 M u L D J 9 J n F 1 b 3 Q 7 L C Z x d W 9 0 O 1 N l Y 3 R p b 2 4 x L 0 F y a 3 V z e j E g K D E z K S 9 a b W l l b m l v b m 8 g d H l w L n t X b 2 p l d 8 O z Z H p 0 d 2 8 s M 3 0 m c X V v d D s s J n F 1 b 3 Q 7 U 2 V j d G l v b j E v Q X J r d X N 6 M S A o M T M p L 1 p t a W V u a W 9 u b y B 0 e X A u e 0 1 p Y X N 0 b y w 0 f S Z x d W 9 0 O y w m c X V v d D t T Z W N 0 a W 9 u M S 9 B c m t 1 c 3 o x I C g x M y k v W m 1 p Z W 5 p b 2 5 v I H R 5 c C 5 7 V X J 6 x I V k e m V u a W U s N X 0 m c X V v d D s s J n F 1 b 3 Q 7 U 2 V j d G l v b j E v Q X J r d X N 6 M S A o M T M p L 1 p t a W V u a W 9 u b y B 0 e X A u e 0 9 6 b m F j e m V u a W U s N n 0 m c X V v d D s s J n F 1 b 3 Q 7 U 2 V j d G l v b j E v Q X J r d X N 6 M S A o M T M p L 1 p t a W V u a W 9 u b y B 0 e X A u e 1 B y b 2 R 1 Y 2 V u d C w 3 f S Z x d W 9 0 O y w m c X V v d D t T Z W N 0 a W 9 u M S 9 B c m t 1 c 3 o x I C g x M y k v W m 1 p Z W 5 p b 2 5 v I H R 5 c C 5 7 T 3 p u L i B 0 e X B 1 L D h 9 J n F 1 b 3 Q 7 L C Z x d W 9 0 O 1 N l Y 3 R p b 2 4 x L 0 F y a 3 V z e j E g K D E z K S 9 a b W l l b m l v b m 8 g d H l w L n t O c i B z Z X I u I H B y b 2 R 1 Y y 4 s O X 0 m c X V v d D s s J n F 1 b 3 Q 7 U 2 V j d G l v b j E v Q X J r d X N 6 M S A o M T M p L 1 p t a W V u a W 9 u b y B 0 e X A u e 0 5 y I G N 6 x J n F m 2 N p I H B y b 2 Q u L D E w f S Z x d W 9 0 O y w m c X V v d D t T Z W N 0 a W 9 u M S 9 B c m t 1 c 3 o x I C g x M y k v W m 1 p Z W 5 p b 2 5 v I H R 5 c C 5 7 U G 9 j e i 4 g Z 3 d h c i 4 g a 2 w u L D E x f S Z x d W 9 0 O y w m c X V v d D t T Z W N 0 a W 9 u M S 9 B c m t 1 c 3 o x I C g x M y k v W m 1 p Z W 5 p b 2 5 v I H R 5 c C 5 7 U m 9 r I H B y b 2 R 1 a 2 N q a S w x M n 0 m c X V v d D s s J n F 1 b 3 Q 7 U 2 V j d G l v b j E v Q X J r d X N 6 M S A o M T M p L 1 p t a W V u a W 9 u b y B 0 e X A u e 0 t v b m l l Y y B n d 2 F y L m t s L i w x M 3 0 m c X V v d D s s J n F 1 b 3 Q 7 U 2 V j d G l v b j E v Q X J r d X N 6 M S A o M T M p L 1 p t a W V u a W 9 u b y B 0 e X A u e 1 J v Z H p h a i B v Y m l l a 3 R 1 L D E 0 f S Z x d W 9 0 O y w m c X V v d D t T Z W N 0 a W 9 u M S 9 B c m t 1 c 3 o x I C g x M y k v W m 1 p Z W 5 p b 2 5 v I H R 5 c C 5 7 V 2 l l b G t v x Z v E h y 9 3 e W 1 p Y X I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x M y k v W m 1 p Z W 5 p b 2 5 v I H R 5 c C 5 7 U 1 A s M H 0 m c X V v d D s s J n F 1 b 3 Q 7 U 2 V j d G l v b j E v Q X J r d X N 6 M S A o M T M p L 1 p t a W V u a W 9 u b y B 0 e X A u e 0 1 Q S y w x f S Z x d W 9 0 O y w m c X V v d D t T Z W N 0 a W 9 u M S 9 B c m t 1 c 3 o x I C g x M y k v W m 1 p Z W 5 p b 2 5 v I H R 5 c C 5 7 T G 9 r Y W x p e i 4 g Z n V u a 2 M u L D J 9 J n F 1 b 3 Q 7 L C Z x d W 9 0 O 1 N l Y 3 R p b 2 4 x L 0 F y a 3 V z e j E g K D E z K S 9 a b W l l b m l v b m 8 g d H l w L n t X b 2 p l d 8 O z Z H p 0 d 2 8 s M 3 0 m c X V v d D s s J n F 1 b 3 Q 7 U 2 V j d G l v b j E v Q X J r d X N 6 M S A o M T M p L 1 p t a W V u a W 9 u b y B 0 e X A u e 0 1 p Y X N 0 b y w 0 f S Z x d W 9 0 O y w m c X V v d D t T Z W N 0 a W 9 u M S 9 B c m t 1 c 3 o x I C g x M y k v W m 1 p Z W 5 p b 2 5 v I H R 5 c C 5 7 V X J 6 x I V k e m V u a W U s N X 0 m c X V v d D s s J n F 1 b 3 Q 7 U 2 V j d G l v b j E v Q X J r d X N 6 M S A o M T M p L 1 p t a W V u a W 9 u b y B 0 e X A u e 0 9 6 b m F j e m V u a W U s N n 0 m c X V v d D s s J n F 1 b 3 Q 7 U 2 V j d G l v b j E v Q X J r d X N 6 M S A o M T M p L 1 p t a W V u a W 9 u b y B 0 e X A u e 1 B y b 2 R 1 Y 2 V u d C w 3 f S Z x d W 9 0 O y w m c X V v d D t T Z W N 0 a W 9 u M S 9 B c m t 1 c 3 o x I C g x M y k v W m 1 p Z W 5 p b 2 5 v I H R 5 c C 5 7 T 3 p u L i B 0 e X B 1 L D h 9 J n F 1 b 3 Q 7 L C Z x d W 9 0 O 1 N l Y 3 R p b 2 4 x L 0 F y a 3 V z e j E g K D E z K S 9 a b W l l b m l v b m 8 g d H l w L n t O c i B z Z X I u I H B y b 2 R 1 Y y 4 s O X 0 m c X V v d D s s J n F 1 b 3 Q 7 U 2 V j d G l v b j E v Q X J r d X N 6 M S A o M T M p L 1 p t a W V u a W 9 u b y B 0 e X A u e 0 5 y I G N 6 x J n F m 2 N p I H B y b 2 Q u L D E w f S Z x d W 9 0 O y w m c X V v d D t T Z W N 0 a W 9 u M S 9 B c m t 1 c 3 o x I C g x M y k v W m 1 p Z W 5 p b 2 5 v I H R 5 c C 5 7 U G 9 j e i 4 g Z 3 d h c i 4 g a 2 w u L D E x f S Z x d W 9 0 O y w m c X V v d D t T Z W N 0 a W 9 u M S 9 B c m t 1 c 3 o x I C g x M y k v W m 1 p Z W 5 p b 2 5 v I H R 5 c C 5 7 U m 9 r I H B y b 2 R 1 a 2 N q a S w x M n 0 m c X V v d D s s J n F 1 b 3 Q 7 U 2 V j d G l v b j E v Q X J r d X N 6 M S A o M T M p L 1 p t a W V u a W 9 u b y B 0 e X A u e 0 t v b m l l Y y B n d 2 F y L m t s L i w x M 3 0 m c X V v d D s s J n F 1 b 3 Q 7 U 2 V j d G l v b j E v Q X J r d X N 6 M S A o M T M p L 1 p t a W V u a W 9 u b y B 0 e X A u e 1 J v Z H p h a i B v Y m l l a 3 R 1 L D E 0 f S Z x d W 9 0 O y w m c X V v d D t T Z W N 0 a W 9 u M S 9 B c m t 1 c 3 o x I C g x M y k v W m 1 p Z W 5 p b 2 5 v I H R 5 c C 5 7 V 2 l l b G t v x Z v E h y 9 3 e W 1 p Y X I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E z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z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y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z K S 9 a b W l l b m l v b m 8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4 j i t I X Z H v 0 i D e b 4 q a 5 s B J w A A A A A C A A A A A A A D Z g A A w A A A A B A A A A A S Z x 6 f B + b 5 r g Z 2 d H r D N b J J A A A A A A S A A A C g A A A A E A A A A M 3 o Z y C k 4 / 9 8 Y Y q d I C c 3 r S B Q A A A A Q 2 w V l W G / U F l S n W / W + E 3 k m 5 z 3 i Q Z w a 8 o O 4 S o m L i B D c T P k w 3 q R O 4 e C v + 2 0 N A 7 y Q z W K Z d / y R d t + x G o m w Q o l 7 e S M 2 I u d B f Y 3 r T 4 7 / n f 2 u A o Z M q U U A A A A 1 C Z z g J S a t t B N a 1 Z L 6 Y b i 4 S L E 9 q U = < / D a t a M a s h u p > 
</file>

<file path=customXml/itemProps1.xml><?xml version="1.0" encoding="utf-8"?>
<ds:datastoreItem xmlns:ds="http://schemas.openxmlformats.org/officeDocument/2006/customXml" ds:itemID="{258C1529-0C8C-48F6-91B6-760BCE1ADED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2025-02-05T10:30:55Z</dcterms:modified>
</cp:coreProperties>
</file>