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en_skoroszyt" defaultThemeVersion="164011"/>
  <bookViews>
    <workbookView xWindow="-105" yWindow="-105" windowWidth="19305" windowHeight="7320"/>
  </bookViews>
  <sheets>
    <sheet name="Cennik" sheetId="1" r:id="rId1"/>
    <sheet name="Model oceny" sheetId="2" state="veryHidden" r:id="rId2"/>
    <sheet name="suma_urządzenia" sheetId="30" state="veryHidden" r:id="rId3"/>
  </sheets>
  <definedNames>
    <definedName name="_xlnm._FilterDatabase" localSheetId="0" hidden="1">Cennik!$E$3:$E$15</definedName>
    <definedName name="_xlnm._FilterDatabase" localSheetId="1" hidden="1">'Model oceny'!#REF!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" l="1"/>
  <c r="I3" i="2" l="1"/>
  <c r="E10" i="2" l="1"/>
  <c r="F10" i="2" s="1"/>
  <c r="H4" i="2" l="1"/>
  <c r="E13" i="2" l="1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12" i="2"/>
  <c r="F12" i="2" s="1"/>
  <c r="E9" i="2"/>
  <c r="F9" i="2" s="1"/>
  <c r="E5" i="2" l="1"/>
  <c r="F5" i="2" s="1"/>
  <c r="E6" i="2"/>
  <c r="F6" i="2" s="1"/>
  <c r="E7" i="2"/>
  <c r="F7" i="2" s="1"/>
  <c r="E8" i="2"/>
  <c r="F8" i="2" s="1"/>
  <c r="E4" i="2"/>
  <c r="F4" i="2" s="1"/>
  <c r="E8" i="1" l="1"/>
</calcChain>
</file>

<file path=xl/sharedStrings.xml><?xml version="1.0" encoding="utf-8"?>
<sst xmlns="http://schemas.openxmlformats.org/spreadsheetml/2006/main" count="100" uniqueCount="80">
  <si>
    <t>Cennik</t>
  </si>
  <si>
    <t>Wartość zlecenia:</t>
  </si>
  <si>
    <t>L.p.</t>
  </si>
  <si>
    <t>Nazwa:</t>
  </si>
  <si>
    <t>Cena netto PLN/szt.*</t>
  </si>
  <si>
    <t>Wartość</t>
  </si>
  <si>
    <t>Usługi</t>
  </si>
  <si>
    <t>Przedmiot:</t>
  </si>
  <si>
    <t>Oferta z dnia:</t>
  </si>
  <si>
    <r>
      <t xml:space="preserve">Zryczałtowany koszt dojazdu (w obie strony)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  <r>
      <rPr>
        <sz val="11"/>
        <color theme="1"/>
        <rFont val="Calibri"/>
        <family val="2"/>
        <scheme val="minor"/>
      </rPr>
      <t xml:space="preserve"> (stawka w PLN netto/dojazd)</t>
    </r>
  </si>
  <si>
    <t>Województwo</t>
  </si>
  <si>
    <t xml:space="preserve">Zryczałtowana miesięczna stawka dla urządzenia chłodniczego (w zryczałtowanej stawce proszę uwzględnić  m.in koszt części zamiennych i materiałów, koszt czynnika chłodniczego, wszelkich napraw i preglądów, itp). Zakres przeglądu znajduje się w pliku o nazwie "Opis do Postępowania - Wymagania merytoryczne serwis chłodnictwa") </t>
  </si>
  <si>
    <t>Materiały</t>
  </si>
  <si>
    <t>R404A</t>
  </si>
  <si>
    <t>R507A</t>
  </si>
  <si>
    <t>R452A</t>
  </si>
  <si>
    <t>R449A</t>
  </si>
  <si>
    <t>R600A</t>
  </si>
  <si>
    <t>R290</t>
  </si>
  <si>
    <t>R448A</t>
  </si>
  <si>
    <t>R422D</t>
  </si>
  <si>
    <t>R410A</t>
  </si>
  <si>
    <t>R32</t>
  </si>
  <si>
    <r>
      <t xml:space="preserve">Koszt czynnika chłodniczego </t>
    </r>
    <r>
      <rPr>
        <b/>
        <sz val="11"/>
        <color theme="5" tint="-0.249977111117893"/>
        <rFont val="Calibri"/>
        <family val="2"/>
        <charset val="238"/>
        <scheme val="minor"/>
      </rPr>
      <t>dla napraw nieprzewidzianych postępowaniem</t>
    </r>
    <r>
      <rPr>
        <b/>
        <sz val="11"/>
        <color theme="1"/>
        <rFont val="Arial"/>
        <family val="2"/>
        <charset val="238"/>
      </rPr>
      <t xml:space="preserve"> :</t>
    </r>
  </si>
  <si>
    <r>
      <t xml:space="preserve">Zryczałtowana stawka za roboczogodzinę dla całego zespołu wykonującego naprawę – niezależnie od ilości osób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  <r>
      <rPr>
        <sz val="11"/>
        <color theme="1"/>
        <rFont val="Calibri"/>
        <family val="2"/>
        <scheme val="minor"/>
      </rPr>
      <t xml:space="preserve">  (stawka w PLN netto/rbh)</t>
    </r>
  </si>
  <si>
    <r>
      <t xml:space="preserve">zryczałtowany koszt utylizacji urządzenia (wraz z uzupełnieniem karty odpadu) </t>
    </r>
    <r>
      <rPr>
        <sz val="11"/>
        <color theme="5" tint="-0.499984740745262"/>
        <rFont val="Calibri"/>
        <family val="2"/>
        <charset val="238"/>
        <scheme val="minor"/>
      </rPr>
      <t xml:space="preserve"> dla napraw nieprzewidzianych postępowaniem</t>
    </r>
  </si>
  <si>
    <t xml:space="preserve">Zryczałtowana miesięczna stawka dla urządzenia chłodniczego (w zryczałtowanej stawce proszę uwzględnić  m.in koszt części zamiennych i materiałów, koszt czynnika chłodniczego, wszelkich napraw i przeglądów, itp). Zakres przeglądu znajduje się w pliku o nazwie "Opis do Postępowania - Wymagania merytoryczne serwis chłodnictwa") </t>
  </si>
  <si>
    <r>
      <t xml:space="preserve">zryczałtowany koszt utylizacji urządzenia (wraz z uzupełnieniem karty odpadu) </t>
    </r>
    <r>
      <rPr>
        <sz val="11"/>
        <color theme="5" tint="-0.499984740745262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</si>
  <si>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r>
      <t xml:space="preserve">Koszt wprowadzenia karty do bazy CRO (dla jednego urządzenia) 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</si>
  <si>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r>
      <t xml:space="preserve">Koszt aktualizacji karty w bazie CRO (dla jednego urządzenia) 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</si>
  <si>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t>Koszt wprowadzenia karty do bazy CRO (dla jednego urządzenia)  dla napraw nieprzewidzianych postępowaniem</t>
  </si>
  <si>
    <t>Koszt aktualizacji karty w bazie CRO (dla jednego urządzenia)  dla napraw nieprzewidzianych postępowaniem</t>
  </si>
  <si>
    <t>Etykiety wierszy</t>
  </si>
  <si>
    <t>(puste)</t>
  </si>
  <si>
    <t>Suma końcowa</t>
  </si>
  <si>
    <t>Wartość 1 urządzenia per 1 Stacja Paliw</t>
  </si>
  <si>
    <t>świętokrzyskie</t>
  </si>
  <si>
    <t>Kielce</t>
  </si>
  <si>
    <t>Sandomierz</t>
  </si>
  <si>
    <t>Busko-Zdrój</t>
  </si>
  <si>
    <t>Włoszczowa</t>
  </si>
  <si>
    <t>Sędziszów</t>
  </si>
  <si>
    <t>Pińczów</t>
  </si>
  <si>
    <t>Złota Woda</t>
  </si>
  <si>
    <t>Końskie</t>
  </si>
  <si>
    <t>Staszów</t>
  </si>
  <si>
    <t>Ożarów</t>
  </si>
  <si>
    <t>Połaniec</t>
  </si>
  <si>
    <t>Dziekanowice</t>
  </si>
  <si>
    <t>Stąporków</t>
  </si>
  <si>
    <t>Kazimierza Wielka</t>
  </si>
  <si>
    <t>Łopuszno</t>
  </si>
  <si>
    <t>Starachowice</t>
  </si>
  <si>
    <t>Ostrowiec Świętokrzyski</t>
  </si>
  <si>
    <t>Bodzentyn</t>
  </si>
  <si>
    <t>Zagnańsk</t>
  </si>
  <si>
    <t>Jędrzejów</t>
  </si>
  <si>
    <t>Suchedniów</t>
  </si>
  <si>
    <t>Opatów</t>
  </si>
  <si>
    <t>Nowy Korczyn</t>
  </si>
  <si>
    <t>Łoniów</t>
  </si>
  <si>
    <t>Wodzisław</t>
  </si>
  <si>
    <t>Sobków</t>
  </si>
  <si>
    <t>Nowa Słupia</t>
  </si>
  <si>
    <t>Nagłowice</t>
  </si>
  <si>
    <t>Małogoszcz</t>
  </si>
  <si>
    <t>Lipnik</t>
  </si>
  <si>
    <t>Chmielnik</t>
  </si>
  <si>
    <t>Zawichost</t>
  </si>
  <si>
    <t>Łączna</t>
  </si>
  <si>
    <t>Okalina-Kolonia</t>
  </si>
  <si>
    <t>Kunów</t>
  </si>
  <si>
    <t>Stopnica</t>
  </si>
  <si>
    <t>Liczba z Urządzenie</t>
  </si>
  <si>
    <t>Urządzenia w woj. świętokrzyskim</t>
  </si>
  <si>
    <t>Koszt podstawienia zastępczej komory mroźniczej</t>
  </si>
  <si>
    <t xml:space="preserve">Załącznik nr 2 do Umowy ramowej nr ………………….. </t>
  </si>
  <si>
    <t>Dane Dostawcy (nazwa, adres, nr. telefonu)</t>
  </si>
  <si>
    <t>wartość do wpisania w Connect &gt;&gt;&gt;&gt;&gt;</t>
  </si>
  <si>
    <t>SERWIS POGWARANCYJNY URZĄDZEŃ CHŁODNICZYCH W PUNKTACH SPRZEDAŻY DETALICZNEJ ORLEN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</si>
</sst>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5" tint="-0.249977111117893"/>
      <name val="Calibri"/>
      <family val="2"/>
      <charset val="238"/>
      <scheme val="minor"/>
    </font>
    <font>
      <sz val="11"/>
      <color theme="5" tint="-0.49998474074526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1"/>
      <color rgb="FFFF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NumberFormat="1" applyFont="1" applyFill="1" applyBorder="1" applyAlignment="1"/>
    <xf numFmtId="164" fontId="0" fillId="0" borderId="1" xfId="0" applyNumberFormat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ill="1" applyBorder="1" applyAlignment="1" applyProtection="1"/>
    <xf numFmtId="164" fontId="0" fillId="3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0" fillId="0" borderId="0" xfId="0" applyFill="1"/>
    <xf numFmtId="0" fontId="0" fillId="0" borderId="0" xfId="0" applyNumberFormat="1"/>
    <xf numFmtId="0" fontId="0" fillId="0" borderId="0" xfId="0" pivotButton="1"/>
    <xf numFmtId="0" fontId="8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3" fillId="4" borderId="2" xfId="0" applyFont="1" applyFill="1" applyBorder="1" applyAlignment="1" applyProtection="1">
      <alignment vertical="center"/>
    </xf>
    <xf numFmtId="0" fontId="3" fillId="3" borderId="1" xfId="0" applyFont="1" applyFill="1" applyBorder="1" applyAlignment="1" applyProtection="1"/>
    <xf numFmtId="2" fontId="11" fillId="2" borderId="1" xfId="0" applyNumberFormat="1" applyFont="1" applyFill="1" applyBorder="1" applyAlignment="1" applyProtection="1">
      <alignment horizontal="right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wrapText="1"/>
    </xf>
    <xf numFmtId="0" fontId="0" fillId="2" borderId="1" xfId="0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 applyProtection="1">
      <alignment horizontal="right" vertical="center"/>
    </xf>
    <xf numFmtId="0" fontId="0" fillId="4" borderId="1" xfId="0" applyFill="1" applyBorder="1" applyAlignment="1" applyProtection="1">
      <alignment horizontal="center" vertical="center" textRotation="90"/>
    </xf>
    <xf numFmtId="0" fontId="0" fillId="3" borderId="1" xfId="0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center" vertical="center" textRotation="90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4" xfId="0" applyFill="1" applyBorder="1"/>
    <xf numFmtId="0" fontId="0" fillId="3" borderId="3" xfId="0" applyFill="1" applyBorder="1" applyAlignment="1" applyProtection="1">
      <alignment horizontal="left" vertical="center" wrapText="1"/>
    </xf>
    <xf numFmtId="0" fontId="0" fillId="3" borderId="5" xfId="0" applyFill="1" applyBorder="1"/>
    <xf numFmtId="2" fontId="0" fillId="2" borderId="1" xfId="0" applyNumberFormat="1" applyFont="1" applyFill="1" applyBorder="1" applyAlignment="1" applyProtection="1">
      <alignment horizontal="center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 textRotation="90"/>
    </xf>
    <xf numFmtId="164" fontId="0" fillId="3" borderId="1" xfId="0" applyNumberFormat="1" applyFont="1" applyFill="1" applyBorder="1" applyAlignment="1" applyProtection="1">
      <alignment horizontal="center"/>
    </xf>
    <xf numFmtId="44" fontId="3" fillId="5" borderId="1" xfId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 textRotation="90" wrapText="1"/>
    </xf>
    <xf numFmtId="0" fontId="0" fillId="3" borderId="6" xfId="0" applyFill="1" applyBorder="1" applyAlignment="1" applyProtection="1">
      <alignment horizontal="center" vertical="center" textRotation="90"/>
    </xf>
    <xf numFmtId="0" fontId="0" fillId="3" borderId="4" xfId="0" applyFill="1" applyBorder="1" applyAlignment="1" applyProtection="1">
      <alignment horizontal="center" vertical="center" textRotation="90"/>
    </xf>
    <xf numFmtId="0" fontId="0" fillId="3" borderId="5" xfId="0" applyFill="1" applyBorder="1" applyAlignment="1" applyProtection="1">
      <alignment horizontal="center" vertical="center" textRotation="90"/>
    </xf>
    <xf numFmtId="0" fontId="10" fillId="0" borderId="0" xfId="0" applyFont="1" applyAlignment="1">
      <alignment horizontal="center"/>
    </xf>
    <xf numFmtId="0" fontId="1" fillId="4" borderId="7" xfId="0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textRotation="90" wrapText="1"/>
    </xf>
    <xf numFmtId="0" fontId="0" fillId="3" borderId="5" xfId="0" applyFill="1" applyBorder="1" applyAlignment="1" applyProtection="1">
      <alignment horizontal="center" vertical="center" textRotation="90" wrapText="1"/>
    </xf>
    <xf numFmtId="164" fontId="4" fillId="5" borderId="1" xfId="0" applyNumberFormat="1" applyFont="1" applyFill="1" applyBorder="1" applyAlignment="1" applyProtection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5554.480097800923" createdVersion="6" refreshedVersion="6" minRefreshableVersion="3" recordCount="543">
  <cacheSource type="worksheet">
    <worksheetSource ref="A1:P1048576" sheet="Urządzenia - województwo"/>
  </cacheSource>
  <cacheFields count="16">
    <cacheField name="SP" numFmtId="0">
      <sharedItems containsString="0" containsBlank="1" containsNumber="1" containsInteger="1" minValue="10" maxValue="4639"/>
    </cacheField>
    <cacheField name="MPK" numFmtId="0">
      <sharedItems containsString="0" containsBlank="1" containsNumber="1" containsInteger="1" minValue="7040010" maxValue="7164639"/>
    </cacheField>
    <cacheField name="Lokaliz. funkc." numFmtId="0">
      <sharedItems containsBlank="1"/>
    </cacheField>
    <cacheField name="Województwo" numFmtId="0">
      <sharedItems containsBlank="1"/>
    </cacheField>
    <cacheField name="Miasto" numFmtId="0">
      <sharedItems containsBlank="1" count="37">
        <s v="Kielce"/>
        <s v="Sandomierz"/>
        <s v="Busko-Zdrój"/>
        <s v="Włoszczowa"/>
        <s v="Sędziszów"/>
        <s v="Pińczów"/>
        <s v="Złota Woda"/>
        <s v="Końskie"/>
        <s v="Staszów"/>
        <s v="Ożarów"/>
        <s v="Połaniec"/>
        <s v="Dziekanowice"/>
        <s v="Stąporków"/>
        <s v="Kazimierza Wielka"/>
        <s v="Łopuszno"/>
        <s v="Starachowice"/>
        <s v="Ostrowiec Świętokrzyski"/>
        <s v="Bodzentyn"/>
        <s v="Zagnańsk"/>
        <s v="Jędrzejów"/>
        <s v="Suchedniów"/>
        <s v="Opatów"/>
        <s v="Nowy Korczyn"/>
        <s v="Łoniów"/>
        <s v="Wodzisław"/>
        <s v="Sobków"/>
        <s v="Stopnica"/>
        <s v="Nowa Słupia"/>
        <s v="Nagłowice"/>
        <s v="Małogoszcz"/>
        <s v="Lipnik"/>
        <s v="Chmielnik"/>
        <s v="Zawichost"/>
        <s v="Łączna"/>
        <s v="Okalina-Kolonia"/>
        <s v="Kunów"/>
        <m/>
      </sharedItems>
    </cacheField>
    <cacheField name="Urządzenie" numFmtId="0">
      <sharedItems containsString="0" containsBlank="1" containsNumber="1" containsInteger="1" minValue="10331892" maxValue="10717263"/>
    </cacheField>
    <cacheField name="Oznaczenie" numFmtId="0">
      <sharedItems containsBlank="1"/>
    </cacheField>
    <cacheField name="Producent" numFmtId="0">
      <sharedItems containsBlank="1"/>
    </cacheField>
    <cacheField name="Ozn. typu" numFmtId="0">
      <sharedItems containsBlank="1"/>
    </cacheField>
    <cacheField name="Nr ser. produc." numFmtId="0">
      <sharedItems containsBlank="1"/>
    </cacheField>
    <cacheField name="Nr części prod." numFmtId="0">
      <sharedItems containsBlank="1"/>
    </cacheField>
    <cacheField name="Pocz. gwar. kl." numFmtId="0">
      <sharedItems containsNonDate="0" containsDate="1" containsString="0" containsBlank="1" minDate="1997-05-29T00:00:00" maxDate="2023-12-30T00:00:00"/>
    </cacheField>
    <cacheField name="Rok produkcji" numFmtId="0">
      <sharedItems containsString="0" containsBlank="1" containsNumber="1" containsInteger="1" minValue="1997" maxValue="2023"/>
    </cacheField>
    <cacheField name="Koniec gwar.kl." numFmtId="0">
      <sharedItems containsNonDate="0" containsDate="1" containsString="0" containsBlank="1" minDate="2000-05-29T00:00:00" maxDate="2202-02-02T00:00:00"/>
    </cacheField>
    <cacheField name="Rodzaj obiektu" numFmtId="0">
      <sharedItems containsBlank="1"/>
    </cacheField>
    <cacheField name="Wielkość/wymiar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43">
  <r>
    <n v="10"/>
    <n v="7040010"/>
    <s v="S-0010-S-CH"/>
    <s v="świętokrzyskie"/>
    <x v="0"/>
    <n v="10340683"/>
    <s v="Fresh Wyspa"/>
    <s v="Igloo"/>
    <s v="FRESH WYSPA"/>
    <s v="NS-245358"/>
    <s v="FRESH 1.50"/>
    <d v="2018-11-26T00:00:00"/>
    <n v="2018"/>
    <d v="2021-11-26T00:00:00"/>
    <s v="S_FRESH_W"/>
    <s v="R-404A 0,68 KG"/>
  </r>
  <r>
    <n v="10"/>
    <n v="7040010"/>
    <s v="S-0010-S-CH"/>
    <s v="świętokrzyskie"/>
    <x v="0"/>
    <n v="10340685"/>
    <s v="Komora chłodnicza"/>
    <s v="FRIGO"/>
    <s v="ST4006Z11"/>
    <s v="BRAK NR"/>
    <s v=""/>
    <d v="2018-12-01T00:00:00"/>
    <n v="2018"/>
    <d v="2021-12-01T00:00:00"/>
    <s v="S_KOM_CHL"/>
    <s v="R-404A 2,5 KG"/>
  </r>
  <r>
    <n v="10"/>
    <n v="7040010"/>
    <s v="S-0010-S-CH"/>
    <s v="świętokrzyskie"/>
    <x v="0"/>
    <n v="10340686"/>
    <s v="Komora mroźnicza"/>
    <s v="FRIGO"/>
    <s v="STL009Z11"/>
    <s v="BRAK NR"/>
    <s v=""/>
    <d v="2018-12-01T00:00:00"/>
    <n v="2018"/>
    <d v="2021-12-01T00:00:00"/>
    <s v="S_KOM_ZAMR"/>
    <s v="R-404A 3 KG"/>
  </r>
  <r>
    <n v="10"/>
    <n v="7040010"/>
    <s v="S-0010-S-CH"/>
    <s v="świętokrzyskie"/>
    <x v="0"/>
    <n v="10340687"/>
    <s v="Lodówka"/>
    <s v="Juka"/>
    <s v="DKS12"/>
    <s v="BRAK NR"/>
    <s v=""/>
    <d v="2013-07-05T00:00:00"/>
    <n v="2013"/>
    <d v="2016-07-05T00:00:00"/>
    <s v="S_LOD"/>
    <s v="R-600A 0,02 KG"/>
  </r>
  <r>
    <n v="10"/>
    <n v="7040010"/>
    <s v="S-0010-S-CH"/>
    <s v="świętokrzyskie"/>
    <x v="0"/>
    <n v="10337826"/>
    <s v="Regał chłodniczy_Alkohol"/>
    <s v="Igloo"/>
    <s v="REGAŁ ZAMKNIĘTY"/>
    <s v="NS-245862"/>
    <s v="EWA 500.1 PET"/>
    <d v="2018-12-01T00:00:00"/>
    <n v="2018"/>
    <d v="2021-12-01T00:00:00"/>
    <s v="S_REG_ZAM"/>
    <s v="R-404A 0,68 KG"/>
  </r>
  <r>
    <n v="10"/>
    <n v="7040010"/>
    <s v="S-0010-S-CH"/>
    <s v="świętokrzyskie"/>
    <x v="0"/>
    <n v="10340681"/>
    <s v="Regał chłodniczy_Nabiał"/>
    <s v="Igloo"/>
    <s v="REGAŁ ZAMKNIĘTY"/>
    <s v="NS-245861"/>
    <s v="EWA 500.1 PET"/>
    <d v="2018-12-01T00:00:00"/>
    <n v="2018"/>
    <d v="2021-12-01T00:00:00"/>
    <s v="S_REG_ZAM"/>
    <s v="R-404A 2 KG"/>
  </r>
  <r>
    <n v="10"/>
    <n v="7040010"/>
    <s v="S-0010-S-CH"/>
    <s v="świętokrzyskie"/>
    <x v="0"/>
    <n v="10340680"/>
    <s v="Regał chłodniczy_Napoje"/>
    <s v="Igloo"/>
    <s v="REGAŁ ZAMKNIĘTY"/>
    <s v="NS-242146"/>
    <s v="BALI PET DP 1.9+1.3"/>
    <d v="2018-12-01T00:00:00"/>
    <n v="2018"/>
    <d v="2021-12-01T00:00:00"/>
    <s v="S_REG_ZAM"/>
    <s v="R-404A 4,5 KG"/>
  </r>
  <r>
    <n v="10"/>
    <n v="7040010"/>
    <s v="S-0010-S-CH"/>
    <s v="świętokrzyskie"/>
    <x v="0"/>
    <n v="10340679"/>
    <s v="Regał chłodniczy_Piwo"/>
    <s v="Igloo"/>
    <s v="REGAŁ ZAMKNIĘTY"/>
    <s v="NS-245153"/>
    <s v="BALI PET DP 1.9+1.3"/>
    <d v="2018-12-01T00:00:00"/>
    <n v="2018"/>
    <d v="2021-12-01T00:00:00"/>
    <s v="S_REG_ZAM"/>
    <s v="R-404A 4,5 KG"/>
  </r>
  <r>
    <n v="10"/>
    <n v="7040010"/>
    <s v="S-0010-S-CH"/>
    <s v="świętokrzyskie"/>
    <x v="0"/>
    <n v="10590801"/>
    <s v="Stół chłodniczy"/>
    <s v="Lorien"/>
    <s v="BACK BAR"/>
    <s v=""/>
    <s v=""/>
    <d v="2018-12-01T00:00:00"/>
    <n v="2018"/>
    <d v="2021-12-01T00:00:00"/>
    <s v="S_STOL_CHL"/>
    <s v=""/>
  </r>
  <r>
    <n v="10"/>
    <n v="7040010"/>
    <s v="S-0010-S-CH"/>
    <s v="świętokrzyskie"/>
    <x v="0"/>
    <n v="10590802"/>
    <s v="Stół mroźniczy"/>
    <s v="Lorien"/>
    <s v="BACK BAR"/>
    <s v=""/>
    <s v=""/>
    <d v="2018-12-01T00:00:00"/>
    <n v="2018"/>
    <d v="2021-12-01T00:00:00"/>
    <s v="S_STOL_CHL"/>
    <s v=""/>
  </r>
  <r>
    <n v="10"/>
    <n v="7040010"/>
    <s v="S-0010-S-CH"/>
    <s v="świętokrzyskie"/>
    <x v="0"/>
    <n v="10331892"/>
    <s v="Szuflada chłodząca Hot-Dog"/>
    <s v="Igloo"/>
    <s v="Szuflada H-D"/>
    <s v="NS-245882"/>
    <s v=""/>
    <d v="2018-12-06T00:00:00"/>
    <n v="2018"/>
    <d v="2021-12-06T00:00:00"/>
    <s v="S_SZUF_HOT"/>
    <s v=""/>
  </r>
  <r>
    <n v="10"/>
    <n v="7040010"/>
    <s v="S-0010-S-CH"/>
    <s v="świętokrzyskie"/>
    <x v="0"/>
    <n v="10337825"/>
    <s v="Witryna chłodnicza_Energetyki"/>
    <s v="Juka"/>
    <s v="TOSTI60OTW"/>
    <s v="12371"/>
    <s v=""/>
    <d v="2018-12-01T00:00:00"/>
    <n v="2018"/>
    <d v="2021-12-01T00:00:00"/>
    <s v="S_WITR_OTW"/>
    <s v="R-404A 0,55 KG"/>
  </r>
  <r>
    <n v="10"/>
    <n v="7040010"/>
    <s v="S-0010-S-CH"/>
    <s v="świętokrzyskie"/>
    <x v="0"/>
    <n v="10340682"/>
    <s v="Witryna kanapkowa ze zraszaczem"/>
    <s v="Igloo"/>
    <s v="WITRYNA KANAPKOWA"/>
    <s v="NS-244680"/>
    <s v="EXPO 1.25 W"/>
    <d v="2018-12-01T00:00:00"/>
    <n v="2018"/>
    <d v="2021-12-01T00:00:00"/>
    <s v="S_WITR_KAN"/>
    <s v="R-404A 0,5 KG"/>
  </r>
  <r>
    <n v="10"/>
    <n v="7040010"/>
    <s v="S-0010-S-CH"/>
    <s v="świętokrzyskie"/>
    <x v="0"/>
    <n v="10340684"/>
    <s v="Witryna sałatkowa"/>
    <s v="Igloo"/>
    <s v="WITRYNA SAŁATKOWA"/>
    <s v="NS-245145"/>
    <s v="STS 0.9"/>
    <d v="2018-12-01T00:00:00"/>
    <n v="2018"/>
    <d v="2021-12-01T00:00:00"/>
    <s v="S_WITR_SAL"/>
    <s v="R-404A 0,55 KG"/>
  </r>
  <r>
    <n v="10"/>
    <n v="7040010"/>
    <s v="S-0010-S-CH"/>
    <s v="świętokrzyskie"/>
    <x v="0"/>
    <n v="10590803"/>
    <s v="Zamrażarka na odpady"/>
    <s v="Lorien"/>
    <s v="Zamrażarka skrzyniow"/>
    <s v=""/>
    <s v=""/>
    <d v="2018-12-01T00:00:00"/>
    <n v="2018"/>
    <d v="2021-12-01T00:00:00"/>
    <s v="S_ZAMR"/>
    <s v=""/>
  </r>
  <r>
    <n v="42"/>
    <n v="7040042"/>
    <s v="S-0042-S-CH"/>
    <s v="świętokrzyskie"/>
    <x v="1"/>
    <n v="10632390"/>
    <s v="Lodówka_pracownicza"/>
    <s v="Liebher"/>
    <s v=""/>
    <s v=""/>
    <s v=""/>
    <d v="2008-06-01T00:00:00"/>
    <n v="2008"/>
    <d v="2011-06-01T00:00:00"/>
    <s v="S_LOD"/>
    <s v=""/>
  </r>
  <r>
    <n v="42"/>
    <n v="7040042"/>
    <s v="S-0042-S-CH"/>
    <s v="świętokrzyskie"/>
    <x v="1"/>
    <n v="10632387"/>
    <s v="Regał chłodniczy zamknięty"/>
    <s v="TECHNOBLOCK"/>
    <s v=""/>
    <s v="AE200431333"/>
    <s v=""/>
    <d v="2004-07-28T00:00:00"/>
    <n v="2004"/>
    <d v="2007-07-28T00:00:00"/>
    <s v="S_REG_ZAM"/>
    <s v="R4040A 1,45 KG"/>
  </r>
  <r>
    <n v="42"/>
    <n v="7040042"/>
    <s v="S-0042-S-CH"/>
    <s v="świętokrzyskie"/>
    <x v="1"/>
    <n v="10340699"/>
    <s v="Szafa mroźnicza"/>
    <s v="Igloo"/>
    <s v="Jola 700.P"/>
    <s v="NS-143298"/>
    <s v=""/>
    <d v="2013-02-07T00:00:00"/>
    <n v="2013"/>
    <d v="2016-02-07T00:00:00"/>
    <s v="S_ZAMR"/>
    <s v="R4040A 1,50 KG"/>
  </r>
  <r>
    <n v="42"/>
    <n v="7040042"/>
    <s v="S-0042-S-CH"/>
    <s v="świętokrzyskie"/>
    <x v="1"/>
    <n v="10632388"/>
    <s v="Szafa mroźnicza"/>
    <s v="GORT"/>
    <s v="FMP1101-070GG"/>
    <s v="088100736"/>
    <s v=""/>
    <d v="2008-06-01T00:00:00"/>
    <n v="2008"/>
    <d v="2011-06-01T00:00:00"/>
    <s v="S_ZAMR"/>
    <s v="R404A 0,275 KG"/>
  </r>
  <r>
    <n v="42"/>
    <n v="7040042"/>
    <s v="S-0042-S-CH"/>
    <s v="świętokrzyskie"/>
    <x v="1"/>
    <n v="10331911"/>
    <s v="Szuflada chłodząca Hot-Dog"/>
    <s v="Porkka"/>
    <s v="ML850"/>
    <s v="002"/>
    <s v=""/>
    <m/>
    <m/>
    <m/>
    <s v="S_SZUF_HOT"/>
    <s v="R134A 0,14 KG"/>
  </r>
  <r>
    <n v="42"/>
    <n v="7040042"/>
    <s v="S-0042-S-CH"/>
    <s v="świętokrzyskie"/>
    <x v="1"/>
    <n v="10632389"/>
    <s v="Witryna chłodnicza otwarta"/>
    <s v="Juka"/>
    <s v="PICCOLII 60"/>
    <s v="06183"/>
    <s v=""/>
    <d v="2011-09-22T00:00:00"/>
    <n v="2011"/>
    <d v="2014-09-22T00:00:00"/>
    <s v="S_WITR_CHL"/>
    <s v="R404A 0,35 KG"/>
  </r>
  <r>
    <n v="107"/>
    <n v="7040107"/>
    <s v="S-0107-S-CH"/>
    <s v="świętokrzyskie"/>
    <x v="2"/>
    <n v="10650938"/>
    <s v="Komora chłodnicza"/>
    <s v="FRIGO"/>
    <s v="Rivacold"/>
    <s v=""/>
    <s v=""/>
    <d v="2021-06-30T00:00:00"/>
    <n v="2021"/>
    <d v="2024-06-30T00:00:00"/>
    <s v="S_KOM_CHL"/>
    <s v=""/>
  </r>
  <r>
    <n v="107"/>
    <n v="7040107"/>
    <s v="S-0107-S-CH"/>
    <s v="świętokrzyskie"/>
    <x v="2"/>
    <n v="10650939"/>
    <s v="Komora mroźnicza"/>
    <s v="FRIGO"/>
    <s v="Rivacold"/>
    <s v=""/>
    <s v=""/>
    <d v="2021-06-30T00:00:00"/>
    <n v="2021"/>
    <d v="2024-06-30T00:00:00"/>
    <s v="S_KOM_ZAMR"/>
    <s v=""/>
  </r>
  <r>
    <n v="107"/>
    <n v="7040107"/>
    <s v="S-0107-S-CH"/>
    <s v="świętokrzyskie"/>
    <x v="2"/>
    <n v="10632502"/>
    <s v="Lodówka_pracownicza"/>
    <s v=""/>
    <s v=""/>
    <s v=""/>
    <s v=""/>
    <d v="2021-06-30T00:00:00"/>
    <n v="2021"/>
    <d v="2024-06-30T00:00:00"/>
    <s v="S_LOD"/>
    <s v=""/>
  </r>
  <r>
    <n v="107"/>
    <n v="7040107"/>
    <s v="S-0107-S-CH"/>
    <s v="świętokrzyskie"/>
    <x v="2"/>
    <n v="10632496"/>
    <s v="Regał chlodniczy zamknięty"/>
    <s v=""/>
    <s v=""/>
    <s v="AE200237916"/>
    <s v="TECHNOBLOK"/>
    <d v="2021-06-30T00:00:00"/>
    <n v="2021"/>
    <d v="2024-06-30T00:00:00"/>
    <s v="S_REG_ZAM"/>
    <s v=""/>
  </r>
  <r>
    <n v="107"/>
    <n v="7040107"/>
    <s v="S-0107-S-CH"/>
    <s v="świętokrzyskie"/>
    <x v="2"/>
    <n v="10632501"/>
    <s v="Regał chlodniczy_zamknięty"/>
    <s v="Gastromax"/>
    <s v="REGAŁ ZAMKNIĘTY"/>
    <s v=""/>
    <s v=""/>
    <d v="2021-06-30T00:00:00"/>
    <n v="2021"/>
    <d v="2024-06-30T00:00:00"/>
    <s v="S_REG_ZAM"/>
    <s v=""/>
  </r>
  <r>
    <n v="107"/>
    <n v="7040107"/>
    <s v="S-0107-S-CH"/>
    <s v="świętokrzyskie"/>
    <x v="2"/>
    <n v="10632497"/>
    <s v="Stół chłodniczy"/>
    <s v="Bolarus"/>
    <s v="TYP S-90"/>
    <s v="4399"/>
    <s v=""/>
    <d v="2021-06-30T00:00:00"/>
    <n v="2021"/>
    <d v="2024-06-30T00:00:00"/>
    <s v="S_STOL_CHL"/>
    <s v="R134A 0,32 KG"/>
  </r>
  <r>
    <n v="107"/>
    <n v="7040107"/>
    <s v="S-0107-S-CH"/>
    <s v="świętokrzyskie"/>
    <x v="2"/>
    <n v="10340744"/>
    <s v="Szafa mroźnicza"/>
    <s v="Igloo"/>
    <s v="Jola 700.P"/>
    <s v="NS-176673"/>
    <s v=""/>
    <d v="2021-06-30T00:00:00"/>
    <n v="2021"/>
    <d v="2024-06-30T00:00:00"/>
    <s v="S_ZAMR"/>
    <s v=""/>
  </r>
  <r>
    <n v="107"/>
    <n v="7040107"/>
    <s v="S-0107-S-CH"/>
    <s v="świętokrzyskie"/>
    <x v="2"/>
    <n v="10632498"/>
    <s v="Szafa mroźnicza GORT"/>
    <s v="GORT"/>
    <s v="MP14FB"/>
    <s v="108101597"/>
    <s v=""/>
    <m/>
    <n v="2010"/>
    <m/>
    <s v="S_ZAMR"/>
    <s v=""/>
  </r>
  <r>
    <n v="107"/>
    <n v="7040107"/>
    <s v="S-0107-S-CH"/>
    <s v="świętokrzyskie"/>
    <x v="2"/>
    <n v="10331957"/>
    <s v="Szuflada chłodząca Hot-Dog"/>
    <s v="Porkka"/>
    <s v="ML850"/>
    <s v=""/>
    <s v=""/>
    <d v="2021-06-30T00:00:00"/>
    <n v="2021"/>
    <d v="2024-06-30T00:00:00"/>
    <s v="S_SZUF_HOT"/>
    <s v=""/>
  </r>
  <r>
    <n v="107"/>
    <n v="7040107"/>
    <s v="S-0107-S-CH"/>
    <s v="świętokrzyskie"/>
    <x v="2"/>
    <n v="10618732"/>
    <s v="Witryna chłodnicza otwarta"/>
    <s v="Juka"/>
    <s v="Picolli 90/70"/>
    <s v="04534"/>
    <s v=""/>
    <d v="2021-06-10T00:00:00"/>
    <n v="2021"/>
    <d v="2024-06-10T00:00:00"/>
    <s v="S_WITR_OTW"/>
    <s v="R-507A 1,0 KG"/>
  </r>
  <r>
    <n v="107"/>
    <n v="7040107"/>
    <s v="S-0107-S-CH"/>
    <s v="świętokrzyskie"/>
    <x v="2"/>
    <n v="10632443"/>
    <s v="Witryna chłodnicza otwarta"/>
    <s v="Juka"/>
    <s v="Picolli 90/70"/>
    <s v="03224/06"/>
    <s v=""/>
    <d v="2021-06-10T00:00:00"/>
    <n v="2021"/>
    <d v="2024-06-10T00:00:00"/>
    <s v="S_WITR_OTW"/>
    <s v="R-507A 1,0 KG"/>
  </r>
  <r>
    <n v="107"/>
    <n v="7040107"/>
    <s v="S-0107-S-CH"/>
    <s v="świętokrzyskie"/>
    <x v="2"/>
    <n v="10599781"/>
    <s v="Witryna kanapkowa"/>
    <s v="Gastromax"/>
    <s v="WITRYNA KANAPKOWA"/>
    <s v="03091"/>
    <s v="GPORWZ 1.25"/>
    <d v="2021-06-30T00:00:00"/>
    <n v="2021"/>
    <d v="2024-06-30T00:00:00"/>
    <s v="S_WITR_KAN"/>
    <s v="R-507A 1,5 KG"/>
  </r>
  <r>
    <n v="108"/>
    <n v="7040108"/>
    <s v="S-0108-S-CH"/>
    <s v="świętokrzyskie"/>
    <x v="3"/>
    <n v="10643604"/>
    <s v="Komora chłodnicza"/>
    <s v="FRIGO"/>
    <s v="Rivacold"/>
    <s v="102030002036"/>
    <s v="STM006G011/N1"/>
    <d v="2020-10-06T00:00:00"/>
    <n v="2020"/>
    <d v="2023-10-06T00:00:00"/>
    <s v="S_KOM_CHL"/>
    <s v=""/>
  </r>
  <r>
    <n v="108"/>
    <n v="7040108"/>
    <s v="S-0108-S-CH"/>
    <s v="świętokrzyskie"/>
    <x v="3"/>
    <n v="10643605"/>
    <s v="Komora mroźnicza"/>
    <s v="FRIGO"/>
    <s v="Rivacold"/>
    <s v="102030004786"/>
    <s v="STL012G011/N1"/>
    <d v="2020-10-06T00:00:00"/>
    <n v="2020"/>
    <d v="2023-10-06T00:00:00"/>
    <s v="S_KOM_ZAMR"/>
    <s v=""/>
  </r>
  <r>
    <n v="108"/>
    <n v="7040108"/>
    <s v="S-0108-S-CH"/>
    <s v="świętokrzyskie"/>
    <x v="3"/>
    <n v="10643607"/>
    <s v="Lodówka podblatowa"/>
    <s v="Candy"/>
    <s v=""/>
    <s v="311080506"/>
    <s v="CF0-0151E"/>
    <d v="2020-10-06T00:00:00"/>
    <n v="2020"/>
    <d v="2022-10-06T00:00:00"/>
    <s v="S_ZAMR"/>
    <s v="R-600A 0,021 KG"/>
  </r>
  <r>
    <n v="108"/>
    <n v="7040108"/>
    <s v="S-0108-S-CH"/>
    <s v="świętokrzyskie"/>
    <x v="3"/>
    <n v="10643611"/>
    <s v="Regał chłodniczy_zamknięty"/>
    <s v="Igloo"/>
    <s v="REGAŁ ZAMKNIĘTY"/>
    <s v="9016"/>
    <s v="BALI PET DP 1.3"/>
    <d v="2020-10-06T00:00:00"/>
    <n v="2020"/>
    <d v="2023-10-06T00:00:00"/>
    <s v="S_REG_ZAM"/>
    <s v="R448A 2,9 KG"/>
  </r>
  <r>
    <n v="108"/>
    <n v="7040108"/>
    <s v="S-0108-S-CH"/>
    <s v="świętokrzyskie"/>
    <x v="3"/>
    <n v="10643612"/>
    <s v="Regał chłodniczy_zamknięty"/>
    <s v="Igloo"/>
    <s v="REGAŁ ZAMKNIĘTY"/>
    <s v="9018"/>
    <s v="BALI PET DP 1.9"/>
    <d v="2020-10-06T00:00:00"/>
    <n v="2020"/>
    <d v="2023-10-06T00:00:00"/>
    <s v="S_REG_ZAM"/>
    <s v="R448A 2,9 KG"/>
  </r>
  <r>
    <n v="108"/>
    <n v="7040108"/>
    <s v="S-0108-S-CH"/>
    <s v="świętokrzyskie"/>
    <x v="3"/>
    <n v="10643613"/>
    <s v="Regał chłodniczy_zamknięty"/>
    <s v="Igloo"/>
    <s v="REGAŁ ZAMKNIĘTY"/>
    <s v="9012"/>
    <s v="EWA 500.1 PET"/>
    <d v="2020-10-06T00:00:00"/>
    <n v="2020"/>
    <d v="2023-10-06T00:00:00"/>
    <s v="S_REG_ZAM"/>
    <s v=""/>
  </r>
  <r>
    <n v="108"/>
    <n v="7040108"/>
    <s v="S-0108-S-CH"/>
    <s v="świętokrzyskie"/>
    <x v="3"/>
    <n v="10643614"/>
    <s v="Regał chłodniczy_zamknięty"/>
    <s v="Igloo"/>
    <s v="REGAŁ ZAMKNIĘTY"/>
    <s v="9013"/>
    <s v="EWA 500.1 PET"/>
    <d v="2020-10-06T00:00:00"/>
    <n v="2020"/>
    <d v="2023-10-06T00:00:00"/>
    <s v="S_REG_ZAM"/>
    <s v=""/>
  </r>
  <r>
    <n v="108"/>
    <n v="7040108"/>
    <s v="S-0108-S-CH"/>
    <s v="świętokrzyskie"/>
    <x v="3"/>
    <n v="10643603"/>
    <s v="Stół chłodniczy"/>
    <s v="Igloo"/>
    <s v=""/>
    <s v="4548"/>
    <s v=""/>
    <d v="2020-10-06T00:00:00"/>
    <n v="2020"/>
    <d v="2022-10-06T00:00:00"/>
    <s v="S_STOL_CHL"/>
    <s v=""/>
  </r>
  <r>
    <n v="108"/>
    <n v="7040108"/>
    <s v="S-0108-S-CH"/>
    <s v="świętokrzyskie"/>
    <x v="3"/>
    <n v="10643616"/>
    <s v="Stół chłodniczy"/>
    <s v="Lorien"/>
    <s v=""/>
    <s v="9180437"/>
    <s v="LORIEN"/>
    <d v="2020-10-06T00:00:00"/>
    <n v="2020"/>
    <d v="2022-10-06T00:00:00"/>
    <s v="S_STOL_CHL"/>
    <s v=""/>
  </r>
  <r>
    <n v="108"/>
    <n v="7040108"/>
    <s v="S-0108-S-CH"/>
    <s v="świętokrzyskie"/>
    <x v="3"/>
    <n v="10643615"/>
    <s v="Stół mroźniczy"/>
    <s v="Lorien"/>
    <s v=""/>
    <s v="9192741"/>
    <s v="LORIEN"/>
    <d v="2020-10-06T00:00:00"/>
    <n v="2020"/>
    <d v="2023-10-06T00:00:00"/>
    <s v="S_ZAMR"/>
    <s v=""/>
  </r>
  <r>
    <n v="108"/>
    <n v="7040108"/>
    <s v="S-0108-S-CH"/>
    <s v="świętokrzyskie"/>
    <x v="3"/>
    <n v="10643596"/>
    <s v="Szuflada chłodząca Hot-Dog"/>
    <s v="Igloo"/>
    <s v="Szuflada H-D"/>
    <s v="4624"/>
    <s v="HOT-DOG 1.2 ORLEN"/>
    <d v="2020-10-06T00:00:00"/>
    <n v="2020"/>
    <d v="2023-10-06T00:00:00"/>
    <s v="S_SZUF_HOT"/>
    <s v=""/>
  </r>
  <r>
    <n v="108"/>
    <n v="7040108"/>
    <s v="S-0108-S-CH"/>
    <s v="świętokrzyskie"/>
    <x v="3"/>
    <n v="10643599"/>
    <s v="Witryna chłodnicza"/>
    <s v="Juka"/>
    <s v="Napoli 90"/>
    <s v="12340"/>
    <s v=""/>
    <d v="2020-10-06T00:00:00"/>
    <n v="2020"/>
    <d v="2023-10-06T00:00:00"/>
    <s v="S_WITR_OTW"/>
    <s v="R-404A 0,55 KG"/>
  </r>
  <r>
    <n v="108"/>
    <n v="7040108"/>
    <s v="S-0108-S-CH"/>
    <s v="świętokrzyskie"/>
    <x v="3"/>
    <n v="10643600"/>
    <s v="Witryna chłodnicza"/>
    <s v="Juka"/>
    <s v="Boloni 90"/>
    <s v="12341"/>
    <s v=""/>
    <d v="2020-10-06T00:00:00"/>
    <n v="2020"/>
    <d v="2023-10-06T00:00:00"/>
    <s v="S_WITR_OTW"/>
    <s v="R-404A 0,68 KG"/>
  </r>
  <r>
    <n v="108"/>
    <n v="7040108"/>
    <s v="S-0108-S-CH"/>
    <s v="świętokrzyskie"/>
    <x v="3"/>
    <n v="10643619"/>
    <s v="Witryna chłodnicza"/>
    <s v="Juka"/>
    <s v="TOSTII 60"/>
    <s v=""/>
    <s v=""/>
    <d v="2020-10-06T00:00:00"/>
    <n v="2020"/>
    <d v="2022-10-06T00:00:00"/>
    <s v="S_WITR_OTW"/>
    <s v=""/>
  </r>
  <r>
    <n v="108"/>
    <n v="7040108"/>
    <s v="S-0108-S-CH"/>
    <s v="świętokrzyskie"/>
    <x v="3"/>
    <n v="10643610"/>
    <s v="Witryna kanapkowa"/>
    <s v="Igloo"/>
    <s v="WITRYNA KANAPKOWA"/>
    <s v="8432"/>
    <s v="EXPO 0.90 W"/>
    <d v="2020-10-06T00:00:00"/>
    <n v="2020"/>
    <d v="2023-10-06T00:00:00"/>
    <s v="S_WITR_KAN"/>
    <s v=""/>
  </r>
  <r>
    <n v="108"/>
    <n v="7040108"/>
    <s v="S-0108-S-CH"/>
    <s v="świętokrzyskie"/>
    <x v="3"/>
    <n v="10643608"/>
    <s v="Witryna sałatkowa"/>
    <s v="Igloo"/>
    <s v="WITRYNA SAŁATKOWA"/>
    <s v="NS-015331"/>
    <s v="STS 0.75"/>
    <d v="2020-10-06T00:00:00"/>
    <n v="2020"/>
    <d v="2023-10-06T00:00:00"/>
    <s v="S_WITR_SAL"/>
    <s v=""/>
  </r>
  <r>
    <n v="108"/>
    <n v="7040108"/>
    <s v="S-0108-S-CH"/>
    <s v="świętokrzyskie"/>
    <x v="3"/>
    <n v="10643609"/>
    <s v="Wyspa Fresh"/>
    <s v="Igloo"/>
    <s v="FRESH WYSPA"/>
    <s v="4555"/>
    <s v="FRESH 1.50"/>
    <d v="2020-10-06T00:00:00"/>
    <n v="2020"/>
    <d v="2023-10-06T00:00:00"/>
    <s v="S_FRESH_W"/>
    <s v=""/>
  </r>
  <r>
    <n v="108"/>
    <n v="7040108"/>
    <s v="S-0108-S-CH"/>
    <s v="świętokrzyskie"/>
    <x v="3"/>
    <n v="10643606"/>
    <s v="Zamrażarka"/>
    <s v="Candy"/>
    <s v=""/>
    <s v="37001374732"/>
    <s v="CFU-2700F0"/>
    <d v="2020-10-06T00:00:00"/>
    <n v="2020"/>
    <d v="2022-10-06T00:00:00"/>
    <s v="S_ZAMR"/>
    <s v="R-600A 0,072 KG"/>
  </r>
  <r>
    <n v="108"/>
    <n v="7040108"/>
    <s v="S-0108-S-CH"/>
    <s v="świętokrzyskie"/>
    <x v="3"/>
    <n v="10643620"/>
    <s v="Zamrażarka_skrzyniowa"/>
    <s v="Lorien"/>
    <s v=""/>
    <s v="9180917"/>
    <s v="LORIEN"/>
    <d v="2020-10-06T00:00:00"/>
    <n v="2020"/>
    <d v="2022-10-06T00:00:00"/>
    <s v="S_ZAMR"/>
    <s v=""/>
  </r>
  <r>
    <n v="119"/>
    <n v="7040119"/>
    <s v="S-0119-S-CH"/>
    <s v="świętokrzyskie"/>
    <x v="1"/>
    <n v="10566024"/>
    <s v="Fresh Wyspa"/>
    <s v="Gastromax"/>
    <s v="FRESH WYSPA"/>
    <s v="2017/12/07849"/>
    <s v="GPWF1.5"/>
    <d v="2017-12-22T00:00:00"/>
    <n v="2017"/>
    <d v="2020-12-22T00:00:00"/>
    <s v="S_FRESH_W"/>
    <s v="R-507A 0,80 KG"/>
  </r>
  <r>
    <n v="119"/>
    <n v="7040119"/>
    <s v="S-0119-S-CH"/>
    <s v="świętokrzyskie"/>
    <x v="1"/>
    <n v="10340787"/>
    <s v="Komora chłodnicza"/>
    <s v="Juka"/>
    <s v="PRAGA180/150"/>
    <s v="6269"/>
    <s v=""/>
    <d v="2011-07-03T00:00:00"/>
    <n v="2011"/>
    <d v="2014-07-03T00:00:00"/>
    <s v="S_KOM_CHL"/>
    <s v="R-404A 5,5 KG"/>
  </r>
  <r>
    <n v="119"/>
    <n v="7040119"/>
    <s v="S-0119-S-CH"/>
    <s v="świętokrzyskie"/>
    <x v="1"/>
    <n v="10343782"/>
    <s v="Komora chłodnicza"/>
    <s v="FRIGO"/>
    <s v="AgregatRivacoldtyp:S"/>
    <s v="17470145"/>
    <s v=""/>
    <d v="2017-12-22T00:00:00"/>
    <n v="2017"/>
    <d v="2020-12-22T00:00:00"/>
    <s v="S_KOM_CHL"/>
    <s v="R-404A 3,8 KG"/>
  </r>
  <r>
    <n v="119"/>
    <n v="7040119"/>
    <s v="S-0119-S-CH"/>
    <s v="świętokrzyskie"/>
    <x v="1"/>
    <n v="10343783"/>
    <s v="Komora mroźnicza"/>
    <s v="FRIGO"/>
    <s v="AgregatRivacoldtyp:S"/>
    <s v="17432783"/>
    <s v=""/>
    <d v="2017-12-22T00:00:00"/>
    <n v="2017"/>
    <d v="2020-12-22T00:00:00"/>
    <s v="S_KOM_ZAMR"/>
    <s v="R-404A 5,2 KG"/>
  </r>
  <r>
    <n v="119"/>
    <n v="7040119"/>
    <s v="S-0119-S-CH"/>
    <s v="świętokrzyskie"/>
    <x v="1"/>
    <n v="10340767"/>
    <s v="Lodówka_pracownicza"/>
    <s v="Whirpool"/>
    <s v="DE 127W"/>
    <s v="1462"/>
    <s v=""/>
    <d v="2017-01-01T00:00:00"/>
    <n v="2017"/>
    <d v="2020-01-01T00:00:00"/>
    <s v="S_LOD"/>
    <s v="R-134A 0,38 KG"/>
  </r>
  <r>
    <n v="119"/>
    <n v="7040119"/>
    <s v="S-0119-S-CH"/>
    <s v="świętokrzyskie"/>
    <x v="1"/>
    <n v="10340760"/>
    <s v="Regał chłodniczy_Nabiał"/>
    <s v="Gastromax"/>
    <s v="REGAŁ ZAMKNIĘTY"/>
    <s v="2017/12/07845"/>
    <s v="GP M EX/DS 125-6.5"/>
    <d v="2017-12-22T00:00:00"/>
    <n v="2017"/>
    <d v="2020-12-22T00:00:00"/>
    <s v="S_REG_ZAM"/>
    <s v="R-404A 0,5 KG"/>
  </r>
  <r>
    <n v="119"/>
    <n v="7040119"/>
    <s v="S-0119-S-CH"/>
    <s v="świętokrzyskie"/>
    <x v="1"/>
    <n v="10340759"/>
    <s v="Regał chłodniczy_Napoje"/>
    <s v="Gastromax"/>
    <s v="REGAŁ ZAMKNIĘTY"/>
    <s v="2017/12/07843"/>
    <s v="GP M EX/DS 125-6.5"/>
    <d v="2017-12-22T00:00:00"/>
    <n v="2017"/>
    <d v="2020-12-22T00:00:00"/>
    <s v="S_REG_ZAM"/>
    <s v="R-404A 0,83 KG"/>
  </r>
  <r>
    <n v="119"/>
    <n v="7040119"/>
    <s v="S-0119-S-CH"/>
    <s v="świętokrzyskie"/>
    <x v="1"/>
    <n v="10340758"/>
    <s v="Regał chłodniczy_Piwo"/>
    <s v="Gastromax"/>
    <s v="REGAŁ ZAMKNIĘTY"/>
    <s v="2017/12/07844"/>
    <s v="GP M EX/DS 125-6.5"/>
    <d v="2017-12-22T00:00:00"/>
    <n v="2017"/>
    <d v="2020-12-22T00:00:00"/>
    <s v="S_REG_ZAM"/>
    <s v="R-404A 0,83 KG"/>
  </r>
  <r>
    <n v="119"/>
    <n v="7040119"/>
    <s v="S-0119-S-CH"/>
    <s v="świętokrzyskie"/>
    <x v="1"/>
    <n v="10340761"/>
    <s v="Regał zamknięty_alkohol"/>
    <s v="Gastromax"/>
    <s v="REGAŁ ZAMKNIĘTY"/>
    <s v="2017/12/07842"/>
    <s v="GP MDU 6.2-6.5"/>
    <d v="2017-12-22T00:00:00"/>
    <n v="2017"/>
    <d v="2020-12-22T00:00:00"/>
    <s v="S_REG_ZAM"/>
    <s v="R-404A 0,32 KG"/>
  </r>
  <r>
    <n v="119"/>
    <n v="7040119"/>
    <s v="S-0119-S-CH"/>
    <s v="świętokrzyskie"/>
    <x v="1"/>
    <n v="10340763"/>
    <s v="Stół chłodniczy"/>
    <s v="Gastromax"/>
    <s v="STÓŁ CHŁODNICZY"/>
    <s v="2017/12/07841"/>
    <s v="GP 3D187CHT"/>
    <d v="2017-12-22T00:00:00"/>
    <n v="2017"/>
    <d v="2020-12-22T00:00:00"/>
    <s v="S_STOL_CHL"/>
    <s v="R-404A 0,29 KG"/>
  </r>
  <r>
    <n v="119"/>
    <n v="7040119"/>
    <s v="S-0119-S-CH"/>
    <s v="świętokrzyskie"/>
    <x v="1"/>
    <n v="10340764"/>
    <s v="Stół mroźniczy"/>
    <s v="Gastromax"/>
    <s v="STÓŁ MROŹNICZY"/>
    <s v="2017/12/07840"/>
    <s v="GP 2D 135-70 MRT"/>
    <d v="2017-12-22T00:00:00"/>
    <n v="2017"/>
    <d v="2020-12-22T00:00:00"/>
    <s v="S_ZAMR"/>
    <s v="R-404A 0,29 KG"/>
  </r>
  <r>
    <n v="119"/>
    <n v="7040119"/>
    <s v="S-0119-S-CH"/>
    <s v="świętokrzyskie"/>
    <x v="1"/>
    <n v="10340755"/>
    <s v="Szafa mroźnicza"/>
    <s v="Igloo"/>
    <s v="Jola 700.P"/>
    <s v="NS-204156"/>
    <s v=""/>
    <d v="2016-08-31T00:00:00"/>
    <n v="2016"/>
    <d v="2019-08-31T00:00:00"/>
    <s v="S_ZAMR"/>
    <s v="R-507A 1,5 KG"/>
  </r>
  <r>
    <n v="119"/>
    <n v="7040119"/>
    <s v="S-0119-S-CH"/>
    <s v="świętokrzyskie"/>
    <x v="1"/>
    <n v="10331966"/>
    <s v="Szuflada chłodząca Hot-Dog"/>
    <s v="Gastromax"/>
    <s v="Szuflada H-D"/>
    <s v="2017/12/07848"/>
    <s v="GP HD OR 120-67/P"/>
    <d v="2017-12-22T00:00:00"/>
    <n v="2017"/>
    <d v="2020-12-22T00:00:00"/>
    <s v="S_SZUF_HOT"/>
    <s v="R507A 0,21 KG"/>
  </r>
  <r>
    <n v="119"/>
    <n v="7040119"/>
    <s v="S-0119-S-CH"/>
    <s v="świętokrzyskie"/>
    <x v="1"/>
    <n v="10340762"/>
    <s v="Witryna chłodnicza_Energetyki"/>
    <s v="Juka"/>
    <s v="TOSTII 90 OTW"/>
    <s v="2017/12330"/>
    <s v=""/>
    <d v="2017-12-22T00:00:00"/>
    <n v="2017"/>
    <d v="2020-12-22T00:00:00"/>
    <s v="S_WITR_OTW"/>
    <s v="R-134A 0,7 KG"/>
  </r>
  <r>
    <n v="119"/>
    <n v="7040119"/>
    <s v="S-0119-S-CH"/>
    <s v="świętokrzyskie"/>
    <x v="1"/>
    <n v="10340756"/>
    <s v="Witryna kanapkowa ze zraszacze"/>
    <s v="Gastromax"/>
    <s v="WITRYNA KANAPKOWA"/>
    <s v="2017/12/07845"/>
    <s v="GPORWZ"/>
    <d v="2017-12-22T00:00:00"/>
    <n v="2017"/>
    <d v="2020-12-22T00:00:00"/>
    <s v="S_WITR_KAN"/>
    <s v="R-404A 5,5 KG"/>
  </r>
  <r>
    <n v="119"/>
    <n v="7040119"/>
    <s v="S-0119-S-CH"/>
    <s v="świętokrzyskie"/>
    <x v="1"/>
    <n v="10340757"/>
    <s v="Witryna sałatkowa"/>
    <s v="Gastromax"/>
    <s v="WITRYNA SAŁATKOWA"/>
    <s v="2017/12/07647"/>
    <s v="GPSTSO 0.9"/>
    <d v="2017-12-22T00:00:00"/>
    <n v="2017"/>
    <d v="2020-12-22T00:00:00"/>
    <s v="S_WITR_SAL"/>
    <s v="R-404A 0,5 KG"/>
  </r>
  <r>
    <n v="148"/>
    <n v="7040148"/>
    <s v="S-0148-S-CH"/>
    <s v="świętokrzyskie"/>
    <x v="4"/>
    <n v="10570216"/>
    <s v="Fresh Wyspa"/>
    <s v="Inne"/>
    <s v="FRESH WYSPA"/>
    <s v=""/>
    <s v=""/>
    <m/>
    <m/>
    <m/>
    <s v="S_FRESH_W"/>
    <s v=""/>
  </r>
  <r>
    <n v="148"/>
    <n v="7040148"/>
    <s v="S-0148-S-CH"/>
    <s v="świętokrzyskie"/>
    <x v="4"/>
    <n v="10570215"/>
    <s v="Komora chłodnicza"/>
    <s v=""/>
    <s v=""/>
    <s v=""/>
    <s v=""/>
    <m/>
    <m/>
    <m/>
    <s v="S_KOM_CHL"/>
    <s v=""/>
  </r>
  <r>
    <n v="148"/>
    <n v="7040148"/>
    <s v="S-0148-S-CH"/>
    <s v="świętokrzyskie"/>
    <x v="4"/>
    <n v="10570214"/>
    <s v="Komora mroźnicza"/>
    <s v=""/>
    <s v=""/>
    <s v=""/>
    <s v=""/>
    <m/>
    <m/>
    <m/>
    <s v="S_KOM_ZAMR"/>
    <s v=""/>
  </r>
  <r>
    <n v="148"/>
    <n v="7040148"/>
    <s v="S-0148-S-CH"/>
    <s v="świętokrzyskie"/>
    <x v="4"/>
    <n v="10570218"/>
    <s v="Regał chłodniczy otwarty"/>
    <s v="Inne"/>
    <s v="REGAŁ OTWARTY"/>
    <s v=""/>
    <s v=""/>
    <m/>
    <m/>
    <m/>
    <s v="S_REG_OTW"/>
    <s v=""/>
  </r>
  <r>
    <n v="148"/>
    <n v="7040148"/>
    <s v="S-0148-S-CH"/>
    <s v="świętokrzyskie"/>
    <x v="4"/>
    <n v="10570219"/>
    <s v="Regał chłodniczy zamknięty"/>
    <s v="Igloo"/>
    <s v="REGAŁ ZAMKNIĘTY"/>
    <s v="NS-257970"/>
    <s v="BALI PET DP 1.9"/>
    <d v="2019-08-14T00:00:00"/>
    <n v="2019"/>
    <d v="2022-08-14T00:00:00"/>
    <s v="S_REG_ZAM"/>
    <s v=""/>
  </r>
  <r>
    <n v="148"/>
    <n v="7040148"/>
    <s v="S-0148-S-CH"/>
    <s v="świętokrzyskie"/>
    <x v="4"/>
    <n v="10570217"/>
    <s v="Stół chłodniczy"/>
    <s v="Inne"/>
    <s v="STÓŁ CHŁODNICZY"/>
    <s v=""/>
    <s v=""/>
    <m/>
    <m/>
    <m/>
    <s v="S_STOL_CHL"/>
    <s v=""/>
  </r>
  <r>
    <n v="148"/>
    <n v="7040148"/>
    <s v="S-0148-S-CH"/>
    <s v="świętokrzyskie"/>
    <x v="4"/>
    <n v="10570220"/>
    <s v="Szafa mroźnicza"/>
    <s v="Igloo"/>
    <s v="Jola 700.P"/>
    <s v="NS-257968"/>
    <s v=""/>
    <d v="2019-08-13T00:00:00"/>
    <n v="2019"/>
    <d v="2022-08-13T00:00:00"/>
    <s v="S_ZAMR"/>
    <s v=""/>
  </r>
  <r>
    <n v="148"/>
    <n v="7040148"/>
    <s v="S-0148-S-CH"/>
    <s v="świętokrzyskie"/>
    <x v="4"/>
    <n v="10570222"/>
    <s v="Szafa mroźnicza"/>
    <s v="Igloo"/>
    <s v="Jola 700.P"/>
    <s v="NS-257969"/>
    <s v=""/>
    <d v="2019-08-13T00:00:00"/>
    <n v="2019"/>
    <d v="2022-08-13T00:00:00"/>
    <s v="S_ZAMR"/>
    <s v=""/>
  </r>
  <r>
    <n v="148"/>
    <n v="7040148"/>
    <s v="S-0148-S-CH"/>
    <s v="świętokrzyskie"/>
    <x v="4"/>
    <n v="10331991"/>
    <s v="Szuflada chłodząca Hot-Dog"/>
    <s v="Igloo"/>
    <s v="Szuflada H-D"/>
    <s v="NS-257971"/>
    <s v=""/>
    <d v="2019-08-14T00:00:00"/>
    <n v="2019"/>
    <d v="2022-08-14T00:00:00"/>
    <s v="S_SZUF_HOT"/>
    <s v=""/>
  </r>
  <r>
    <n v="148"/>
    <n v="7040148"/>
    <s v="S-0148-S-CH"/>
    <s v="świętokrzyskie"/>
    <x v="4"/>
    <n v="10570212"/>
    <s v="Witryna chłodnicza otwarta"/>
    <s v=""/>
    <s v=""/>
    <s v=""/>
    <s v=""/>
    <m/>
    <m/>
    <m/>
    <s v="S_WITR_OTW"/>
    <s v=""/>
  </r>
  <r>
    <n v="148"/>
    <n v="7040148"/>
    <s v="S-0148-S-CH"/>
    <s v="świętokrzyskie"/>
    <x v="4"/>
    <n v="10570211"/>
    <s v="Witryna chłodnicza zamknięta"/>
    <s v=""/>
    <s v=""/>
    <s v=""/>
    <s v=""/>
    <m/>
    <m/>
    <m/>
    <s v="S_WITR_ZAM"/>
    <s v=""/>
  </r>
  <r>
    <n v="148"/>
    <n v="7040148"/>
    <s v="S-0148-S-CH"/>
    <s v="świętokrzyskie"/>
    <x v="4"/>
    <n v="10570213"/>
    <s v="Witryna kanapkowa ze zraszaczem"/>
    <s v="Inne"/>
    <s v="WITRYNA KANAPKOWA"/>
    <s v=""/>
    <s v=""/>
    <m/>
    <m/>
    <m/>
    <s v="S_WITR_KAN"/>
    <s v=""/>
  </r>
  <r>
    <n v="206"/>
    <n v="7040206"/>
    <s v="S-0206-S-CH"/>
    <s v="świętokrzyskie"/>
    <x v="5"/>
    <n v="10340849"/>
    <s v="Komora chłodnicza"/>
    <s v="Juka"/>
    <s v="PRAGA120/80"/>
    <s v="2014/6292"/>
    <s v=""/>
    <d v="2014-07-06T00:00:00"/>
    <n v="2014"/>
    <d v="2017-07-06T00:00:00"/>
    <s v="S_KOM_CHL"/>
    <s v="R-404A 5,5 KG"/>
  </r>
  <r>
    <n v="206"/>
    <n v="7040206"/>
    <s v="S-0206-S-CH"/>
    <s v="świętokrzyskie"/>
    <x v="5"/>
    <n v="10340850"/>
    <s v="Komora chłodnicza"/>
    <s v="Juka"/>
    <s v="PRAGA120/80"/>
    <s v="2014/6293"/>
    <s v=""/>
    <d v="2014-07-06T00:00:00"/>
    <n v="2014"/>
    <d v="2017-07-06T00:00:00"/>
    <s v="S_KOM_CHL"/>
    <s v="R-404A 5,5 KG"/>
  </r>
  <r>
    <n v="206"/>
    <n v="7040206"/>
    <s v="S-0206-S-CH"/>
    <s v="świętokrzyskie"/>
    <x v="5"/>
    <n v="10340853"/>
    <s v="Lodówka"/>
    <s v="Beko"/>
    <s v="FS190320"/>
    <s v="726684714"/>
    <s v=""/>
    <d v="2014-07-06T00:00:00"/>
    <n v="2014"/>
    <d v="2017-07-06T00:00:00"/>
    <s v="S_LOD"/>
    <s v="R-600A 0,013 KG"/>
  </r>
  <r>
    <n v="206"/>
    <n v="7040206"/>
    <s v="S-0206-S-CH"/>
    <s v="świętokrzyskie"/>
    <x v="5"/>
    <n v="10340854"/>
    <s v="Szafa mroźnicza"/>
    <s v="Juka"/>
    <s v="MR-109/139"/>
    <s v="BRAK NR"/>
    <s v=""/>
    <d v="2014-07-06T00:00:00"/>
    <n v="2014"/>
    <d v="2017-07-06T00:00:00"/>
    <s v="S_KOM_ZAMR"/>
    <s v="R-404A 2 KG"/>
  </r>
  <r>
    <n v="206"/>
    <n v="7040206"/>
    <s v="S-0206-S-CH"/>
    <s v="świętokrzyskie"/>
    <x v="5"/>
    <n v="10340855"/>
    <s v="Szafa mroźnicza"/>
    <s v="Juka"/>
    <s v="MR-109/139"/>
    <s v="BRAK NR"/>
    <s v=""/>
    <d v="2014-07-06T00:00:00"/>
    <n v="2014"/>
    <d v="2017-07-06T00:00:00"/>
    <s v="S_KOM_ZAMR"/>
    <s v="R-404A 2 KG"/>
  </r>
  <r>
    <n v="206"/>
    <n v="7040206"/>
    <s v="S-0206-S-CH"/>
    <s v="świętokrzyskie"/>
    <x v="5"/>
    <n v="10332035"/>
    <s v="Szuflada chłodząca Hot-Dog"/>
    <s v="Porkka"/>
    <s v="ML850"/>
    <s v=""/>
    <s v=""/>
    <m/>
    <m/>
    <m/>
    <s v="S_SZUF_HOT"/>
    <s v=""/>
  </r>
  <r>
    <n v="206"/>
    <n v="7040206"/>
    <s v="S-0206-S-CH"/>
    <s v="świętokrzyskie"/>
    <x v="5"/>
    <n v="10340851"/>
    <s v="Witryna chłodnicza"/>
    <s v="Juka"/>
    <s v="PICCOLI90"/>
    <s v="2014/06295"/>
    <s v=""/>
    <d v="2014-07-06T00:00:00"/>
    <n v="2014"/>
    <d v="2017-07-06T00:00:00"/>
    <s v="S_WITR_OTW"/>
    <s v="R-404A 0,5 KG"/>
  </r>
  <r>
    <n v="206"/>
    <n v="7040206"/>
    <s v="S-0206-S-CH"/>
    <s v="świętokrzyskie"/>
    <x v="5"/>
    <n v="10340852"/>
    <s v="Witryna chłodnicza"/>
    <s v="Juka"/>
    <s v="PICCOLI90"/>
    <s v="2014/06294"/>
    <s v=""/>
    <d v="2014-07-06T00:00:00"/>
    <n v="2014"/>
    <d v="2017-07-06T00:00:00"/>
    <s v="S_WITR_OTW"/>
    <s v="R-404A 0,5 KG"/>
  </r>
  <r>
    <n v="207"/>
    <n v="7040207"/>
    <s v="S-0207-S-CH"/>
    <s v="świętokrzyskie"/>
    <x v="0"/>
    <n v="10590738"/>
    <s v="Fresh Wyspa"/>
    <s v="Gastromax"/>
    <s v="FRESH WYSPA"/>
    <s v="2018/10/09556"/>
    <s v="GPWF 1.50"/>
    <d v="2018-11-06T00:00:00"/>
    <n v="2018"/>
    <d v="2021-11-06T00:00:00"/>
    <s v="S_FRESH_W"/>
    <s v=""/>
  </r>
  <r>
    <n v="207"/>
    <n v="7040207"/>
    <s v="S-0207-S-CH"/>
    <s v="świętokrzyskie"/>
    <x v="0"/>
    <n v="10590735"/>
    <s v="Komora chłodnicza"/>
    <s v="FRIGO"/>
    <s v=""/>
    <s v=""/>
    <s v=""/>
    <d v="2018-11-06T00:00:00"/>
    <n v="2018"/>
    <d v="2021-11-06T00:00:00"/>
    <s v="S_KOM_CHL"/>
    <s v=""/>
  </r>
  <r>
    <n v="207"/>
    <n v="7040207"/>
    <s v="S-0207-S-CH"/>
    <s v="świętokrzyskie"/>
    <x v="0"/>
    <n v="10590736"/>
    <s v="Komora mroźnicza"/>
    <s v="FRIGO"/>
    <s v=""/>
    <s v=""/>
    <s v=""/>
    <d v="2018-11-06T00:00:00"/>
    <n v="2018"/>
    <d v="2021-11-06T00:00:00"/>
    <s v="S_KOM_ZAMR"/>
    <s v=""/>
  </r>
  <r>
    <n v="207"/>
    <n v="7040207"/>
    <s v="S-0207-S-CH"/>
    <s v="świętokrzyskie"/>
    <x v="0"/>
    <n v="10590742"/>
    <s v="Regał chłodniczy Nabiał"/>
    <s v="Gastromax"/>
    <s v="REGAŁ ZAMKNIĘTY"/>
    <s v=""/>
    <s v=""/>
    <d v="2018-11-06T00:00:00"/>
    <n v="2018"/>
    <d v="2021-11-06T00:00:00"/>
    <s v="S_REG_ZAM"/>
    <s v=""/>
  </r>
  <r>
    <n v="207"/>
    <n v="7040207"/>
    <s v="S-0207-S-CH"/>
    <s v="świętokrzyskie"/>
    <x v="0"/>
    <n v="10590741"/>
    <s v="Regał chłodniczy Napoje"/>
    <s v="Gastromax"/>
    <s v="REGAŁ ZAMKNIĘTY"/>
    <s v=""/>
    <s v=""/>
    <d v="2018-11-06T00:00:00"/>
    <n v="2018"/>
    <d v="2021-11-06T00:00:00"/>
    <s v="S_REG_ZAM"/>
    <s v=""/>
  </r>
  <r>
    <n v="207"/>
    <n v="7040207"/>
    <s v="S-0207-S-CH"/>
    <s v="świętokrzyskie"/>
    <x v="0"/>
    <n v="10590740"/>
    <s v="Regał chłodniczy Piwo"/>
    <s v="Gastromax"/>
    <s v="REGAŁ ZAMKNIĘTY"/>
    <s v=""/>
    <s v=""/>
    <d v="2018-11-06T00:00:00"/>
    <n v="2018"/>
    <d v="2021-11-06T00:00:00"/>
    <s v="S_REG_ZAM"/>
    <s v=""/>
  </r>
  <r>
    <n v="207"/>
    <n v="7040207"/>
    <s v="S-0207-S-CH"/>
    <s v="świętokrzyskie"/>
    <x v="0"/>
    <n v="10590743"/>
    <s v="Regał zamknięty (alkohol)"/>
    <s v="Gastromax"/>
    <s v="REGAŁ ZAMKNIĘTY"/>
    <s v=""/>
    <s v=""/>
    <d v="2018-11-06T00:00:00"/>
    <n v="2018"/>
    <d v="2021-11-06T00:00:00"/>
    <s v="S_REG_ZAM"/>
    <s v=""/>
  </r>
  <r>
    <n v="207"/>
    <n v="7040207"/>
    <s v="S-0207-S-CH"/>
    <s v="świętokrzyskie"/>
    <x v="0"/>
    <n v="10590746"/>
    <s v="Stół chłodniczy"/>
    <s v="Gastromax"/>
    <s v="BACK BAR"/>
    <s v=""/>
    <s v=""/>
    <d v="2018-11-06T00:00:00"/>
    <n v="2018"/>
    <d v="2021-11-06T00:00:00"/>
    <s v="S_STOL_CHL"/>
    <s v=""/>
  </r>
  <r>
    <n v="207"/>
    <n v="7040207"/>
    <s v="S-0207-S-CH"/>
    <s v="świętokrzyskie"/>
    <x v="0"/>
    <n v="10590745"/>
    <s v="Stół mroźniczy"/>
    <s v="Gastromax"/>
    <s v="BACK BAR"/>
    <s v=""/>
    <s v=""/>
    <d v="2018-11-06T00:00:00"/>
    <n v="2018"/>
    <d v="2021-11-06T00:00:00"/>
    <s v="S_STOL_CHL"/>
    <s v=""/>
  </r>
  <r>
    <n v="207"/>
    <n v="7040207"/>
    <s v="S-0207-S-CH"/>
    <s v="świętokrzyskie"/>
    <x v="0"/>
    <n v="10340856"/>
    <s v="Szafa mroźnicza"/>
    <s v="Igloo"/>
    <s v="Jola 700.P"/>
    <s v="NS-153423"/>
    <s v=""/>
    <d v="2013-03-19T00:00:00"/>
    <n v="2013"/>
    <d v="2016-03-19T00:00:00"/>
    <s v="S_ZAMR"/>
    <s v="R-507A 1,5 KG"/>
  </r>
  <r>
    <n v="207"/>
    <n v="7040207"/>
    <s v="S-0207-S-CH"/>
    <s v="świętokrzyskie"/>
    <x v="0"/>
    <n v="10332036"/>
    <s v="Szuflada chłodząca Hot-Dog"/>
    <s v="Porkka"/>
    <s v="ML850"/>
    <s v=""/>
    <s v=""/>
    <m/>
    <m/>
    <m/>
    <s v="S_SZUF_HOT"/>
    <s v=""/>
  </r>
  <r>
    <n v="207"/>
    <n v="7040207"/>
    <s v="S-0207-S-CH"/>
    <s v="świętokrzyskie"/>
    <x v="0"/>
    <n v="10590744"/>
    <s v="Witryna chłodnicza energetyki"/>
    <s v="Juka"/>
    <s v=""/>
    <s v=""/>
    <s v=""/>
    <d v="2018-11-06T00:00:00"/>
    <n v="2018"/>
    <d v="2021-11-06T00:00:00"/>
    <s v="S_WITR_OTW"/>
    <s v=""/>
  </r>
  <r>
    <n v="207"/>
    <n v="7040207"/>
    <s v="S-0207-S-CH"/>
    <s v="świętokrzyskie"/>
    <x v="0"/>
    <n v="10590737"/>
    <s v="Witryna kanapkowa ze zraszaczem"/>
    <s v="Gastromax"/>
    <s v="WITRYNA KANAPKOWA"/>
    <s v=""/>
    <s v="GPORWZ"/>
    <d v="2018-11-06T00:00:00"/>
    <n v="2018"/>
    <d v="2021-11-06T00:00:00"/>
    <s v="S_WITR_KAN"/>
    <s v=""/>
  </r>
  <r>
    <n v="207"/>
    <n v="7040207"/>
    <s v="S-0207-S-CH"/>
    <s v="świętokrzyskie"/>
    <x v="0"/>
    <n v="10590739"/>
    <s v="Witryna sałatkowa"/>
    <s v="Gastromax"/>
    <s v="WITRYNA SAŁATKOWA"/>
    <s v=""/>
    <s v="GPSTSO"/>
    <d v="2018-11-06T00:00:00"/>
    <n v="2018"/>
    <d v="2021-11-06T00:00:00"/>
    <s v="S_WITR_SAL"/>
    <s v=""/>
  </r>
  <r>
    <n v="207"/>
    <n v="7040207"/>
    <s v="S-0207-S-CH"/>
    <s v="świętokrzyskie"/>
    <x v="0"/>
    <n v="10590748"/>
    <s v="Zamrażarka na odpady"/>
    <s v="Gastromax"/>
    <s v="Zamrażarka skrzyniow"/>
    <s v=""/>
    <s v=""/>
    <d v="2018-11-06T00:00:00"/>
    <n v="2018"/>
    <d v="2021-11-06T00:00:00"/>
    <s v="S_ZAMR"/>
    <s v=""/>
  </r>
  <r>
    <n v="276"/>
    <n v="7040276"/>
    <s v="S-0276-S-CH"/>
    <s v="świętokrzyskie"/>
    <x v="6"/>
    <n v="10583100"/>
    <s v="Komora chłodnicza"/>
    <s v="Juka"/>
    <s v="PRAGA R-200/80"/>
    <s v="10047"/>
    <s v=""/>
    <m/>
    <m/>
    <m/>
    <s v="S_KOM_CHL"/>
    <s v="R-404A 3,0 KG"/>
  </r>
  <r>
    <n v="276"/>
    <n v="7040276"/>
    <s v="S-0276-S-CH"/>
    <s v="świętokrzyskie"/>
    <x v="6"/>
    <n v="10583101"/>
    <s v="Regał chłodniczy"/>
    <s v="Juka"/>
    <s v="REGAŁ OTWARTY"/>
    <s v="10048"/>
    <s v="PICCOLI"/>
    <m/>
    <m/>
    <m/>
    <s v="S_REG_OTW"/>
    <s v="R-404A 0,5 KG"/>
  </r>
  <r>
    <n v="276"/>
    <n v="7040276"/>
    <s v="S-0276-S-CH"/>
    <s v="świętokrzyskie"/>
    <x v="6"/>
    <n v="10583105"/>
    <s v="Stół chłodniczy"/>
    <s v="Bolarus"/>
    <s v="S-70"/>
    <s v="1406"/>
    <s v=""/>
    <m/>
    <m/>
    <m/>
    <s v="S_STOL_CHL"/>
    <s v="R-134A 0,32 KG"/>
  </r>
  <r>
    <n v="276"/>
    <n v="7040276"/>
    <s v="S-0276-S-CH"/>
    <s v="świętokrzyskie"/>
    <x v="6"/>
    <n v="10583103"/>
    <s v="Szafa mroźnicza"/>
    <s v="GORT"/>
    <s v="FMP1101-070GG"/>
    <s v="098101489"/>
    <s v=""/>
    <m/>
    <m/>
    <m/>
    <s v="S_KOM_ZAMR"/>
    <s v="R-404A 0,29 KG"/>
  </r>
  <r>
    <n v="276"/>
    <n v="7040276"/>
    <s v="S-0276-S-CH"/>
    <s v="świętokrzyskie"/>
    <x v="6"/>
    <n v="10583104"/>
    <s v="Szafa mroźnicza"/>
    <s v="GORT"/>
    <s v="FMP1101-070GG"/>
    <s v="098101487"/>
    <s v=""/>
    <m/>
    <m/>
    <m/>
    <s v="S_KOM_ZAMR"/>
    <s v="R-404A 0,29 KG"/>
  </r>
  <r>
    <n v="276"/>
    <n v="7040276"/>
    <s v="S-0276-S-CH"/>
    <s v="świętokrzyskie"/>
    <x v="6"/>
    <n v="10332092"/>
    <s v="Szuflada chłodząca Hot-Dog"/>
    <s v="Porkka"/>
    <s v="ML850"/>
    <s v=""/>
    <s v=""/>
    <m/>
    <m/>
    <m/>
    <s v="S_SZUF_HOT"/>
    <s v=""/>
  </r>
  <r>
    <n v="276"/>
    <n v="7040276"/>
    <s v="S-0276-S-CH"/>
    <s v="świętokrzyskie"/>
    <x v="6"/>
    <n v="10337957"/>
    <s v="Witryna chłodnicza"/>
    <s v="Juka"/>
    <s v="TOSTI90OTW"/>
    <s v="9307"/>
    <s v=""/>
    <d v="2016-09-01T00:00:00"/>
    <n v="2016"/>
    <d v="2019-09-01T00:00:00"/>
    <s v="S_WITR_OTW"/>
    <s v="R-404A 0,7 KG"/>
  </r>
  <r>
    <n v="366"/>
    <n v="7040366"/>
    <s v="S-0366-S-CH"/>
    <s v="świętokrzyskie"/>
    <x v="7"/>
    <n v="10634165"/>
    <s v="Komora chłodnicza"/>
    <s v="Danfoss"/>
    <s v="OP-MSYM012MPW05G"/>
    <s v="115077CG0320"/>
    <s v=""/>
    <d v="2020-10-06T00:00:00"/>
    <n v="2020"/>
    <d v="2023-10-06T00:00:00"/>
    <s v="S_KOM_CHL"/>
    <s v="R-452A 1,8 KG"/>
  </r>
  <r>
    <n v="366"/>
    <n v="7040366"/>
    <s v="S-0366-S-CH"/>
    <s v="świętokrzyskie"/>
    <x v="7"/>
    <n v="10634166"/>
    <s v="Komora mroźnicza"/>
    <s v="Danfoss"/>
    <s v="OP-LSQM034AJWO5G"/>
    <s v="109431CG3819"/>
    <s v=""/>
    <d v="2020-10-06T00:00:00"/>
    <n v="2020"/>
    <d v="2023-10-06T00:00:00"/>
    <s v="S_KOM_ZAMR"/>
    <s v="R-452A 2,3 KG"/>
  </r>
  <r>
    <n v="366"/>
    <n v="7040366"/>
    <s v="S-0366-S-CH"/>
    <s v="świętokrzyskie"/>
    <x v="7"/>
    <n v="10592374"/>
    <s v="Regał chłodniczy zamknięty"/>
    <s v="Igloo"/>
    <s v="REGAŁ ZAMKNIĘTY"/>
    <s v="NS-008440"/>
    <s v="BALI PET DP 1.3"/>
    <d v="2020-10-06T00:00:00"/>
    <n v="2020"/>
    <d v="2023-10-06T00:00:00"/>
    <s v="S_REG_ZAM"/>
    <s v=""/>
  </r>
  <r>
    <n v="366"/>
    <n v="7040366"/>
    <s v="S-0366-S-CH"/>
    <s v="świętokrzyskie"/>
    <x v="7"/>
    <n v="10634162"/>
    <s v="Regał chłodniczy zamknięty"/>
    <s v="Igloo"/>
    <s v="REGAŁ ZAMKNIĘTY"/>
    <s v="NS-008442"/>
    <s v="BALI PET DP 1.3"/>
    <d v="2020-10-06T00:00:00"/>
    <n v="2020"/>
    <d v="2023-10-06T00:00:00"/>
    <s v="S_REG_ZAM"/>
    <s v=""/>
  </r>
  <r>
    <n v="366"/>
    <n v="7040366"/>
    <s v="S-0366-S-CH"/>
    <s v="świętokrzyskie"/>
    <x v="7"/>
    <n v="10634163"/>
    <s v="Regał chłodniczy zamknięty"/>
    <s v="Igloo"/>
    <s v="REGAŁ ZAMKNIĘTY"/>
    <s v="NS-008433"/>
    <s v="EWA 500.1 PET"/>
    <d v="2020-10-06T00:00:00"/>
    <n v="2020"/>
    <d v="2023-10-06T00:00:00"/>
    <s v="S_REG_ZAM"/>
    <s v=""/>
  </r>
  <r>
    <n v="366"/>
    <n v="7040366"/>
    <s v="S-0366-S-CH"/>
    <s v="świętokrzyskie"/>
    <x v="7"/>
    <n v="10634164"/>
    <s v="Regał chłodniczy zamknięty"/>
    <s v="Igloo"/>
    <s v="REGAŁ ZAMKNIĘTY"/>
    <s v="NS-008435"/>
    <s v="EWA 500.1 PET"/>
    <d v="2020-10-06T00:00:00"/>
    <n v="2020"/>
    <d v="2023-10-06T00:00:00"/>
    <s v="S_REG_ZAM"/>
    <s v=""/>
  </r>
  <r>
    <n v="366"/>
    <n v="7040366"/>
    <s v="S-0366-S-CH"/>
    <s v="świętokrzyskie"/>
    <x v="7"/>
    <n v="10634160"/>
    <s v="Stół chłodniczy"/>
    <s v="Lorien"/>
    <s v=""/>
    <s v=""/>
    <s v=""/>
    <d v="2020-10-06T00:00:00"/>
    <n v="2020"/>
    <d v="2023-10-06T00:00:00"/>
    <s v="S_STOL_CHL"/>
    <s v=""/>
  </r>
  <r>
    <n v="366"/>
    <n v="7040366"/>
    <s v="S-0366-S-CH"/>
    <s v="świętokrzyskie"/>
    <x v="7"/>
    <n v="10634161"/>
    <s v="Stół mroźniczy"/>
    <s v="Lorien"/>
    <s v=""/>
    <s v=""/>
    <s v=""/>
    <d v="2020-10-06T00:00:00"/>
    <n v="2020"/>
    <d v="2023-10-06T00:00:00"/>
    <s v="S_ZAMR"/>
    <s v=""/>
  </r>
  <r>
    <n v="366"/>
    <n v="7040366"/>
    <s v="S-0366-S-CH"/>
    <s v="świętokrzyskie"/>
    <x v="7"/>
    <n v="10332159"/>
    <s v="Szuflada chłodząca Hot-Dog"/>
    <s v="Igloo"/>
    <s v="Szuflada H-D"/>
    <s v="NS-006432"/>
    <s v="HOT-DOG 1.1 ORLEN"/>
    <d v="2020-10-06T00:00:00"/>
    <n v="2020"/>
    <d v="2023-10-06T00:00:00"/>
    <s v="S_SZUF_HOT"/>
    <s v="R134A 0,19 KG"/>
  </r>
  <r>
    <n v="366"/>
    <n v="7040366"/>
    <s v="S-0366-S-CH"/>
    <s v="świętokrzyskie"/>
    <x v="7"/>
    <n v="10634176"/>
    <s v="Witryna chłodnicza 60-otwarta"/>
    <s v="Juka"/>
    <s v="TOSTI"/>
    <s v="2020/09023"/>
    <s v=""/>
    <d v="2020-10-06T00:00:00"/>
    <n v="2020"/>
    <d v="2023-10-06T00:00:00"/>
    <s v="S_WITR_OTW"/>
    <s v=""/>
  </r>
  <r>
    <n v="366"/>
    <n v="7040366"/>
    <s v="S-0366-S-CH"/>
    <s v="świętokrzyskie"/>
    <x v="7"/>
    <n v="10714455"/>
    <s v="Witryna chłodnicza 60-otwarta"/>
    <s v="Juka"/>
    <s v="TOSTI"/>
    <s v="2020/9024"/>
    <s v=""/>
    <d v="2020-10-06T00:00:00"/>
    <n v="2020"/>
    <d v="2023-10-06T00:00:00"/>
    <s v="S_WITR_OTW"/>
    <s v=""/>
  </r>
  <r>
    <n v="366"/>
    <n v="7040366"/>
    <s v="S-0366-S-CH"/>
    <s v="świętokrzyskie"/>
    <x v="7"/>
    <n v="10634158"/>
    <s v="Witryna kanapkowa ze zraszacze"/>
    <s v="Igloo"/>
    <s v="WITRYNA KANAPKOWA"/>
    <s v="NS-007674"/>
    <s v="EXPO 0.90 W"/>
    <d v="2020-10-06T00:00:00"/>
    <n v="2020"/>
    <d v="2023-10-06T00:00:00"/>
    <s v="S_WITR_KAN"/>
    <s v=""/>
  </r>
  <r>
    <n v="366"/>
    <n v="7040366"/>
    <s v="S-0366-S-CH"/>
    <s v="świętokrzyskie"/>
    <x v="7"/>
    <n v="10634157"/>
    <s v="Witryna sałatkowa"/>
    <s v="Igloo"/>
    <s v="WITRYNA SAŁATKOWA"/>
    <s v="NS-006433"/>
    <s v="STS 0.75"/>
    <d v="2020-10-06T00:00:00"/>
    <n v="2020"/>
    <d v="2023-10-06T00:00:00"/>
    <s v="S_WITR_SAL"/>
    <s v="R134A, 0,3 KG"/>
  </r>
  <r>
    <n v="366"/>
    <n v="7040366"/>
    <s v="S-0366-S-CH"/>
    <s v="świętokrzyskie"/>
    <x v="7"/>
    <n v="10634159"/>
    <s v="Zamrażarka na odpady"/>
    <s v="Lorien"/>
    <s v=""/>
    <s v=""/>
    <s v=""/>
    <d v="2020-10-06T00:00:00"/>
    <n v="2020"/>
    <d v="2023-10-06T00:00:00"/>
    <s v="S_ZAMR"/>
    <s v=""/>
  </r>
  <r>
    <n v="366"/>
    <n v="7040366"/>
    <s v="S-0366-S-CH"/>
    <s v="świętokrzyskie"/>
    <x v="7"/>
    <n v="10592376"/>
    <s v="Zamrażarka zapleczowa"/>
    <s v="Candy"/>
    <s v="CFU2700FO"/>
    <s v="37000137"/>
    <s v=""/>
    <m/>
    <m/>
    <m/>
    <s v="S_ZAMR"/>
    <s v="R-600A 0,072 KG"/>
  </r>
  <r>
    <n v="614"/>
    <n v="7040614"/>
    <s v="S-0614-S-CH"/>
    <s v="świętokrzyskie"/>
    <x v="8"/>
    <n v="10570263"/>
    <s v="Komora chłodnicza"/>
    <s v="ICE MAT"/>
    <s v=""/>
    <s v="IM 66020689"/>
    <s v=""/>
    <d v="2016-04-10T00:00:00"/>
    <n v="2016"/>
    <d v="2019-04-10T00:00:00"/>
    <s v="S_KOM_CHL"/>
    <s v=""/>
  </r>
  <r>
    <n v="614"/>
    <n v="7040614"/>
    <s v="S-0614-S-CH"/>
    <s v="świętokrzyskie"/>
    <x v="8"/>
    <n v="10570262"/>
    <s v="Komora mroźnicza"/>
    <s v="ICE MAT"/>
    <s v=""/>
    <s v="IM 64400678"/>
    <s v=""/>
    <d v="2016-04-10T00:00:00"/>
    <n v="2016"/>
    <d v="2019-04-10T00:00:00"/>
    <s v="S_KOM_ZAMR"/>
    <s v=""/>
  </r>
  <r>
    <n v="614"/>
    <n v="7040614"/>
    <s v="S-0614-S-CH"/>
    <s v="świętokrzyskie"/>
    <x v="8"/>
    <n v="10570268"/>
    <s v="Lodówka_pracownicza"/>
    <s v=""/>
    <s v=""/>
    <s v="TS 190230"/>
    <s v=""/>
    <d v="2016-04-24T00:00:00"/>
    <n v="2016"/>
    <d v="2019-04-24T00:00:00"/>
    <s v="S_LOD"/>
    <s v=""/>
  </r>
  <r>
    <n v="614"/>
    <n v="7040614"/>
    <s v="S-0614-S-CH"/>
    <s v="świętokrzyskie"/>
    <x v="8"/>
    <n v="10570266"/>
    <s v="Regał chłodniczy zamknięty"/>
    <s v="Juka"/>
    <s v="REGAŁ ZAMKNIĘTY"/>
    <s v="2016/04104"/>
    <s v="PRAGA"/>
    <d v="2016-06-01T00:00:00"/>
    <n v="2016"/>
    <d v="2019-06-01T00:00:00"/>
    <s v="S_REG_ZAM"/>
    <s v=""/>
  </r>
  <r>
    <n v="614"/>
    <n v="7040614"/>
    <s v="S-0614-S-CH"/>
    <s v="świętokrzyskie"/>
    <x v="8"/>
    <n v="10570267"/>
    <s v="Regał chłodniczy zamknięty"/>
    <s v="Juka"/>
    <s v="REGAŁ ZAMKNIĘTY"/>
    <s v="2016/04105"/>
    <s v="PRAGA"/>
    <d v="2016-06-01T00:00:00"/>
    <n v="2016"/>
    <d v="2019-06-01T00:00:00"/>
    <s v="S_REG_ZAM"/>
    <s v=""/>
  </r>
  <r>
    <n v="614"/>
    <n v="7040614"/>
    <s v="S-0614-S-CH"/>
    <s v="świętokrzyskie"/>
    <x v="8"/>
    <n v="10570270"/>
    <s v="Stół chłodniczy"/>
    <s v="Bolarus"/>
    <s v="TYP S-90"/>
    <s v="1055751"/>
    <s v=""/>
    <d v="2016-06-01T00:00:00"/>
    <n v="2016"/>
    <d v="2019-06-01T00:00:00"/>
    <s v="S_STOL_CHL"/>
    <s v=""/>
  </r>
  <r>
    <n v="614"/>
    <n v="7040614"/>
    <s v="S-0614-S-CH"/>
    <s v="świętokrzyskie"/>
    <x v="8"/>
    <n v="10332336"/>
    <s v="Szuflada chłodząca Hot-Dog"/>
    <s v="Porkka"/>
    <s v="ML850"/>
    <s v=""/>
    <s v=""/>
    <m/>
    <m/>
    <m/>
    <s v="S_SZUF_HOT"/>
    <s v=""/>
  </r>
  <r>
    <n v="614"/>
    <n v="7040614"/>
    <s v="S-0614-S-CH"/>
    <s v="świętokrzyskie"/>
    <x v="8"/>
    <n v="10570260"/>
    <s v="Witryna chłodnicza otwarta"/>
    <s v="Juka"/>
    <s v="TOSTII90/OTW"/>
    <s v="2016/04106"/>
    <s v=""/>
    <d v="2016-06-01T00:00:00"/>
    <n v="2016"/>
    <d v="2019-06-01T00:00:00"/>
    <s v="S_WITR_OTW"/>
    <s v=""/>
  </r>
  <r>
    <n v="614"/>
    <n v="7040614"/>
    <s v="S-0614-S-CH"/>
    <s v="świętokrzyskie"/>
    <x v="8"/>
    <n v="10634190"/>
    <s v="Witryna chłodnicza otwarta"/>
    <s v="Juka"/>
    <s v="TOSTII90/OTW"/>
    <s v="2016/05010"/>
    <s v=""/>
    <d v="2016-06-01T00:00:00"/>
    <n v="2016"/>
    <d v="2019-06-01T00:00:00"/>
    <s v="S_WITR_OTW"/>
    <s v=""/>
  </r>
  <r>
    <n v="614"/>
    <n v="7040614"/>
    <s v="S-0614-S-CH"/>
    <s v="świętokrzyskie"/>
    <x v="8"/>
    <n v="10634191"/>
    <s v="Witryna chłodnicza zamknięta"/>
    <s v="Juka"/>
    <s v="TOSTII90/ZAM"/>
    <s v="2016/04108"/>
    <s v=""/>
    <d v="2016-06-01T00:00:00"/>
    <n v="2016"/>
    <d v="2019-06-01T00:00:00"/>
    <s v="S_WITR_ZAM"/>
    <s v=""/>
  </r>
  <r>
    <n v="698"/>
    <n v="7040698"/>
    <s v="S-0698-S-CH"/>
    <s v="świętokrzyskie"/>
    <x v="9"/>
    <n v="10341256"/>
    <s v="Komora chłodnicza"/>
    <s v="FRIGO"/>
    <s v="Rivacold"/>
    <s v="19072246"/>
    <s v="STM003Z011/N1"/>
    <d v="2019-03-19T00:00:00"/>
    <n v="2019"/>
    <d v="2022-03-19T00:00:00"/>
    <s v="S_KOM_CHL"/>
    <s v="R-404A 2,0 KG"/>
  </r>
  <r>
    <n v="698"/>
    <n v="7040698"/>
    <s v="S-0698-S-CH"/>
    <s v="świętokrzyskie"/>
    <x v="9"/>
    <n v="10602543"/>
    <s v="Komora mroźnicza"/>
    <s v="FRIGO"/>
    <s v="STL0092011/N1"/>
    <s v="19072245"/>
    <s v=""/>
    <d v="2019-03-19T00:00:00"/>
    <n v="2019"/>
    <d v="2022-03-19T00:00:00"/>
    <s v="S_KOM_ZAMR"/>
    <s v="R-404A 3,0 KG"/>
  </r>
  <r>
    <n v="698"/>
    <n v="7040698"/>
    <s v="S-0698-S-CH"/>
    <s v="świętokrzyskie"/>
    <x v="9"/>
    <n v="10341260"/>
    <s v="Lodówka"/>
    <s v="Whirpool"/>
    <s v="DF1-16-1"/>
    <s v="1095"/>
    <s v=""/>
    <d v="2019-03-19T00:00:00"/>
    <n v="2019"/>
    <d v="2022-03-19T00:00:00"/>
    <s v="S_LOD"/>
    <s v="R-600A 0,034 KG"/>
  </r>
  <r>
    <n v="698"/>
    <n v="7040698"/>
    <s v="S-0698-S-CH"/>
    <s v="świętokrzyskie"/>
    <x v="9"/>
    <n v="10592713"/>
    <s v="Regał chłodniczy_Alkohol"/>
    <s v="Igloo"/>
    <s v="REGAŁ ZAMKNIĘTY"/>
    <s v="NS-249761"/>
    <s v="EWA 500.1 PET"/>
    <d v="2019-03-19T00:00:00"/>
    <n v="2019"/>
    <d v="2022-03-19T00:00:00"/>
    <s v="S_REG_ZAM"/>
    <s v="R-134A 0,26 KG"/>
  </r>
  <r>
    <n v="698"/>
    <n v="7040698"/>
    <s v="S-0698-S-CH"/>
    <s v="świętokrzyskie"/>
    <x v="9"/>
    <n v="10592714"/>
    <s v="Regał chłodniczy_Napoje"/>
    <s v="Igloo"/>
    <s v="REGAŁ ZAMKNIĘTY"/>
    <s v="NS-249762"/>
    <s v="EWA 500.1 PET"/>
    <d v="2019-03-19T00:00:00"/>
    <n v="2019"/>
    <d v="2022-03-19T00:00:00"/>
    <s v="S_REG_ZAM"/>
    <s v="R-134A 0,26 KG"/>
  </r>
  <r>
    <n v="698"/>
    <n v="7040698"/>
    <s v="S-0698-S-CH"/>
    <s v="świętokrzyskie"/>
    <x v="9"/>
    <n v="10594705"/>
    <s v="Regał chłodniczy_Piwo"/>
    <s v="Igloo"/>
    <s v="REGAŁ ZAMKNIĘTY"/>
    <s v="NS-249776"/>
    <s v="BALI PET DP 1.9"/>
    <d v="2019-03-19T00:00:00"/>
    <n v="2019"/>
    <d v="2022-03-19T00:00:00"/>
    <s v="S_REG_ZAM"/>
    <s v="R-404A 1,50 KG"/>
  </r>
  <r>
    <n v="698"/>
    <n v="7040698"/>
    <s v="S-0698-S-CH"/>
    <s v="świętokrzyskie"/>
    <x v="9"/>
    <n v="10602548"/>
    <s v="Stół chłodniczy"/>
    <s v="Stalgast"/>
    <s v="STÓŁ CHŁODNICZY"/>
    <s v="8225138"/>
    <s v=""/>
    <d v="2019-03-19T00:00:00"/>
    <n v="2019"/>
    <d v="2022-03-19T00:00:00"/>
    <s v="S_STOL_CHL"/>
    <s v="R-290 0,09 KG"/>
  </r>
  <r>
    <n v="698"/>
    <n v="7040698"/>
    <s v="S-0698-S-CH"/>
    <s v="świętokrzyskie"/>
    <x v="9"/>
    <n v="10648096"/>
    <s v="Stół chłodniczy sałatkowy"/>
    <s v="Igloo"/>
    <s v="HOT-DOG 0,9 Orlen"/>
    <s v="NS-249763"/>
    <s v=""/>
    <d v="2020-03-02T00:00:00"/>
    <n v="2020"/>
    <d v="2023-03-02T00:00:00"/>
    <s v="S_STOL_CHL"/>
    <s v="R-134A 0,19 KG"/>
  </r>
  <r>
    <n v="698"/>
    <n v="7040698"/>
    <s v="S-0698-S-CH"/>
    <s v="świętokrzyskie"/>
    <x v="9"/>
    <n v="10602547"/>
    <s v="Stół mroźniczy"/>
    <s v="Stalgast"/>
    <s v="842045V02"/>
    <s v="8207071"/>
    <s v=""/>
    <d v="2019-03-19T00:00:00"/>
    <n v="2019"/>
    <d v="2022-03-19T00:00:00"/>
    <s v="S_ZAMR"/>
    <s v="R-290 0,09 KG"/>
  </r>
  <r>
    <n v="698"/>
    <n v="7040698"/>
    <s v="S-0698-S-CH"/>
    <s v="świętokrzyskie"/>
    <x v="9"/>
    <n v="10341259"/>
    <s v="Szafa mroźnicza"/>
    <s v="GORT"/>
    <s v="FMP 1101-070GG"/>
    <s v="88100732"/>
    <s v=""/>
    <d v="2008-06-30T00:00:00"/>
    <n v="2008"/>
    <d v="2011-06-30T00:00:00"/>
    <s v="S_KOM_ZAMR"/>
    <s v="R-404A 0,275 KG"/>
  </r>
  <r>
    <n v="698"/>
    <n v="7040698"/>
    <s v="S-0698-S-CH"/>
    <s v="świętokrzyskie"/>
    <x v="9"/>
    <n v="10712526"/>
    <s v="Szafa mroźnicza Igloo"/>
    <s v="Igloo"/>
    <s v="SZAFA MROŹNICZA"/>
    <s v="NS-068724"/>
    <s v="JOLA 700.P"/>
    <d v="2023-09-15T00:00:00"/>
    <n v="2023"/>
    <d v="2026-09-15T00:00:00"/>
    <s v="S_ZAMR"/>
    <s v="R-407F 3,650 KG"/>
  </r>
  <r>
    <n v="698"/>
    <n v="7040698"/>
    <s v="S-0698-S-CH"/>
    <s v="świętokrzyskie"/>
    <x v="9"/>
    <n v="10332401"/>
    <s v="Szuflada chłodząca Hot-Dog"/>
    <s v="Igloo"/>
    <s v="Szuflada H-D"/>
    <s v="NS-249763"/>
    <s v=""/>
    <d v="2019-02-28T00:00:00"/>
    <n v="2019"/>
    <d v="2022-02-28T00:00:00"/>
    <s v="S_SZUF_HOT"/>
    <s v="R-290 0,12 KG"/>
  </r>
  <r>
    <n v="698"/>
    <n v="7040698"/>
    <s v="S-0698-S-CH"/>
    <s v="świętokrzyskie"/>
    <x v="9"/>
    <n v="10341258"/>
    <s v="Witryna chłodnicza"/>
    <s v="Juka"/>
    <s v="TOSTI 60 OTW"/>
    <s v="3240"/>
    <s v=""/>
    <d v="2019-03-19T00:00:00"/>
    <n v="2012"/>
    <d v="2022-03-19T00:00:00"/>
    <s v="S_WITR_OTW"/>
    <s v="R-404A 0,57 KG"/>
  </r>
  <r>
    <n v="698"/>
    <n v="7040698"/>
    <s v="S-0698-S-CH"/>
    <s v="świętokrzyskie"/>
    <x v="9"/>
    <n v="10602546"/>
    <s v="Witryna kanapkowa ze zraszacze"/>
    <s v="Igloo"/>
    <s v="WITRYNA KANAPKOWA"/>
    <s v="NS-250537"/>
    <s v="EXPO 0.90 W"/>
    <d v="2019-03-19T00:00:00"/>
    <n v="2019"/>
    <d v="2022-03-19T00:00:00"/>
    <s v="S_WITR_KAN"/>
    <s v="R-290 0,11 KG"/>
  </r>
  <r>
    <n v="698"/>
    <n v="7040698"/>
    <s v="S-0698-S-CH"/>
    <s v="świętokrzyskie"/>
    <x v="9"/>
    <n v="10602549"/>
    <s v="Zamrażarka na odpady"/>
    <s v="Lorien"/>
    <s v="Zamrażarka skrzyniow"/>
    <s v="8154130"/>
    <s v=""/>
    <d v="2019-03-19T00:00:00"/>
    <n v="2019"/>
    <d v="2022-03-19T00:00:00"/>
    <s v="S_ZAMR"/>
    <s v="R-290 0,15 KG"/>
  </r>
  <r>
    <n v="699"/>
    <n v="7040699"/>
    <s v="S-0699-S-CH"/>
    <s v="świętokrzyskie"/>
    <x v="10"/>
    <n v="10603759"/>
    <s v="Fresh Wyspa"/>
    <s v="Gastromax"/>
    <s v="FRESH WYSPA"/>
    <s v="2019/0711079"/>
    <s v="GPWF"/>
    <d v="2019-10-22T00:00:00"/>
    <n v="2019"/>
    <d v="2022-10-22T00:00:00"/>
    <s v="S_FRESH_W"/>
    <s v="R404A 0,8KG"/>
  </r>
  <r>
    <n v="699"/>
    <n v="7040699"/>
    <s v="S-0699-S-CH"/>
    <s v="świętokrzyskie"/>
    <x v="10"/>
    <n v="10632323"/>
    <s v="Komora chłodnicza"/>
    <s v="FRIGO"/>
    <s v="Rivacold"/>
    <s v="RSV1200605EDM"/>
    <s v=""/>
    <d v="2019-08-12T00:00:00"/>
    <n v="2015"/>
    <d v="2022-08-12T00:00:00"/>
    <s v="S_KOM_CHL"/>
    <s v="R-404A 1,3 KG"/>
  </r>
  <r>
    <n v="699"/>
    <n v="7040699"/>
    <s v="S-0699-S-CH"/>
    <s v="świętokrzyskie"/>
    <x v="10"/>
    <n v="10632324"/>
    <s v="Komora mroźnicza"/>
    <s v="FRIGO"/>
    <s v="Rivacold"/>
    <s v="RSV 2200605EDM"/>
    <s v=""/>
    <d v="2019-08-12T00:00:00"/>
    <n v="2015"/>
    <d v="2022-08-12T00:00:00"/>
    <s v="S_ZAMR"/>
    <s v="R-404A 2,5 KG"/>
  </r>
  <r>
    <n v="699"/>
    <n v="7040699"/>
    <s v="S-0699-S-CH"/>
    <s v="świętokrzyskie"/>
    <x v="10"/>
    <n v="10626007"/>
    <s v="Regał chłodniczy zamknięty"/>
    <s v="Igloo"/>
    <s v="REGAŁ ZAMKNIĘTY"/>
    <s v="NS-224604"/>
    <s v="EWA 500.1 PET"/>
    <d v="2017-09-05T00:00:00"/>
    <n v="2017"/>
    <d v="2020-09-05T00:00:00"/>
    <s v="S_REG_ZAM"/>
    <s v="R-134A 0,3 KG"/>
  </r>
  <r>
    <n v="699"/>
    <n v="7040699"/>
    <s v="S-0699-S-CH"/>
    <s v="świętokrzyskie"/>
    <x v="10"/>
    <n v="10632315"/>
    <s v="Regał chłodniczy zamknięty"/>
    <s v="Gastromax"/>
    <s v="REGAŁ ZAMKNIĘTY"/>
    <s v="2019/07/11074"/>
    <s v="GP MDU 6.2-6.5"/>
    <d v="2019-08-13T00:00:00"/>
    <n v="2019"/>
    <d v="2022-08-13T00:00:00"/>
    <s v="S_REG_ZAM"/>
    <s v="R-404A 0,32 KG"/>
  </r>
  <r>
    <n v="699"/>
    <n v="7040699"/>
    <s v="S-0699-S-CH"/>
    <s v="świętokrzyskie"/>
    <x v="10"/>
    <n v="10632316"/>
    <s v="Regał chłodniczy zamknięty"/>
    <s v="Gastromax"/>
    <s v="REGAŁ ZAMKNIĘTY"/>
    <s v="2019/07/11076"/>
    <s v="GP M EX/DS 125-6.5"/>
    <d v="2019-08-13T00:00:00"/>
    <n v="2019"/>
    <d v="2022-08-13T00:00:00"/>
    <s v="S_REG_ZAM"/>
    <s v="R-404A 0,32 KG"/>
  </r>
  <r>
    <n v="699"/>
    <n v="7040699"/>
    <s v="S-0699-S-CH"/>
    <s v="świętokrzyskie"/>
    <x v="10"/>
    <n v="10632317"/>
    <s v="Regał chłodniczy zamknięty"/>
    <s v="Gastromax"/>
    <s v="REGAŁ ZAMKNIĘTY"/>
    <s v="2019/07/11075"/>
    <s v="GP M EX/DS 125-6.5"/>
    <d v="2019-08-13T00:00:00"/>
    <n v="2019"/>
    <d v="2022-08-13T00:00:00"/>
    <s v="S_REG_ZAM"/>
    <s v="R-404A 0,32 KG"/>
  </r>
  <r>
    <n v="699"/>
    <n v="7040699"/>
    <s v="S-0699-S-CH"/>
    <s v="świętokrzyskie"/>
    <x v="10"/>
    <n v="10632318"/>
    <s v="Regał chłodniczy zamknięty"/>
    <s v="Gastromax"/>
    <s v="REGAŁ ZAMKNIĘTY"/>
    <s v="2019/07/11073"/>
    <s v="GP MDU 6.2-6.5"/>
    <d v="2019-08-13T00:00:00"/>
    <n v="2019"/>
    <d v="2022-08-13T00:00:00"/>
    <s v="S_REG_ZAM"/>
    <s v="R-404A 0,32 KG"/>
  </r>
  <r>
    <n v="699"/>
    <n v="7040699"/>
    <s v="S-0699-S-CH"/>
    <s v="świętokrzyskie"/>
    <x v="10"/>
    <n v="10632320"/>
    <s v="Stół chłodniczy"/>
    <s v="Gastromax"/>
    <s v="STÓŁ CHŁODNICZY"/>
    <s v="2019/07/10535"/>
    <s v="GP 3D187CHT"/>
    <d v="2019-08-13T00:00:00"/>
    <n v="2019"/>
    <d v="2022-08-13T00:00:00"/>
    <s v="S_STOL_CHL"/>
    <s v="R-404A 0,24 KG"/>
  </r>
  <r>
    <n v="699"/>
    <n v="7040699"/>
    <s v="S-0699-S-CH"/>
    <s v="świętokrzyskie"/>
    <x v="10"/>
    <n v="10632319"/>
    <s v="Stół mroźniczy"/>
    <s v="Gastromax"/>
    <s v="STÓŁ MROŹNICZY"/>
    <s v="2019/07/11081"/>
    <s v="GP 2D 135-70 MRT"/>
    <d v="2019-08-13T00:00:00"/>
    <n v="2019"/>
    <d v="2022-08-13T00:00:00"/>
    <s v="S_ZAMR"/>
    <s v="R-404A 0,29 KG"/>
  </r>
  <r>
    <n v="699"/>
    <n v="7040699"/>
    <s v="S-0699-S-CH"/>
    <s v="świętokrzyskie"/>
    <x v="10"/>
    <n v="10626008"/>
    <s v="Szafa mroźnicza"/>
    <s v="Igloo"/>
    <s v="Jola 700.P"/>
    <s v="NS-171599"/>
    <s v=""/>
    <d v="2014-10-28T00:00:00"/>
    <n v="2014"/>
    <d v="2017-10-28T00:00:00"/>
    <s v="S_ZAMR"/>
    <s v="R-404A 1.5 KG"/>
  </r>
  <r>
    <n v="699"/>
    <n v="7040699"/>
    <s v="S-0699-S-CH"/>
    <s v="świętokrzyskie"/>
    <x v="10"/>
    <n v="10332402"/>
    <s v="Szuflada chłodząca Hot-Dog"/>
    <s v="Gastromax"/>
    <s v="Szuflada H-D"/>
    <s v="2019/07/11077"/>
    <s v="GP HD OR 120-67/P"/>
    <d v="2019-08-13T00:00:00"/>
    <n v="2019"/>
    <d v="2022-08-13T00:00:00"/>
    <s v="S_SZUF_HOT"/>
    <s v="R-404A 0,21 KG"/>
  </r>
  <r>
    <n v="699"/>
    <n v="7040699"/>
    <s v="S-0699-S-CH"/>
    <s v="świętokrzyskie"/>
    <x v="10"/>
    <n v="10632314"/>
    <s v="Witryna chłodnicza otwarta"/>
    <s v="Juka"/>
    <s v="TOSTII 90OTW"/>
    <s v="2019/08076"/>
    <s v=""/>
    <d v="2019-08-13T00:00:00"/>
    <n v="2019"/>
    <d v="2022-08-13T00:00:00"/>
    <s v="S_WITR_OTW"/>
    <s v="R-404A 0,7 KG"/>
  </r>
  <r>
    <n v="699"/>
    <n v="7040699"/>
    <s v="S-0699-S-CH"/>
    <s v="świętokrzyskie"/>
    <x v="10"/>
    <n v="10632321"/>
    <s v="Witryna kanapkowa"/>
    <s v="Gastromax"/>
    <s v="WITRYNA KANAPKOWA"/>
    <s v="2019/07/11078"/>
    <s v="GPORWZ 1.25"/>
    <d v="2019-08-13T00:00:00"/>
    <n v="2019"/>
    <d v="2022-08-13T00:00:00"/>
    <s v="S_WITR_KAN"/>
    <s v="R-404A 0,3 KG"/>
  </r>
  <r>
    <n v="699"/>
    <n v="7040699"/>
    <s v="S-0699-S-CH"/>
    <s v="świętokrzyskie"/>
    <x v="10"/>
    <n v="10632322"/>
    <s v="Witryna sałatkowa"/>
    <s v="Gastromax"/>
    <s v="WITRYNA SAŁATKOWA"/>
    <s v="2019/07/11055"/>
    <s v="GPSTSO 0.9"/>
    <d v="2019-08-13T00:00:00"/>
    <n v="2019"/>
    <d v="2022-08-13T00:00:00"/>
    <s v="S_WITR_SAL"/>
    <s v="R-404A 0,13 KG"/>
  </r>
  <r>
    <n v="699"/>
    <n v="7040699"/>
    <s v="S-0699-S-CH"/>
    <s v="świętokrzyskie"/>
    <x v="10"/>
    <n v="10632325"/>
    <s v="Zamrażarka"/>
    <s v="Igloo"/>
    <s v="JOLA 700 p"/>
    <s v=""/>
    <s v="NS171599"/>
    <d v="2019-08-13T00:00:00"/>
    <n v="2014"/>
    <d v="2022-08-13T00:00:00"/>
    <s v="S_ZAMR"/>
    <s v="R290/R134A"/>
  </r>
  <r>
    <n v="760"/>
    <n v="7040760"/>
    <s v="S-0760-S-CH"/>
    <s v="świętokrzyskie"/>
    <x v="11"/>
    <n v="10570335"/>
    <s v="Komora chłodnicza"/>
    <s v=""/>
    <s v=""/>
    <s v=""/>
    <s v=""/>
    <m/>
    <m/>
    <m/>
    <s v="S_KOM_CHL"/>
    <s v=""/>
  </r>
  <r>
    <n v="760"/>
    <n v="7040760"/>
    <s v="S-0760-S-CH"/>
    <s v="świętokrzyskie"/>
    <x v="11"/>
    <n v="10570334"/>
    <s v="Komora mroźnicza"/>
    <s v=""/>
    <s v=""/>
    <s v=""/>
    <s v=""/>
    <m/>
    <m/>
    <m/>
    <s v="S_KOM_ZAMR"/>
    <s v=""/>
  </r>
  <r>
    <n v="760"/>
    <n v="7040760"/>
    <s v="S-0760-S-CH"/>
    <s v="świętokrzyskie"/>
    <x v="11"/>
    <n v="10570340"/>
    <s v="Lodówka podblatowa"/>
    <s v=""/>
    <s v=""/>
    <s v=""/>
    <s v=""/>
    <m/>
    <m/>
    <m/>
    <s v="S_LOD"/>
    <s v=""/>
  </r>
  <r>
    <n v="760"/>
    <n v="7040760"/>
    <s v="S-0760-S-CH"/>
    <s v="świętokrzyskie"/>
    <x v="11"/>
    <n v="10570338"/>
    <s v="Regał chłodniczy otwarty"/>
    <s v="Inne"/>
    <s v="REGAŁ OTWARTY"/>
    <s v=""/>
    <s v=""/>
    <m/>
    <m/>
    <m/>
    <s v="S_REG_OTW"/>
    <s v=""/>
  </r>
  <r>
    <n v="760"/>
    <n v="7040760"/>
    <s v="S-0760-S-CH"/>
    <s v="świętokrzyskie"/>
    <x v="11"/>
    <n v="10570339"/>
    <s v="Regał chłodniczy zamknięty"/>
    <s v="Inne"/>
    <s v="REGAŁ ZAMKNIĘTY"/>
    <s v=""/>
    <s v=""/>
    <m/>
    <m/>
    <m/>
    <s v="S_REG_ZAM"/>
    <s v=""/>
  </r>
  <r>
    <n v="760"/>
    <n v="7040760"/>
    <s v="S-0760-S-CH"/>
    <s v="świętokrzyskie"/>
    <x v="11"/>
    <n v="10570337"/>
    <s v="Stół chłodniczy"/>
    <s v="Inne"/>
    <s v="STÓŁ CHŁODNICZY"/>
    <s v=""/>
    <s v=""/>
    <m/>
    <m/>
    <m/>
    <s v="S_STOL_CHL"/>
    <s v=""/>
  </r>
  <r>
    <n v="760"/>
    <n v="7040760"/>
    <s v="S-0760-S-CH"/>
    <s v="świętokrzyskie"/>
    <x v="11"/>
    <n v="10570342"/>
    <s v="Szafa mroźnicza"/>
    <s v="Igloo"/>
    <s v="Jola 700.P"/>
    <s v="NS-184277"/>
    <s v=""/>
    <d v="2015-07-06T00:00:00"/>
    <n v="2015"/>
    <d v="2018-07-06T00:00:00"/>
    <s v="S_ZAMR"/>
    <s v="R507A / 1,5 KG"/>
  </r>
  <r>
    <n v="760"/>
    <n v="7040760"/>
    <s v="S-0760-S-CH"/>
    <s v="świętokrzyskie"/>
    <x v="11"/>
    <n v="10332447"/>
    <s v="Szuflada chłodząca Hot-Dog"/>
    <s v="Porkka"/>
    <s v="ML850"/>
    <s v=""/>
    <s v=""/>
    <m/>
    <m/>
    <m/>
    <s v="S_SZUF_HOT"/>
    <s v=""/>
  </r>
  <r>
    <n v="760"/>
    <n v="7040760"/>
    <s v="S-0760-S-CH"/>
    <s v="świętokrzyskie"/>
    <x v="11"/>
    <n v="10570332"/>
    <s v="Witryna chłodnicza otwarta"/>
    <s v=""/>
    <s v=""/>
    <s v=""/>
    <s v=""/>
    <m/>
    <m/>
    <m/>
    <s v="S_WITR_OTW"/>
    <s v=""/>
  </r>
  <r>
    <n v="760"/>
    <n v="7040760"/>
    <s v="S-0760-S-CH"/>
    <s v="świętokrzyskie"/>
    <x v="11"/>
    <n v="10570331"/>
    <s v="Witryna chłodnicza zamknięta"/>
    <s v=""/>
    <s v=""/>
    <s v=""/>
    <s v=""/>
    <m/>
    <m/>
    <m/>
    <s v="S_WITR_ZAM"/>
    <s v=""/>
  </r>
  <r>
    <n v="760"/>
    <n v="7040760"/>
    <s v="S-0760-S-CH"/>
    <s v="świętokrzyskie"/>
    <x v="11"/>
    <n v="10570333"/>
    <s v="Witryna kanapkowa ze zraszaczem"/>
    <s v="Inne"/>
    <s v="WITRYNA KANAPKOWA"/>
    <s v=""/>
    <s v=""/>
    <m/>
    <m/>
    <m/>
    <s v="S_WITR_KAN"/>
    <s v=""/>
  </r>
  <r>
    <n v="762"/>
    <n v="7040762"/>
    <s v="S-0762-S-CH"/>
    <s v="świętokrzyskie"/>
    <x v="0"/>
    <n v="10634868"/>
    <s v="Komora chłodnicza"/>
    <s v="FRIGO"/>
    <s v="STM003204"/>
    <s v="16072527"/>
    <s v=""/>
    <d v="2016-06-01T00:00:00"/>
    <n v="2016"/>
    <d v="2019-06-01T00:00:00"/>
    <s v="S_KOM_CHL"/>
    <s v="R-404A 1,50 KG"/>
  </r>
  <r>
    <n v="762"/>
    <n v="7040762"/>
    <s v="S-0762-S-CH"/>
    <s v="świętokrzyskie"/>
    <x v="0"/>
    <n v="10604592"/>
    <s v="Komora mroźnicza"/>
    <s v="FRIGO"/>
    <s v="STL006208"/>
    <s v="16072528"/>
    <s v=""/>
    <d v="2016-06-01T00:00:00"/>
    <n v="2016"/>
    <d v="2019-06-01T00:00:00"/>
    <s v="S_KOM_ZAMR"/>
    <s v="R-404A 2,00 KG"/>
  </r>
  <r>
    <n v="762"/>
    <n v="7040762"/>
    <s v="S-0762-S-CH"/>
    <s v="świętokrzyskie"/>
    <x v="0"/>
    <n v="10634869"/>
    <s v="Lodówka_pracownicza"/>
    <s v="Beko"/>
    <s v="847090"/>
    <s v="72608474"/>
    <s v=""/>
    <d v="2016-06-01T00:00:00"/>
    <n v="2016"/>
    <d v="2019-06-01T00:00:00"/>
    <s v="S_LOD"/>
    <s v="R600A 0,015 KG"/>
  </r>
  <r>
    <n v="762"/>
    <n v="7040762"/>
    <s v="S-0762-S-CH"/>
    <s v="świętokrzyskie"/>
    <x v="0"/>
    <n v="10634889"/>
    <s v="Regał chłodniczy_zamkniety"/>
    <s v="Gastromax"/>
    <s v="REGAŁ ZAMKNIĘTY"/>
    <s v="07973"/>
    <s v="GP MDU 6.2-6.5"/>
    <d v="2018-06-01T00:00:00"/>
    <n v="2018"/>
    <d v="2021-06-01T00:00:00"/>
    <s v="S_REG_ZAM"/>
    <s v="R-404A 0,32 KG"/>
  </r>
  <r>
    <n v="762"/>
    <n v="7040762"/>
    <s v="S-0762-S-CH"/>
    <s v="świętokrzyskie"/>
    <x v="0"/>
    <n v="10634891"/>
    <s v="Regał chłodniczy_zamkniety"/>
    <s v="OSCARTIELLE"/>
    <s v="REGAŁ ZAMKNIĘTY"/>
    <s v="A2879407"/>
    <s v="GE L200/100"/>
    <d v="2016-06-01T00:00:00"/>
    <n v="2016"/>
    <d v="2019-06-01T00:00:00"/>
    <s v="S_REG_ZAM"/>
    <s v="R-404A 3,50 KG"/>
  </r>
  <r>
    <n v="762"/>
    <n v="7040762"/>
    <s v="S-0762-S-CH"/>
    <s v="świętokrzyskie"/>
    <x v="0"/>
    <n v="10634870"/>
    <s v="Stół chłodniczy"/>
    <s v="Bolarus"/>
    <s v="TYP S-90"/>
    <s v="1055750"/>
    <s v=""/>
    <d v="2016-06-01T00:00:00"/>
    <n v="2016"/>
    <d v="2019-06-01T00:00:00"/>
    <s v="S_STOL_CHL"/>
    <s v="R-134A 0,32 KG"/>
  </r>
  <r>
    <n v="762"/>
    <n v="7040762"/>
    <s v="S-0762-S-CH"/>
    <s v="świętokrzyskie"/>
    <x v="0"/>
    <n v="10634887"/>
    <s v="Szafa mroźnicza"/>
    <s v="Bolarus"/>
    <s v="SW711S/P"/>
    <s v="1278"/>
    <s v=""/>
    <d v="2013-06-01T00:00:00"/>
    <n v="2013"/>
    <d v="2016-06-01T00:00:00"/>
    <s v="S_ZAMR"/>
    <s v="R-404A 0,21 KG"/>
  </r>
  <r>
    <n v="762"/>
    <n v="7040762"/>
    <s v="S-0762-S-CH"/>
    <s v="świętokrzyskie"/>
    <x v="0"/>
    <n v="10634888"/>
    <s v="Szafa mroźnicza"/>
    <s v="GORT"/>
    <s v="FMP 1101-070GG"/>
    <s v="088100742"/>
    <s v=""/>
    <d v="2008-06-01T00:00:00"/>
    <n v="2008"/>
    <d v="2013-06-01T00:00:00"/>
    <s v="S_ZAMR"/>
    <s v="R-404A 0,275 KG"/>
  </r>
  <r>
    <n v="762"/>
    <n v="7040762"/>
    <s v="S-0762-S-CH"/>
    <s v="świętokrzyskie"/>
    <x v="0"/>
    <n v="10332449"/>
    <s v="Szuflada chłodząca Hot-Dog"/>
    <s v="Porkka"/>
    <s v="ML850"/>
    <s v="1098329"/>
    <s v=""/>
    <d v="2016-06-01T00:00:00"/>
    <n v="2016"/>
    <d v="2019-06-01T00:00:00"/>
    <s v="S_SZUF_HOT"/>
    <s v="R-134A 0,12 KG"/>
  </r>
  <r>
    <n v="762"/>
    <n v="7040762"/>
    <s v="S-0762-S-CH"/>
    <s v="świętokrzyskie"/>
    <x v="0"/>
    <n v="10338234"/>
    <s v="Witryna chłodnicza"/>
    <s v="Juka"/>
    <s v="TOSTI90ZMK"/>
    <s v="02154"/>
    <s v=""/>
    <d v="2022-02-22T00:00:00"/>
    <n v="2022"/>
    <d v="2025-02-21T00:00:00"/>
    <s v="S_WITR_ZAM"/>
    <s v="R-404A 0,4 KG"/>
  </r>
  <r>
    <n v="762"/>
    <n v="7040762"/>
    <s v="S-0762-S-CH"/>
    <s v="świętokrzyskie"/>
    <x v="0"/>
    <n v="10338236"/>
    <s v="Witryna chłodnicza"/>
    <s v="Juka"/>
    <s v="TOSTI90OTW"/>
    <s v="4429"/>
    <s v=""/>
    <d v="2016-05-01T00:00:00"/>
    <n v="2016"/>
    <d v="2019-05-01T00:00:00"/>
    <s v="S_WITR_OTW"/>
    <s v="R-404A 0,7 KG"/>
  </r>
  <r>
    <n v="762"/>
    <n v="7040762"/>
    <s v="S-0762-S-CH"/>
    <s v="świętokrzyskie"/>
    <x v="0"/>
    <n v="10634871"/>
    <s v="Witryna chłodnicza"/>
    <s v="Juka"/>
    <s v="BOLONI 90"/>
    <s v="12372"/>
    <s v=""/>
    <d v="2015-06-01T00:00:00"/>
    <n v="2015"/>
    <d v="2018-06-01T00:00:00"/>
    <s v="S_WITR_ZAM"/>
    <s v="R-404A 0,68 KG"/>
  </r>
  <r>
    <n v="762"/>
    <n v="7040762"/>
    <s v="S-0762-S-CH"/>
    <s v="świętokrzyskie"/>
    <x v="0"/>
    <n v="10338235"/>
    <s v="Witryna chłodnicza - otwarta"/>
    <s v="Juka"/>
    <s v="TOSTI90OTW"/>
    <s v="12306"/>
    <s v=""/>
    <d v="2022-02-22T00:00:00"/>
    <n v="2022"/>
    <d v="2025-02-21T00:00:00"/>
    <s v="S_WITR_OTW"/>
    <s v="R-404A 0,7 KG"/>
  </r>
  <r>
    <n v="762"/>
    <n v="7040762"/>
    <s v="S-0762-S-CH"/>
    <s v="świętokrzyskie"/>
    <x v="0"/>
    <n v="10634872"/>
    <s v="Witryna chłodnicza kanapkowa"/>
    <s v="Juka"/>
    <s v="NAPOLI 90"/>
    <s v="12370"/>
    <s v=""/>
    <d v="2015-06-01T00:00:00"/>
    <n v="2015"/>
    <d v="2018-06-01T00:00:00"/>
    <s v="S_WITR_ZAM"/>
    <s v="R-404A 0,4 KG"/>
  </r>
  <r>
    <n v="767"/>
    <n v="7040767"/>
    <s v="S-0767-S-CH"/>
    <s v="świętokrzyskie"/>
    <x v="12"/>
    <n v="10545894"/>
    <s v="Fresh Wyspa"/>
    <s v="Inne"/>
    <s v="FRESH WYSPA"/>
    <s v=""/>
    <s v=""/>
    <m/>
    <m/>
    <m/>
    <s v="S_FRESH_W"/>
    <s v=""/>
  </r>
  <r>
    <n v="767"/>
    <n v="7040767"/>
    <s v="S-0767-S-CH"/>
    <s v="świętokrzyskie"/>
    <x v="12"/>
    <n v="10545893"/>
    <s v="Komora chłodnicza"/>
    <s v="FRIGO"/>
    <s v="Rivacold"/>
    <s v="102035000221"/>
    <s v="STM006G011/N1"/>
    <d v="2020-12-01T00:00:00"/>
    <n v="2020"/>
    <d v="2023-12-01T00:00:00"/>
    <s v="S_KOM_CHL"/>
    <s v=""/>
  </r>
  <r>
    <n v="767"/>
    <n v="7040767"/>
    <s v="S-0767-S-CH"/>
    <s v="świętokrzyskie"/>
    <x v="12"/>
    <n v="10545892"/>
    <s v="Komora mroźnicza"/>
    <s v="FRIGO"/>
    <s v="Rivacold"/>
    <s v="102035001581"/>
    <s v="STL012G011/N1"/>
    <d v="2020-12-01T00:00:00"/>
    <n v="2020"/>
    <d v="2023-12-01T00:00:00"/>
    <s v="S_KOM_ZAMR"/>
    <s v=""/>
  </r>
  <r>
    <n v="767"/>
    <n v="7040767"/>
    <s v="S-0767-S-CH"/>
    <s v="świętokrzyskie"/>
    <x v="12"/>
    <n v="10545898"/>
    <s v="Lodówka podblatowa"/>
    <s v=""/>
    <s v=""/>
    <s v=""/>
    <s v=""/>
    <m/>
    <m/>
    <m/>
    <s v="S_LOD"/>
    <s v=""/>
  </r>
  <r>
    <n v="767"/>
    <n v="7040767"/>
    <s v="S-0767-S-CH"/>
    <s v="świętokrzyskie"/>
    <x v="12"/>
    <n v="10545896"/>
    <s v="Regał chłodniczy zamknięty"/>
    <s v="Gastromax"/>
    <s v="REGAŁ ZAMKNIĘTY"/>
    <s v="2020/10/13391"/>
    <s v="GP MDU 6.2-6.5"/>
    <d v="2020-10-03T00:00:00"/>
    <n v="2020"/>
    <d v="2023-10-03T00:00:00"/>
    <s v="S_REG_ZAM"/>
    <s v=""/>
  </r>
  <r>
    <n v="767"/>
    <n v="7040767"/>
    <s v="S-0767-S-CH"/>
    <s v="świętokrzyskie"/>
    <x v="12"/>
    <n v="10545897"/>
    <s v="Regał chłodniczy zamknięty"/>
    <s v="Gastromax"/>
    <s v="REGAŁ ZAMKNIĘTY"/>
    <s v="2020/10/13392"/>
    <s v="GP MDU 6.2-6.5"/>
    <d v="2020-10-03T00:00:00"/>
    <n v="2020"/>
    <d v="2023-10-03T00:00:00"/>
    <s v="S_REG_ZAM"/>
    <s v=""/>
  </r>
  <r>
    <n v="767"/>
    <n v="7040767"/>
    <s v="S-0767-S-CH"/>
    <s v="świętokrzyskie"/>
    <x v="12"/>
    <n v="10634184"/>
    <s v="Regał chłodniczy zamknięty"/>
    <s v="Gastromax"/>
    <s v="REGAŁ ZAMKNIĘTY"/>
    <s v="2020/10/13393"/>
    <s v="GP M EX/DS 125-6.5"/>
    <d v="2020-10-03T00:00:00"/>
    <n v="2020"/>
    <d v="2023-10-03T00:00:00"/>
    <s v="S_REG_ZAM"/>
    <s v="R448 2,8 KG"/>
  </r>
  <r>
    <n v="767"/>
    <n v="7040767"/>
    <s v="S-0767-S-CH"/>
    <s v="świętokrzyskie"/>
    <x v="12"/>
    <n v="10634185"/>
    <s v="Regał chłodniczy zamknięty"/>
    <s v="Gastromax"/>
    <s v="REGAŁ ZAMKNIĘTY"/>
    <s v="2020/10/13394"/>
    <s v="GP M EX/DS 125-6.5"/>
    <d v="2020-10-03T00:00:00"/>
    <n v="2020"/>
    <d v="2023-10-03T00:00:00"/>
    <s v="S_REG_ZAM"/>
    <s v="R448A 2,8 KG"/>
  </r>
  <r>
    <n v="767"/>
    <n v="7040767"/>
    <s v="S-0767-S-CH"/>
    <s v="świętokrzyskie"/>
    <x v="12"/>
    <n v="10545895"/>
    <s v="Stół chłodniczy"/>
    <s v="Inne"/>
    <s v="STÓŁ CHŁODNICZY"/>
    <s v=""/>
    <s v=""/>
    <m/>
    <m/>
    <m/>
    <s v="S_STOL_CHL"/>
    <s v=""/>
  </r>
  <r>
    <n v="767"/>
    <n v="7040767"/>
    <s v="S-0767-S-CH"/>
    <s v="świętokrzyskie"/>
    <x v="12"/>
    <n v="10545900"/>
    <s v="Stół chłodniczy"/>
    <s v=""/>
    <s v=""/>
    <s v=""/>
    <s v=""/>
    <m/>
    <m/>
    <m/>
    <s v="S_STOL_CHL"/>
    <s v=""/>
  </r>
  <r>
    <n v="767"/>
    <n v="7040767"/>
    <s v="S-0767-S-CH"/>
    <s v="świętokrzyskie"/>
    <x v="12"/>
    <n v="10332454"/>
    <s v="Szuflada chłodząca Hot-Dog"/>
    <s v="Gastromax"/>
    <s v="Szuflada H-D"/>
    <s v="2020/10/13395"/>
    <s v="GP HD OR 90-67/P"/>
    <d v="2020-12-01T00:00:00"/>
    <n v="2020"/>
    <d v="2023-12-01T00:00:00"/>
    <s v="S_SZUF_HOT"/>
    <s v=""/>
  </r>
  <r>
    <n v="767"/>
    <n v="7040767"/>
    <s v="S-0767-S-CH"/>
    <s v="świętokrzyskie"/>
    <x v="12"/>
    <n v="10545889"/>
    <s v="Witryna chłodnicza zamknięta"/>
    <s v="Gastromax"/>
    <s v=""/>
    <s v="2020/10/13395"/>
    <s v=""/>
    <d v="2020-10-03T00:00:00"/>
    <n v="2020"/>
    <d v="2023-10-03T00:00:00"/>
    <s v="S_WITR_ZAM"/>
    <s v=""/>
  </r>
  <r>
    <n v="767"/>
    <n v="7040767"/>
    <s v="S-0767-S-CH"/>
    <s v="świętokrzyskie"/>
    <x v="12"/>
    <n v="10545890"/>
    <s v="Witryna kanapkowa"/>
    <s v="Juka"/>
    <s v="WITRYNA KANAPKOWA"/>
    <s v=""/>
    <s v="TOSTII 60"/>
    <d v="2020-12-01T00:00:00"/>
    <n v="2020"/>
    <d v="2023-12-01T00:00:00"/>
    <s v="S_WITR_KAN"/>
    <s v=""/>
  </r>
  <r>
    <n v="767"/>
    <n v="7040767"/>
    <s v="S-0767-S-CH"/>
    <s v="świętokrzyskie"/>
    <x v="12"/>
    <n v="10545891"/>
    <s v="Witryna kanapkowa"/>
    <s v="Juka"/>
    <s v="WITRYNA KANAPKOWA"/>
    <s v=""/>
    <s v="TOSTII 60"/>
    <d v="2020-12-01T00:00:00"/>
    <n v="2020"/>
    <d v="2023-12-01T00:00:00"/>
    <s v="S_WITR_KAN"/>
    <s v=""/>
  </r>
  <r>
    <n v="767"/>
    <n v="7040767"/>
    <s v="S-0767-S-CH"/>
    <s v="świętokrzyskie"/>
    <x v="12"/>
    <n v="10545899"/>
    <s v="Zamrażarka"/>
    <s v=""/>
    <s v=""/>
    <s v=""/>
    <s v=""/>
    <m/>
    <m/>
    <m/>
    <s v="S_ZAMR"/>
    <s v=""/>
  </r>
  <r>
    <n v="801"/>
    <n v="7040801"/>
    <s v="S-0801-S-CH"/>
    <s v="świętokrzyskie"/>
    <x v="13"/>
    <n v="10341313"/>
    <s v="Szafa mroźnicza"/>
    <s v="Igloo"/>
    <s v="Jola700"/>
    <s v="NS-153842"/>
    <s v=""/>
    <d v="2013-10-11T00:00:00"/>
    <n v="2013"/>
    <d v="2016-10-11T00:00:00"/>
    <s v="S_ZAMR"/>
    <s v="R-507A 1,5 KG"/>
  </r>
  <r>
    <n v="801"/>
    <n v="7040801"/>
    <s v="S-0801-S-CH"/>
    <s v="świętokrzyskie"/>
    <x v="13"/>
    <n v="10332483"/>
    <s v="Szuflada chłodząca Hot-Dog"/>
    <s v="Porkka"/>
    <s v="ML850"/>
    <s v=""/>
    <s v=""/>
    <m/>
    <m/>
    <m/>
    <s v="S_SZUF_HOT"/>
    <s v=""/>
  </r>
  <r>
    <n v="801"/>
    <n v="7040801"/>
    <s v="S-0801-S-CH"/>
    <s v="świętokrzyskie"/>
    <x v="13"/>
    <n v="10338252"/>
    <s v="Witryna chłodnicza"/>
    <s v="Juka"/>
    <s v="PICCOLI60"/>
    <s v="10164"/>
    <s v=""/>
    <d v="2014-10-01T00:00:00"/>
    <n v="2014"/>
    <d v="2017-10-01T00:00:00"/>
    <s v="S_WITR_OTW"/>
    <s v="R-404A 0,35 KG"/>
  </r>
  <r>
    <n v="802"/>
    <n v="7040802"/>
    <s v="S-0802-S-CH"/>
    <s v="świętokrzyskie"/>
    <x v="14"/>
    <n v="10630203"/>
    <s v="Lodówka_Pracownicza"/>
    <s v="Beko"/>
    <s v=""/>
    <s v="01210099608"/>
    <s v=""/>
    <d v="2012-06-01T00:00:00"/>
    <n v="2012"/>
    <d v="2015-06-01T00:00:00"/>
    <s v="S_LOD"/>
    <s v=""/>
  </r>
  <r>
    <n v="802"/>
    <n v="7040802"/>
    <s v="S-0802-S-CH"/>
    <s v="świętokrzyskie"/>
    <x v="14"/>
    <n v="10630208"/>
    <s v="Regał chłodniczy zamknięty"/>
    <s v=""/>
    <s v=""/>
    <s v="08104007"/>
    <s v=""/>
    <d v="2006-05-06T00:00:00"/>
    <n v="2006"/>
    <d v="2008-05-06T00:00:00"/>
    <s v="S_REG_ZAM"/>
    <s v=""/>
  </r>
  <r>
    <n v="802"/>
    <n v="7040802"/>
    <s v="S-0802-S-CH"/>
    <s v="świętokrzyskie"/>
    <x v="14"/>
    <n v="10341314"/>
    <s v="Szafa mroźnicza"/>
    <s v="Igloo"/>
    <s v="Jola 700.P"/>
    <s v="NS-148016"/>
    <s v=""/>
    <d v="2013-05-24T00:00:00"/>
    <n v="2013"/>
    <d v="2016-05-24T00:00:00"/>
    <s v="S_ZAMR"/>
    <s v="R-507A 1,5 KG"/>
  </r>
  <r>
    <n v="802"/>
    <n v="7040802"/>
    <s v="S-0802-S-CH"/>
    <s v="świętokrzyskie"/>
    <x v="14"/>
    <n v="10332484"/>
    <s v="Szuflada chłodząca Hot-Dog"/>
    <s v="Porkka"/>
    <s v="ML850"/>
    <s v=""/>
    <s v=""/>
    <m/>
    <m/>
    <m/>
    <s v="S_SZUF_HOT"/>
    <s v=""/>
  </r>
  <r>
    <n v="802"/>
    <n v="7040802"/>
    <s v="S-0802-S-CH"/>
    <s v="świętokrzyskie"/>
    <x v="14"/>
    <n v="10338253"/>
    <s v="Witryna chłodnicza"/>
    <s v="Juka"/>
    <s v="TOSTI90OTW"/>
    <s v="09356"/>
    <s v=""/>
    <d v="2016-09-01T00:00:00"/>
    <n v="2016"/>
    <d v="2019-09-01T00:00:00"/>
    <s v="S_WITR_OTW"/>
    <s v="R-404A 0,7 KG"/>
  </r>
  <r>
    <n v="804"/>
    <n v="7040804"/>
    <s v="S-0804-S-CH"/>
    <s v="świętokrzyskie"/>
    <x v="15"/>
    <n v="10341315"/>
    <s v="Szafa mroźnicza"/>
    <s v="Igloo"/>
    <s v="Jola 700.P"/>
    <s v="NS-158146"/>
    <s v=""/>
    <d v="2013-12-20T00:00:00"/>
    <n v="2013"/>
    <d v="2016-12-20T00:00:00"/>
    <s v="S_ZAMR"/>
    <s v="R-507A 1,5 KG"/>
  </r>
  <r>
    <n v="804"/>
    <n v="7040804"/>
    <s v="S-0804-S-CH"/>
    <s v="świętokrzyskie"/>
    <x v="15"/>
    <n v="10332486"/>
    <s v="Szuflada chłodząca Hot-Dog"/>
    <s v="Porkka"/>
    <s v="ML850"/>
    <s v=""/>
    <s v=""/>
    <m/>
    <m/>
    <m/>
    <s v="S_SZUF_HOT"/>
    <s v=""/>
  </r>
  <r>
    <n v="805"/>
    <n v="7040805"/>
    <s v="S-0805-S-CH"/>
    <s v="świętokrzyskie"/>
    <x v="16"/>
    <n v="10643305"/>
    <s v="Lodówka podblatowa"/>
    <s v="Candy"/>
    <s v=""/>
    <s v="15180980"/>
    <s v="CCTOSY82404"/>
    <d v="2015-09-01T00:00:00"/>
    <n v="2015"/>
    <d v="2018-09-01T00:00:00"/>
    <s v="S_LOD"/>
    <s v="R-404A 2 KG"/>
  </r>
  <r>
    <n v="805"/>
    <n v="7040805"/>
    <s v="S-0805-S-CH"/>
    <s v="świętokrzyskie"/>
    <x v="16"/>
    <n v="10338254"/>
    <s v="Regał chłodniczy"/>
    <s v="Juka"/>
    <s v="REGAŁ OTWARTY"/>
    <s v="9178"/>
    <s v="PRAGA 120/80"/>
    <d v="2015-09-01T00:00:00"/>
    <n v="2015"/>
    <d v="2018-09-01T00:00:00"/>
    <s v="S_REG_OTW"/>
    <s v="R-404A 2 KG"/>
  </r>
  <r>
    <n v="805"/>
    <n v="7040805"/>
    <s v="S-0805-S-CH"/>
    <s v="świętokrzyskie"/>
    <x v="16"/>
    <n v="10341316"/>
    <s v="Szafa mroźnicza"/>
    <s v="Igloo"/>
    <s v="Jola 700.P"/>
    <s v="NS-186092"/>
    <s v=""/>
    <d v="2015-08-26T00:00:00"/>
    <n v="2015"/>
    <d v="2018-08-26T00:00:00"/>
    <s v="S_ZAMR"/>
    <s v="R-507A 1,5 KG"/>
  </r>
  <r>
    <n v="805"/>
    <n v="7040805"/>
    <s v="S-0805-S-CH"/>
    <s v="świętokrzyskie"/>
    <x v="16"/>
    <n v="10332487"/>
    <s v="Szuflada chłodząca Hot-Dog"/>
    <s v="Porkka"/>
    <s v="ML850"/>
    <s v="1041641"/>
    <s v=""/>
    <m/>
    <m/>
    <m/>
    <s v="S_SZUF_HOT"/>
    <s v="R-134A 0,14 KG"/>
  </r>
  <r>
    <n v="806"/>
    <n v="7040806"/>
    <s v="S-0806-S-CH"/>
    <s v="świętokrzyskie"/>
    <x v="17"/>
    <n v="10341317"/>
    <s v="Szafa mroźnicza"/>
    <s v="Igloo"/>
    <s v="Jola 700.P"/>
    <s v="NS-123353"/>
    <s v=""/>
    <d v="2011-12-22T00:00:00"/>
    <n v="2011"/>
    <d v="2014-12-22T00:00:00"/>
    <s v="S_ZAMR"/>
    <s v="R-507A 1,5 KG"/>
  </r>
  <r>
    <n v="806"/>
    <n v="7040806"/>
    <s v="S-0806-S-CH"/>
    <s v="świętokrzyskie"/>
    <x v="17"/>
    <n v="10332488"/>
    <s v="Szuflada chłodząca Hot-Dog"/>
    <s v="Porkka"/>
    <s v="ML850"/>
    <s v=""/>
    <s v=""/>
    <m/>
    <m/>
    <m/>
    <s v="S_SZUF_HOT"/>
    <s v=""/>
  </r>
  <r>
    <n v="807"/>
    <n v="7040807"/>
    <s v="S-0807-S-CH"/>
    <s v="świętokrzyskie"/>
    <x v="18"/>
    <n v="10602073"/>
    <s v="Regał chłodniczy"/>
    <s v="Igloo"/>
    <s v="192"/>
    <s v=""/>
    <s v=""/>
    <d v="2019-10-18T00:00:00"/>
    <n v="2019"/>
    <d v="2021-10-18T00:00:00"/>
    <s v="S_REG_OTW"/>
    <s v=""/>
  </r>
  <r>
    <n v="807"/>
    <n v="7040807"/>
    <s v="S-0807-S-CH"/>
    <s v="świętokrzyskie"/>
    <x v="18"/>
    <n v="10602074"/>
    <s v="Szafa mroźnicza"/>
    <s v="Igloo"/>
    <s v="JOLA 700P AG M Gastr"/>
    <s v=""/>
    <s v=""/>
    <d v="2019-10-18T00:00:00"/>
    <n v="2019"/>
    <d v="2021-10-18T00:00:00"/>
    <s v="S_KOM_ZAMR"/>
    <s v=""/>
  </r>
  <r>
    <n v="807"/>
    <n v="7040807"/>
    <s v="S-0807-S-CH"/>
    <s v="świętokrzyskie"/>
    <x v="18"/>
    <n v="10602070"/>
    <s v="Szuflada chłodząca Hot-Dog"/>
    <s v=""/>
    <s v=""/>
    <s v=""/>
    <s v=""/>
    <d v="2019-10-18T00:00:00"/>
    <m/>
    <d v="2021-10-18T00:00:00"/>
    <s v="S_SZUF_HOT"/>
    <s v=""/>
  </r>
  <r>
    <n v="920"/>
    <n v="7040920"/>
    <s v="S-0920-S-CH"/>
    <s v="świętokrzyskie"/>
    <x v="19"/>
    <n v="10566095"/>
    <s v="Fresh Wyspa"/>
    <s v="Gastromax"/>
    <s v="FRESH WYSPA"/>
    <s v="2017/08/07090"/>
    <s v="GPWF"/>
    <d v="2017-08-01T00:00:00"/>
    <n v="2017"/>
    <d v="2020-08-01T00:00:00"/>
    <s v="S_FRESH_W"/>
    <s v=""/>
  </r>
  <r>
    <n v="920"/>
    <n v="7040920"/>
    <s v="S-0920-S-CH"/>
    <s v="świętokrzyskie"/>
    <x v="19"/>
    <n v="10337143"/>
    <s v="Komora chłodnicza"/>
    <s v="FRIGO"/>
    <s v="AgregatRivacoldtyp:S"/>
    <s v="17273355"/>
    <s v=""/>
    <d v="2017-01-01T00:00:00"/>
    <n v="2017"/>
    <d v="2020-01-01T00:00:00"/>
    <s v="S_KOM_CHL"/>
    <s v="R-404A 4,25 KG"/>
  </r>
  <r>
    <n v="920"/>
    <n v="7040920"/>
    <s v="S-0920-S-CH"/>
    <s v="świętokrzyskie"/>
    <x v="19"/>
    <n v="10337142"/>
    <s v="Komora mroźnicza"/>
    <s v="FRIGO"/>
    <s v="AgregatRivacoldtyp:S"/>
    <s v="17271247"/>
    <s v=""/>
    <d v="2017-01-01T00:00:00"/>
    <n v="2017"/>
    <d v="2020-01-01T00:00:00"/>
    <s v="S_KOM_ZAMR"/>
    <s v="R-404A 3,5 KG"/>
  </r>
  <r>
    <n v="920"/>
    <n v="7040920"/>
    <s v="S-0920-S-CH"/>
    <s v="świętokrzyskie"/>
    <x v="19"/>
    <n v="10337322"/>
    <s v="Regał chłodniczy"/>
    <s v="Gastromax"/>
    <s v="REGAŁ ZAMKNIĘTY"/>
    <s v="2017/08/07085"/>
    <s v="GP M EX/DS 125-6.5"/>
    <d v="2017-09-05T00:00:00"/>
    <n v="2017"/>
    <d v="2020-09-04T00:00:00"/>
    <s v="S_REG_ZAM"/>
    <s v="R-404A 3,7 KG"/>
  </r>
  <r>
    <n v="920"/>
    <n v="7040920"/>
    <s v="S-0920-S-CH"/>
    <s v="świętokrzyskie"/>
    <x v="19"/>
    <n v="10337323"/>
    <s v="Regał chłodniczy"/>
    <s v="Gastromax"/>
    <s v="REGAŁ ZAMKNIĘTY"/>
    <s v="2017/08/07086"/>
    <s v="GP M EX/DS 125-6.5"/>
    <d v="2017-09-05T00:00:00"/>
    <n v="2017"/>
    <d v="2020-09-04T00:00:00"/>
    <s v="S_REG_ZAM"/>
    <s v="R-404A 3,7 KG"/>
  </r>
  <r>
    <n v="920"/>
    <n v="7040920"/>
    <s v="S-0920-S-CH"/>
    <s v="świętokrzyskie"/>
    <x v="19"/>
    <n v="10603462"/>
    <s v="Regał chłodniczy"/>
    <s v="Gastromax"/>
    <s v="REGAŁ ZAMKNIĘTY"/>
    <s v="2017/08/07084"/>
    <s v=""/>
    <d v="2017-09-05T00:00:00"/>
    <n v="2017"/>
    <d v="2020-09-04T00:00:00"/>
    <s v="S_REG_ZAM"/>
    <s v="R-404A 3,7 KG"/>
  </r>
  <r>
    <n v="920"/>
    <n v="7040920"/>
    <s v="S-0920-S-CH"/>
    <s v="świętokrzyskie"/>
    <x v="19"/>
    <n v="10603464"/>
    <s v="Regał chłodniczy"/>
    <s v="Gastromax"/>
    <s v="REGAŁ ZAMKNIĘTY"/>
    <s v="2017/08/07083"/>
    <s v=""/>
    <d v="2017-09-05T00:00:00"/>
    <n v="2017"/>
    <d v="2020-09-04T00:00:00"/>
    <s v="S_REG_ZAM"/>
    <s v="R-404A 3,7 KG"/>
  </r>
  <r>
    <n v="920"/>
    <n v="7040920"/>
    <s v="S-0920-S-CH"/>
    <s v="świętokrzyskie"/>
    <x v="19"/>
    <n v="10670861"/>
    <s v="Stół chłodniczy"/>
    <s v="Gastromax"/>
    <s v="Stół chłodniczy"/>
    <s v="2017/08/07092"/>
    <s v=""/>
    <d v="2017-09-05T00:00:00"/>
    <n v="2017"/>
    <d v="2020-09-04T00:00:00"/>
    <s v="S_STOL_CHL"/>
    <s v="R-404A 3,7 KG"/>
  </r>
  <r>
    <n v="920"/>
    <n v="7040920"/>
    <s v="S-0920-S-CH"/>
    <s v="świętokrzyskie"/>
    <x v="19"/>
    <n v="10670862"/>
    <s v="Stół chłodniczy"/>
    <s v="Gastromax"/>
    <s v="Stół chłodniczy"/>
    <s v="2017/08/07091"/>
    <s v=""/>
    <d v="2017-09-05T00:00:00"/>
    <n v="2017"/>
    <d v="2020-09-04T00:00:00"/>
    <s v="S_STOL_CHL"/>
    <s v="R-404A 3,7 KG"/>
  </r>
  <r>
    <n v="920"/>
    <n v="7040920"/>
    <s v="S-0920-S-CH"/>
    <s v="świętokrzyskie"/>
    <x v="19"/>
    <n v="10670863"/>
    <s v="Stół mroźniczy"/>
    <s v="Gastromax"/>
    <s v="Stół mroźniczy"/>
    <s v="2017/08/07093"/>
    <s v=""/>
    <d v="2017-09-05T00:00:00"/>
    <n v="2017"/>
    <d v="2020-09-04T00:00:00"/>
    <s v="S_STOL_CHL"/>
    <s v="R-404A 3,7 KG"/>
  </r>
  <r>
    <n v="920"/>
    <n v="7040920"/>
    <s v="S-0920-S-CH"/>
    <s v="świętokrzyskie"/>
    <x v="19"/>
    <n v="10670864"/>
    <s v="Stół sałatkowy"/>
    <s v="Gastromax"/>
    <s v="STÓŁ CHŁODNICZY"/>
    <s v="2017/08/07088"/>
    <s v=""/>
    <d v="2017-09-05T00:00:00"/>
    <n v="2017"/>
    <d v="2020-09-04T00:00:00"/>
    <s v="S_STOL_CHL"/>
    <s v="R-404A 3,7 KG"/>
  </r>
  <r>
    <n v="920"/>
    <n v="7040920"/>
    <s v="S-0920-S-CH"/>
    <s v="świętokrzyskie"/>
    <x v="19"/>
    <n v="10597401"/>
    <s v="Szafa mroźnicza GORT"/>
    <s v="GORT"/>
    <s v="FMP1101-070GG"/>
    <s v="88100465"/>
    <s v=""/>
    <d v="2008-01-01T00:00:00"/>
    <n v="2008"/>
    <d v="2011-01-01T00:00:00"/>
    <s v="S_KOM_ZAMR"/>
    <s v="R-404A 0,275 KG"/>
  </r>
  <r>
    <n v="920"/>
    <n v="7040920"/>
    <s v="S-0920-S-CH"/>
    <s v="świętokrzyskie"/>
    <x v="19"/>
    <n v="10597402"/>
    <s v="Szafa mroźnicza GORT"/>
    <s v="GORT"/>
    <s v="FMP1101-070GG"/>
    <s v="88100485"/>
    <s v=""/>
    <d v="2008-01-01T00:00:00"/>
    <n v="2008"/>
    <d v="2011-01-01T00:00:00"/>
    <s v="S_KOM_ZAMR"/>
    <s v="R-404A 0,275 KG"/>
  </r>
  <r>
    <n v="920"/>
    <n v="7040920"/>
    <s v="S-0920-S-CH"/>
    <s v="świętokrzyskie"/>
    <x v="19"/>
    <n v="10670865"/>
    <s v="Witryna chłodnicza"/>
    <s v="Gastromax"/>
    <s v="Witryna chłodnicza"/>
    <s v="2017/08/07089"/>
    <s v=""/>
    <d v="2017-09-05T00:00:00"/>
    <n v="2017"/>
    <d v="2020-09-04T00:00:00"/>
    <s v="S_WITR_CHL"/>
    <s v="R-404A 3,7 KG"/>
  </r>
  <r>
    <n v="920"/>
    <n v="7040920"/>
    <s v="S-0920-S-CH"/>
    <s v="świętokrzyskie"/>
    <x v="19"/>
    <n v="10670866"/>
    <s v="Witryna chłodnicza"/>
    <s v="Gastromax"/>
    <s v="Witryna chłodnicza"/>
    <s v="2017/08/07087"/>
    <s v=""/>
    <d v="2017-09-05T00:00:00"/>
    <n v="2017"/>
    <d v="2020-09-04T00:00:00"/>
    <s v="S_WITR_CHL"/>
    <s v="R-404A 3,7 KG"/>
  </r>
  <r>
    <n v="922"/>
    <n v="7040922"/>
    <s v="S-0922-S-CH"/>
    <s v="świętokrzyskie"/>
    <x v="20"/>
    <n v="10634866"/>
    <s v="Lodówka_pracownicza"/>
    <s v="LG"/>
    <s v="GG-051SS"/>
    <s v="36900023048"/>
    <s v=""/>
    <d v="2008-06-01T00:00:00"/>
    <n v="2008"/>
    <d v="2013-06-01T00:00:00"/>
    <s v="S_LOD"/>
    <s v="R-134A 0,05 KG"/>
  </r>
  <r>
    <n v="922"/>
    <n v="7040922"/>
    <s v="S-0922-S-CH"/>
    <s v="świętokrzyskie"/>
    <x v="20"/>
    <n v="10634859"/>
    <s v="Regał chłodniczy_zamkniety"/>
    <s v="TECHNOBLOCK"/>
    <s v="REGAŁ ZAMKNIĘTY"/>
    <s v=""/>
    <s v="4TNG"/>
    <d v="2002-06-01T00:00:00"/>
    <n v="2002"/>
    <d v="2005-06-01T00:00:00"/>
    <s v="S_REG_ZAM"/>
    <s v="R4040A 2,85 KG"/>
  </r>
  <r>
    <n v="922"/>
    <n v="7040922"/>
    <s v="S-0922-S-CH"/>
    <s v="świętokrzyskie"/>
    <x v="20"/>
    <n v="10634864"/>
    <s v="Szafa mroźnicza"/>
    <s v="GORT"/>
    <s v="FMDM0I-070GG"/>
    <s v="088100730"/>
    <s v=""/>
    <d v="2008-06-01T00:00:00"/>
    <n v="2008"/>
    <d v="2013-06-01T00:00:00"/>
    <s v="S_ZAMR"/>
    <s v="R-404A 0,275 KG"/>
  </r>
  <r>
    <n v="922"/>
    <n v="7040922"/>
    <s v="S-0922-S-CH"/>
    <s v="świętokrzyskie"/>
    <x v="20"/>
    <n v="10332563"/>
    <s v="Szuflada chłodząca Hot-Dog"/>
    <s v="Porkka"/>
    <s v="ML850"/>
    <s v=""/>
    <s v=""/>
    <m/>
    <m/>
    <m/>
    <s v="S_SZUF_HOT"/>
    <s v="R134A 0,11 KG"/>
  </r>
  <r>
    <n v="922"/>
    <n v="7040922"/>
    <s v="S-0922-S-CH"/>
    <s v="świętokrzyskie"/>
    <x v="20"/>
    <n v="10338318"/>
    <s v="Witryna chłodnicza"/>
    <s v="Juka"/>
    <s v="TOSTI90OTW"/>
    <s v="9357"/>
    <s v=""/>
    <d v="2016-09-01T00:00:00"/>
    <n v="2016"/>
    <d v="2019-09-01T00:00:00"/>
    <s v="S_WITR_OTW"/>
    <s v="R-404A 0,7 KG"/>
  </r>
  <r>
    <n v="922"/>
    <n v="7040922"/>
    <s v="S-0922-S-CH"/>
    <s v="świętokrzyskie"/>
    <x v="20"/>
    <n v="10634861"/>
    <s v="Witryna chłodnicza"/>
    <s v="Juka"/>
    <s v="PICOLII 90/70"/>
    <s v="03415"/>
    <s v=""/>
    <d v="2008-06-01T00:00:00"/>
    <n v="2008"/>
    <d v="2013-06-01T00:00:00"/>
    <s v="S_WITR_OTW"/>
    <s v="R-404A 0,83 KG"/>
  </r>
  <r>
    <n v="922"/>
    <n v="7040922"/>
    <s v="S-0922-S-CH"/>
    <s v="świętokrzyskie"/>
    <x v="20"/>
    <n v="10634862"/>
    <s v="Witryna chłodnicza"/>
    <s v="Juka"/>
    <s v="PICOLII 90/70"/>
    <s v="03411"/>
    <s v=""/>
    <d v="2008-06-01T00:00:00"/>
    <n v="2008"/>
    <d v="2013-06-01T00:00:00"/>
    <s v="S_WITR_OTW"/>
    <s v="R-404A 0,83 KG"/>
  </r>
  <r>
    <n v="922"/>
    <n v="7040922"/>
    <s v="S-0922-S-CH"/>
    <s v="świętokrzyskie"/>
    <x v="20"/>
    <n v="10634865"/>
    <s v="Zamrażarka"/>
    <s v="DERBY"/>
    <s v="G48F-02"/>
    <s v="060828-0011"/>
    <s v=""/>
    <d v="2008-06-01T00:00:00"/>
    <n v="2008"/>
    <d v="2013-06-01T00:00:00"/>
    <s v="S_ZAMR"/>
    <s v="R-134A 0,145 KG"/>
  </r>
  <r>
    <n v="1162"/>
    <n v="7041162"/>
    <s v="S-1162-S-CH"/>
    <s v="świętokrzyskie"/>
    <x v="21"/>
    <n v="10717260"/>
    <s v="Komora chłodnicza"/>
    <s v="Igloo"/>
    <s v=""/>
    <s v="NS-073934"/>
    <s v="10 - 2,4KG - R452A"/>
    <d v="2023-12-29T00:00:00"/>
    <m/>
    <d v="2026-12-28T00:00:00"/>
    <s v="S_KOM_CHL"/>
    <s v=""/>
  </r>
  <r>
    <n v="1162"/>
    <n v="7041162"/>
    <s v="S-1162-S-CH"/>
    <s v="świętokrzyskie"/>
    <x v="21"/>
    <n v="10717259"/>
    <s v="Komora mroźnicza"/>
    <s v="Igloo"/>
    <s v=""/>
    <s v="NS-073933"/>
    <s v="10 - 1,6KG - R449A"/>
    <d v="2023-12-29T00:00:00"/>
    <m/>
    <d v="2026-12-28T00:00:00"/>
    <s v="S_KOM_ZAMR"/>
    <s v=""/>
  </r>
  <r>
    <n v="1162"/>
    <n v="7041162"/>
    <s v="S-1162-S-CH"/>
    <s v="świętokrzyskie"/>
    <x v="21"/>
    <n v="10717248"/>
    <s v="Lodówka_pracownicza"/>
    <s v="Lyreco"/>
    <s v=""/>
    <s v=""/>
    <s v=""/>
    <d v="2023-12-29T00:00:00"/>
    <m/>
    <d v="2026-12-28T00:00:00"/>
    <s v="S_LOD"/>
    <s v=""/>
  </r>
  <r>
    <n v="1162"/>
    <n v="7041162"/>
    <s v="S-1162-S-CH"/>
    <s v="świętokrzyskie"/>
    <x v="21"/>
    <n v="10717255"/>
    <s v="Regał chłodniczy"/>
    <s v="Igloo"/>
    <s v=""/>
    <s v="NS-073377"/>
    <s v="BALI PET 1.3DP"/>
    <d v="2023-12-29T00:00:00"/>
    <m/>
    <d v="2026-12-28T00:00:00"/>
    <s v="S_REG_ZAM"/>
    <s v=""/>
  </r>
  <r>
    <n v="1162"/>
    <n v="7041162"/>
    <s v="S-1162-S-CH"/>
    <s v="świętokrzyskie"/>
    <x v="21"/>
    <n v="10717256"/>
    <s v="Regał chłodniczy"/>
    <s v="Igloo"/>
    <s v=""/>
    <s v="NS-073426"/>
    <s v="BALI PET 1.9DP"/>
    <d v="2023-12-29T00:00:00"/>
    <m/>
    <d v="2026-12-28T00:00:00"/>
    <s v="S_REG_ZAM"/>
    <s v=""/>
  </r>
  <r>
    <n v="1162"/>
    <n v="7041162"/>
    <s v="S-1162-S-CH"/>
    <s v="świętokrzyskie"/>
    <x v="21"/>
    <n v="10717254"/>
    <s v="Stół chłodniczy"/>
    <s v="Gastromax"/>
    <s v=""/>
    <s v="2023/11/20775"/>
    <s v=""/>
    <d v="2023-12-29T00:00:00"/>
    <m/>
    <d v="2026-12-28T00:00:00"/>
    <s v="S_STOL_CHL"/>
    <s v=""/>
  </r>
  <r>
    <n v="1162"/>
    <n v="7041162"/>
    <s v="S-1162-S-CH"/>
    <s v="świętokrzyskie"/>
    <x v="21"/>
    <n v="10717253"/>
    <s v="Stół chłodniczy sałatkowy"/>
    <s v="Igloo"/>
    <s v=""/>
    <s v="NS-073431"/>
    <s v=""/>
    <d v="2023-12-29T00:00:00"/>
    <m/>
    <d v="2026-12-28T00:00:00"/>
    <s v="S_STOL_CHL"/>
    <s v=""/>
  </r>
  <r>
    <n v="1162"/>
    <n v="7041162"/>
    <s v="S-1162-S-CH"/>
    <s v="świętokrzyskie"/>
    <x v="21"/>
    <n v="10717252"/>
    <s v="Stół mroźniczy"/>
    <s v="Gastromax"/>
    <s v=""/>
    <s v="2023/11/20776"/>
    <s v=""/>
    <d v="2023-12-29T00:00:00"/>
    <m/>
    <d v="2026-12-28T00:00:00"/>
    <s v="S_STOL_CHL"/>
    <s v=""/>
  </r>
  <r>
    <n v="1162"/>
    <n v="7041162"/>
    <s v="S-1162-S-CH"/>
    <s v="świętokrzyskie"/>
    <x v="21"/>
    <n v="10717257"/>
    <s v="Szafa chłodnicza"/>
    <s v="Igloo"/>
    <s v=""/>
    <s v="NS-073418"/>
    <s v="EWA 500.1 PET"/>
    <d v="2023-12-29T00:00:00"/>
    <m/>
    <d v="2026-12-28T00:00:00"/>
    <s v="S_KOM_CHL"/>
    <s v=""/>
  </r>
  <r>
    <n v="1162"/>
    <n v="7041162"/>
    <s v="S-1162-S-CH"/>
    <s v="świętokrzyskie"/>
    <x v="21"/>
    <n v="10717258"/>
    <s v="Szafa chłodnicza"/>
    <s v="Igloo"/>
    <s v=""/>
    <s v="NS-073424"/>
    <s v="EWA 500.1 PET"/>
    <d v="2023-12-29T00:00:00"/>
    <m/>
    <d v="2026-12-28T00:00:00"/>
    <s v="S_KOM_CHL"/>
    <s v=""/>
  </r>
  <r>
    <n v="1162"/>
    <n v="7041162"/>
    <s v="S-1162-S-CH"/>
    <s v="świętokrzyskie"/>
    <x v="21"/>
    <n v="10717251"/>
    <s v="Witryna chłodnicza otwarta"/>
    <s v="Gastromax"/>
    <s v=""/>
    <s v="2023/11/20763"/>
    <s v=""/>
    <d v="2023-12-29T00:00:00"/>
    <m/>
    <d v="2026-12-28T00:00:00"/>
    <s v="S_WITR_OTW"/>
    <s v=""/>
  </r>
  <r>
    <n v="1162"/>
    <n v="7041162"/>
    <s v="S-1162-S-CH"/>
    <s v="świętokrzyskie"/>
    <x v="21"/>
    <n v="10717261"/>
    <s v="Witryna chłodnicza otwarta"/>
    <s v="Gastromax"/>
    <s v=""/>
    <s v="2023/11/20764"/>
    <s v=""/>
    <d v="2023-12-29T00:00:00"/>
    <m/>
    <d v="2026-12-28T00:00:00"/>
    <s v="S_WITR_OTW"/>
    <s v=""/>
  </r>
  <r>
    <n v="1162"/>
    <n v="7041162"/>
    <s v="S-1162-S-CH"/>
    <s v="świętokrzyskie"/>
    <x v="21"/>
    <n v="10717247"/>
    <s v="Zamrażarka na odpady"/>
    <s v="Gastromax"/>
    <s v=""/>
    <s v="GP ZSK CF100A"/>
    <s v="GP ZSK CF100A"/>
    <d v="2023-12-29T00:00:00"/>
    <m/>
    <d v="2026-12-28T00:00:00"/>
    <s v="S_ZAMR"/>
    <s v=""/>
  </r>
  <r>
    <n v="1162"/>
    <n v="7041162"/>
    <s v="S-1162-S-UG"/>
    <s v="świętokrzyskie"/>
    <x v="21"/>
    <n v="10717263"/>
    <s v="Szuflada chłodząca Hot-Dog"/>
    <s v="Igloo"/>
    <s v=""/>
    <s v="NS-073569"/>
    <s v=""/>
    <d v="2023-12-29T00:00:00"/>
    <m/>
    <d v="2026-12-28T00:00:00"/>
    <s v="S_SZUF_HOT"/>
    <s v=""/>
  </r>
  <r>
    <n v="1163"/>
    <n v="7041163"/>
    <s v="S-1163-S-CH"/>
    <s v="świętokrzyskie"/>
    <x v="16"/>
    <n v="10546162"/>
    <s v="Lodówka podblatowa"/>
    <s v="Igloo"/>
    <s v=""/>
    <s v=""/>
    <s v=""/>
    <m/>
    <m/>
    <m/>
    <s v="S_LOD"/>
    <s v=""/>
  </r>
  <r>
    <n v="1163"/>
    <n v="7041163"/>
    <s v="S-1163-S-CH"/>
    <s v="świętokrzyskie"/>
    <x v="16"/>
    <n v="10643306"/>
    <s v="Lodówka podblatowa"/>
    <s v="Amica"/>
    <s v=""/>
    <s v="624704"/>
    <s v="AC1103"/>
    <d v="2016-06-01T00:00:00"/>
    <n v="2016"/>
    <d v="2019-06-01T00:00:00"/>
    <s v="S_LOD"/>
    <s v="R-134A 0,075 KG"/>
  </r>
  <r>
    <n v="1163"/>
    <n v="7041163"/>
    <s v="S-1163-S-CH"/>
    <s v="świętokrzyskie"/>
    <x v="16"/>
    <n v="10546161"/>
    <s v="Regał chłodniczy zamknięty"/>
    <s v="Inne"/>
    <s v="REGAŁ ZAMKNIĘTY"/>
    <s v=""/>
    <s v=""/>
    <m/>
    <m/>
    <m/>
    <s v="S_REG_ZAM"/>
    <s v=""/>
  </r>
  <r>
    <n v="1163"/>
    <n v="7041163"/>
    <s v="S-1163-S-CH"/>
    <s v="świętokrzyskie"/>
    <x v="16"/>
    <n v="10546157"/>
    <s v="Regał chłodniczy_zamkniety"/>
    <s v=""/>
    <s v=""/>
    <s v=""/>
    <s v=""/>
    <m/>
    <m/>
    <m/>
    <s v="S_REG_ZAM"/>
    <s v=""/>
  </r>
  <r>
    <n v="1163"/>
    <n v="7041163"/>
    <s v="S-1163-S-CH"/>
    <s v="świętokrzyskie"/>
    <x v="16"/>
    <n v="10546164"/>
    <s v="Stół chłodniczy"/>
    <s v=""/>
    <s v=""/>
    <s v=""/>
    <s v=""/>
    <m/>
    <m/>
    <m/>
    <s v="S_STOL_CHL"/>
    <s v=""/>
  </r>
  <r>
    <n v="1163"/>
    <n v="7041163"/>
    <s v="S-1163-S-CH"/>
    <s v="świętokrzyskie"/>
    <x v="16"/>
    <n v="10546159"/>
    <s v="Szafa mroźnicza"/>
    <s v=""/>
    <s v=""/>
    <s v=""/>
    <s v=""/>
    <m/>
    <m/>
    <m/>
    <s v="S_ZAMR"/>
    <s v=""/>
  </r>
  <r>
    <n v="1163"/>
    <n v="7041163"/>
    <s v="S-1163-S-CH"/>
    <s v="świętokrzyskie"/>
    <x v="16"/>
    <n v="10546160"/>
    <s v="Szafa mroźnicza"/>
    <s v=""/>
    <s v=""/>
    <s v=""/>
    <s v=""/>
    <m/>
    <m/>
    <m/>
    <s v="S_ZAMR"/>
    <s v="R404"/>
  </r>
  <r>
    <n v="1163"/>
    <n v="7041163"/>
    <s v="S-1163-S-CH"/>
    <s v="świętokrzyskie"/>
    <x v="16"/>
    <n v="10332704"/>
    <s v="Szuflada chłodząca Hot-Dog"/>
    <s v="Porkka"/>
    <s v="ML850"/>
    <s v=""/>
    <s v=""/>
    <d v="2013-06-01T00:00:00"/>
    <n v="2013"/>
    <d v="2016-06-01T00:00:00"/>
    <s v="S_SZUF_HOT"/>
    <s v="R-134A 0,11 KG"/>
  </r>
  <r>
    <n v="1163"/>
    <n v="7041163"/>
    <s v="S-1163-S-CH"/>
    <s v="świętokrzyskie"/>
    <x v="16"/>
    <n v="10546154"/>
    <s v="Witryna chłodnicza otwarta"/>
    <s v="Juka"/>
    <s v="TOSTI90OTW"/>
    <s v=""/>
    <s v=""/>
    <d v="2016-06-01T00:00:00"/>
    <n v="2016"/>
    <d v="2019-06-01T00:00:00"/>
    <s v="S_WITR_OTW"/>
    <s v=""/>
  </r>
  <r>
    <n v="1163"/>
    <n v="7041163"/>
    <s v="S-1163-S-CH"/>
    <s v="świętokrzyskie"/>
    <x v="16"/>
    <n v="10546153"/>
    <s v="Witryna chłodnicza zamknięta"/>
    <s v="Juka"/>
    <s v=""/>
    <s v=""/>
    <s v=""/>
    <m/>
    <m/>
    <m/>
    <s v="S_WITR_ZAM"/>
    <s v="R404A 0,35 KG"/>
  </r>
  <r>
    <n v="1163"/>
    <n v="7041163"/>
    <s v="S-1163-S-CH"/>
    <s v="świętokrzyskie"/>
    <x v="16"/>
    <n v="10546163"/>
    <s v="Zamrażarka"/>
    <s v=""/>
    <s v=""/>
    <s v=""/>
    <s v=""/>
    <m/>
    <m/>
    <m/>
    <s v="S_ZAMR"/>
    <s v=""/>
  </r>
  <r>
    <n v="1164"/>
    <n v="7041164"/>
    <s v="S-1164-S-CH"/>
    <s v="świętokrzyskie"/>
    <x v="0"/>
    <n v="10654214"/>
    <s v="Regał chłodniczy_zamknięty"/>
    <s v="Hager"/>
    <s v="REGAŁ ZAMKNIĘTY"/>
    <s v="AE200539240"/>
    <s v=""/>
    <m/>
    <m/>
    <m/>
    <s v="S_REG_ZAM"/>
    <s v=""/>
  </r>
  <r>
    <n v="1164"/>
    <n v="7041164"/>
    <s v="S-1164-S-CH"/>
    <s v="świętokrzyskie"/>
    <x v="0"/>
    <n v="10332705"/>
    <s v="Szuflada chłodząca Hot-Dog"/>
    <s v="Porkka"/>
    <s v="ML850"/>
    <s v=""/>
    <s v=""/>
    <m/>
    <m/>
    <m/>
    <s v="S_SZUF_HOT"/>
    <s v=""/>
  </r>
  <r>
    <n v="1164"/>
    <n v="7041164"/>
    <s v="S-1164-S-CH"/>
    <s v="świętokrzyskie"/>
    <x v="0"/>
    <n v="10338423"/>
    <s v="Witryna chłodnicza"/>
    <s v="Juka"/>
    <s v="TOSTI90OTW"/>
    <s v="9316"/>
    <s v=""/>
    <d v="2016-09-01T00:00:00"/>
    <n v="2016"/>
    <d v="2019-09-01T00:00:00"/>
    <s v="S_WITR_OTW"/>
    <s v="R-404A 0,7 KG"/>
  </r>
  <r>
    <n v="1168"/>
    <n v="7041168"/>
    <s v="S-1168-S-CH"/>
    <s v="świętokrzyskie"/>
    <x v="22"/>
    <n v="10706971"/>
    <s v="Komora chłodnicza"/>
    <s v="FRIGO"/>
    <s v="Rivacold"/>
    <s v="102046002546"/>
    <s v=""/>
    <d v="2021-01-21T00:00:00"/>
    <n v="2021"/>
    <d v="2024-01-21T00:00:00"/>
    <s v="S_KOM_CHL"/>
    <s v=""/>
  </r>
  <r>
    <n v="1168"/>
    <n v="7041168"/>
    <s v="S-1168-S-CH"/>
    <s v="świętokrzyskie"/>
    <x v="22"/>
    <n v="10706972"/>
    <s v="Komora mroźnicza"/>
    <s v="FRIGO"/>
    <s v="Rivacold"/>
    <s v="102049000587"/>
    <s v=""/>
    <d v="2021-01-21T00:00:00"/>
    <n v="2021"/>
    <d v="2024-01-21T00:00:00"/>
    <s v="S_KOM_ZAMR"/>
    <s v=""/>
  </r>
  <r>
    <n v="1168"/>
    <n v="7041168"/>
    <s v="S-1168-S-CH"/>
    <s v="świętokrzyskie"/>
    <x v="22"/>
    <n v="10706975"/>
    <s v="Regał chlodniczy_zamknięty 180"/>
    <s v="Gastromax"/>
    <s v="REGAŁ ZAMKNIĘTY"/>
    <s v="2021/01/13899"/>
    <s v=""/>
    <d v="2021-01-15T00:00:00"/>
    <n v="2021"/>
    <d v="2024-01-15T00:00:00"/>
    <s v="S_REG_ZAM"/>
    <s v=""/>
  </r>
  <r>
    <n v="1168"/>
    <n v="7041168"/>
    <s v="S-1168-S-CH"/>
    <s v="świętokrzyskie"/>
    <x v="22"/>
    <n v="10706973"/>
    <s v="Regał chlodniczy_zamknięty 60"/>
    <s v="Gastromax"/>
    <s v="REGAŁ ZAMKNIĘTY"/>
    <s v="2021/01/13897"/>
    <s v=""/>
    <d v="2021-01-15T00:00:00"/>
    <n v="2021"/>
    <d v="2024-01-15T00:00:00"/>
    <s v="S_REG_ZAM"/>
    <s v=""/>
  </r>
  <r>
    <n v="1168"/>
    <n v="7041168"/>
    <s v="S-1168-S-CH"/>
    <s v="świętokrzyskie"/>
    <x v="22"/>
    <n v="10706974"/>
    <s v="Regał chlodniczy_zamknięty 60"/>
    <s v="Gastromax"/>
    <s v="REGAŁ ZAMKNIĘTY"/>
    <s v="2021/01/13896"/>
    <s v=""/>
    <d v="2021-01-15T00:00:00"/>
    <n v="2021"/>
    <d v="2024-01-15T00:00:00"/>
    <s v="S_REG_ZAM"/>
    <s v=""/>
  </r>
  <r>
    <n v="1168"/>
    <n v="7041168"/>
    <s v="S-1168-S-CH"/>
    <s v="świętokrzyskie"/>
    <x v="22"/>
    <n v="10632374"/>
    <s v="Regał chłodniczy zamknięty 120"/>
    <s v="Gastromax"/>
    <s v="REGAŁ ZAMKNIĘTY"/>
    <s v="2021/01/13898"/>
    <s v=""/>
    <d v="2021-01-15T00:00:00"/>
    <n v="2021"/>
    <d v="2024-01-15T00:00:00"/>
    <s v="S_REG_ZAM"/>
    <s v="R-404A 3,0 KG"/>
  </r>
  <r>
    <n v="1168"/>
    <n v="7041168"/>
    <s v="S-1168-S-CH"/>
    <s v="świętokrzyskie"/>
    <x v="22"/>
    <n v="10706977"/>
    <s v="Stół chłodniczy 140"/>
    <s v="Gastromax"/>
    <s v="STÓŁ CHŁODNICZY"/>
    <s v="2021/01/13903"/>
    <s v="BACK BAR"/>
    <d v="2021-01-15T00:00:00"/>
    <n v="2021"/>
    <d v="2024-01-15T00:00:00"/>
    <s v="S_STOL_CHL"/>
    <s v="R134A 0,32 KG"/>
  </r>
  <r>
    <n v="1168"/>
    <n v="7041168"/>
    <s v="S-1168-S-CH"/>
    <s v="świętokrzyskie"/>
    <x v="22"/>
    <n v="10706979"/>
    <s v="Stół chłodniczy 90"/>
    <s v="Gastromax"/>
    <s v="STÓŁ CHŁODNICZY"/>
    <s v="2021/01/13904"/>
    <s v="BACK BAR"/>
    <d v="2021-01-15T00:00:00"/>
    <n v="2021"/>
    <d v="2024-01-15T00:00:00"/>
    <s v="S_STOL_CHL"/>
    <s v="R134A 0,32 KG"/>
  </r>
  <r>
    <n v="1168"/>
    <n v="7041168"/>
    <s v="S-1168-S-CH"/>
    <s v="świętokrzyskie"/>
    <x v="22"/>
    <n v="10632375"/>
    <s v="Szafa mroźnicza"/>
    <s v="DERBY"/>
    <s v=""/>
    <s v="0602240356"/>
    <s v=""/>
    <d v="2008-06-01T00:00:00"/>
    <n v="2008"/>
    <d v="2011-06-01T00:00:00"/>
    <s v="S_ZAMR"/>
    <s v="R134A 0,145 KG"/>
  </r>
  <r>
    <n v="1168"/>
    <n v="7041168"/>
    <s v="S-1168-S-CH"/>
    <s v="świętokrzyskie"/>
    <x v="22"/>
    <n v="10632376"/>
    <s v="Szafa mroźnicza"/>
    <s v="GORT"/>
    <s v="FMP1101-070GG"/>
    <s v="088101017"/>
    <s v=""/>
    <d v="2008-06-01T00:00:00"/>
    <n v="2008"/>
    <d v="2011-06-01T00:00:00"/>
    <s v="S_ZAMR"/>
    <s v="R4040A 0,275 KG"/>
  </r>
  <r>
    <n v="1168"/>
    <n v="7041168"/>
    <s v="S-1168-S-CH"/>
    <s v="świętokrzyskie"/>
    <x v="22"/>
    <n v="10332709"/>
    <s v="Szuflada chłodząca Hot-Dog"/>
    <s v="Porkka"/>
    <s v="ML850"/>
    <s v=""/>
    <s v=""/>
    <m/>
    <m/>
    <m/>
    <s v="S_SZUF_HOT"/>
    <s v=""/>
  </r>
  <r>
    <n v="1168"/>
    <n v="7041168"/>
    <s v="S-1168-S-CH"/>
    <s v="świętokrzyskie"/>
    <x v="22"/>
    <n v="10338424"/>
    <s v="Witryna chłodnicza otwarta"/>
    <s v="Juka"/>
    <s v="TOSTI 60 OTW"/>
    <s v="01210"/>
    <s v=""/>
    <d v="2021-01-01T00:00:00"/>
    <n v="2016"/>
    <d v="2024-01-01T00:00:00"/>
    <s v="S_WITR_OTW"/>
    <s v="R-404A 0,7 KG"/>
  </r>
  <r>
    <n v="1168"/>
    <n v="7041168"/>
    <s v="S-1168-S-CH"/>
    <s v="świętokrzyskie"/>
    <x v="22"/>
    <n v="10632371"/>
    <s v="Witryna chłodnicza otwarta"/>
    <s v="Juka"/>
    <s v="TOSTI 60 OTW"/>
    <s v="01209"/>
    <s v=""/>
    <d v="2021-01-01T00:00:00"/>
    <n v="2021"/>
    <d v="2024-01-01T00:00:00"/>
    <s v="S_WITR_OTW"/>
    <s v="R-404A 0,8 KG"/>
  </r>
  <r>
    <n v="1168"/>
    <n v="7041168"/>
    <s v="S-1168-S-CH"/>
    <s v="świętokrzyskie"/>
    <x v="22"/>
    <n v="10632372"/>
    <s v="Witryna chłodnicza otwarta"/>
    <s v="Juka"/>
    <s v="PICCOLII"/>
    <s v="04271/08"/>
    <s v="R-90"/>
    <d v="2008-04-01T00:00:00"/>
    <n v="2008"/>
    <d v="2011-04-01T00:00:00"/>
    <s v="S_WITR_OTW"/>
    <s v="R-404A 0,5 KG"/>
  </r>
  <r>
    <n v="1168"/>
    <n v="7041168"/>
    <s v="S-1168-S-CH"/>
    <s v="świętokrzyskie"/>
    <x v="22"/>
    <n v="10632373"/>
    <s v="Witryna chłodnicza otwarta"/>
    <s v="Juka"/>
    <s v="PICCOLII"/>
    <s v=""/>
    <s v="R-90"/>
    <d v="2008-04-01T00:00:00"/>
    <n v="2008"/>
    <d v="2011-04-01T00:00:00"/>
    <s v="S_WITR_OTW"/>
    <s v="R-404A 0,8 KG"/>
  </r>
  <r>
    <n v="1171"/>
    <n v="7041171"/>
    <s v="S-1171-S-CH"/>
    <s v="świętokrzyskie"/>
    <x v="23"/>
    <n v="10632406"/>
    <s v="Lodówka"/>
    <s v="Beko"/>
    <s v="WSA14000"/>
    <s v="75053200061010000000"/>
    <s v=""/>
    <d v="2008-06-01T00:00:00"/>
    <n v="2008"/>
    <d v="2011-06-01T00:00:00"/>
    <s v="S_LOD"/>
    <s v=""/>
  </r>
  <r>
    <n v="1171"/>
    <n v="7041171"/>
    <s v="S-1171-S-CH"/>
    <s v="świętokrzyskie"/>
    <x v="23"/>
    <n v="10632404"/>
    <s v="Lodówka_pracownicza"/>
    <s v="Zanussi"/>
    <s v="ZRT15J8"/>
    <s v="62640011"/>
    <s v="933012052-01"/>
    <d v="2008-06-01T00:00:00"/>
    <n v="2008"/>
    <d v="2011-06-01T00:00:00"/>
    <s v="S_LOD"/>
    <s v=""/>
  </r>
  <r>
    <n v="1171"/>
    <n v="7041171"/>
    <s v="S-1171-S-CH"/>
    <s v="świętokrzyskie"/>
    <x v="23"/>
    <n v="10632403"/>
    <s v="Regał chłodniczy zamknięty"/>
    <s v="Carrier"/>
    <s v="REGAŁ ZAMKNIĘTY"/>
    <s v="B.N."/>
    <s v=""/>
    <d v="2006-11-22T00:00:00"/>
    <n v="2006"/>
    <d v="2009-11-22T00:00:00"/>
    <s v="S_REG_ZAM"/>
    <s v=""/>
  </r>
  <r>
    <n v="1171"/>
    <n v="7041171"/>
    <s v="S-1171-S-CH"/>
    <s v="świętokrzyskie"/>
    <x v="23"/>
    <n v="10341495"/>
    <s v="Szafa mroźnicza"/>
    <s v="Igloo"/>
    <s v="Jola700"/>
    <s v="NS-155221"/>
    <s v=""/>
    <d v="2013-10-25T00:00:00"/>
    <n v="2013"/>
    <d v="2016-10-25T00:00:00"/>
    <s v="S_ZAMR"/>
    <s v="R-507A 1,5 KG"/>
  </r>
  <r>
    <n v="1171"/>
    <n v="7041171"/>
    <s v="S-1171-S-CH"/>
    <s v="świętokrzyskie"/>
    <x v="23"/>
    <n v="10341496"/>
    <s v="Szafa mroźnicza"/>
    <s v="Igloo"/>
    <s v="Jola 700.P"/>
    <s v="NS-176662"/>
    <s v=""/>
    <d v="2015-02-04T00:00:00"/>
    <n v="2015"/>
    <d v="2018-02-04T00:00:00"/>
    <s v="S_ZAMR"/>
    <s v="R-507A 1,5 KG"/>
  </r>
  <r>
    <n v="1171"/>
    <n v="7041171"/>
    <s v="S-1171-S-CH"/>
    <s v="świętokrzyskie"/>
    <x v="23"/>
    <n v="10632405"/>
    <s v="Szafa mroźnicza"/>
    <s v="Norcool"/>
    <s v="S-122"/>
    <s v="19994"/>
    <s v=""/>
    <d v="2008-06-01T00:00:00"/>
    <n v="2008"/>
    <d v="2011-06-01T00:00:00"/>
    <s v="S_ZAMR"/>
    <s v="R-507A 0,32 KG"/>
  </r>
  <r>
    <n v="1171"/>
    <n v="7041171"/>
    <s v="S-1171-S-CH"/>
    <s v="świętokrzyskie"/>
    <x v="23"/>
    <n v="10713324"/>
    <s v="Szafa mroźnicza"/>
    <s v="Igloo"/>
    <s v="JOLA 700. P"/>
    <s v="NS-068475"/>
    <s v=""/>
    <d v="2023-07-14T00:00:00"/>
    <n v="2023"/>
    <d v="2026-07-14T00:00:00"/>
    <s v="S_ZAMR"/>
    <s v="R407F 1,5 KG"/>
  </r>
  <r>
    <n v="1171"/>
    <n v="7041171"/>
    <s v="S-1171-S-CH"/>
    <s v="świętokrzyskie"/>
    <x v="23"/>
    <n v="10332712"/>
    <s v="Szuflada chłodząca Hot-Dog"/>
    <s v="Porkka"/>
    <s v="ML850"/>
    <s v=""/>
    <s v=""/>
    <m/>
    <m/>
    <m/>
    <s v="S_SZUF_HOT"/>
    <s v=""/>
  </r>
  <r>
    <n v="1171"/>
    <n v="7041171"/>
    <s v="S-1171-S-CH"/>
    <s v="świętokrzyskie"/>
    <x v="23"/>
    <n v="10338425"/>
    <s v="Witryna chłodnicza otwarta"/>
    <s v="Juka"/>
    <s v="TOSTI90OTW"/>
    <s v="2016/12111"/>
    <s v=""/>
    <d v="2016-12-01T00:00:00"/>
    <n v="2016"/>
    <d v="2019-12-01T00:00:00"/>
    <s v="S_WITR_OTW"/>
    <s v="R-404A 0,7 KG"/>
  </r>
  <r>
    <n v="1212"/>
    <n v="7041212"/>
    <s v="S-1212-S-CH"/>
    <s v="świętokrzyskie"/>
    <x v="24"/>
    <n v="10338436"/>
    <s v="Regał chłodniczy"/>
    <s v="Juka"/>
    <s v="REGAŁ OTWARTY"/>
    <s v="9157"/>
    <s v="PRAGA 120/80"/>
    <d v="2015-09-01T00:00:00"/>
    <n v="2015"/>
    <d v="2018-09-01T00:00:00"/>
    <s v="S_REG_OTW"/>
    <s v="R-404A 2 KG"/>
  </r>
  <r>
    <n v="1212"/>
    <n v="7041212"/>
    <s v="S-1212-S-CH"/>
    <s v="świętokrzyskie"/>
    <x v="24"/>
    <n v="10341509"/>
    <s v="Szafa mroźnicza"/>
    <s v="Igloo"/>
    <s v="Jola 700.P"/>
    <s v="NS-185396"/>
    <s v=""/>
    <d v="2015-08-06T00:00:00"/>
    <n v="2015"/>
    <d v="2018-08-06T00:00:00"/>
    <s v="S_ZAMR"/>
    <s v="R-507A 1,5 KG"/>
  </r>
  <r>
    <n v="1212"/>
    <n v="7041212"/>
    <s v="S-1212-S-CH"/>
    <s v="świętokrzyskie"/>
    <x v="24"/>
    <n v="10332733"/>
    <s v="Szuflada chłodząca Hot-Dog"/>
    <s v="Porkka"/>
    <s v="ML850"/>
    <s v=""/>
    <s v=""/>
    <m/>
    <m/>
    <m/>
    <s v="S_SZUF_HOT"/>
    <s v=""/>
  </r>
  <r>
    <n v="1214"/>
    <n v="7041214"/>
    <s v="S-1214-S-CH"/>
    <s v="świętokrzyskie"/>
    <x v="25"/>
    <n v="10631457"/>
    <s v="Regał chłodniczy zamknięty_Alkohol"/>
    <s v="Gastromax"/>
    <s v="REGAŁ ZAMKNIĘTY"/>
    <s v="2018/01/07935"/>
    <s v="GP N62DU-L"/>
    <d v="2018-01-10T00:00:00"/>
    <n v="2018"/>
    <d v="2021-01-10T00:00:00"/>
    <s v="S_REG_ZAM"/>
    <s v="R-404A 0,32KG"/>
  </r>
  <r>
    <n v="1214"/>
    <n v="7041214"/>
    <s v="S-1214-S-CH"/>
    <s v="świętokrzyskie"/>
    <x v="25"/>
    <n v="10631455"/>
    <s v="Regał chłodniczy zamknięty_Napoje"/>
    <s v="Juka"/>
    <s v="REGAŁ ZAMKNIĘTY"/>
    <s v="003028"/>
    <s v="PRAGA"/>
    <d v="2010-06-01T00:00:00"/>
    <n v="2010"/>
    <d v="2013-06-01T00:00:00"/>
    <s v="S_REG_ZAM"/>
    <s v=""/>
  </r>
  <r>
    <n v="1214"/>
    <n v="7041214"/>
    <s v="S-1214-S-CH"/>
    <s v="świętokrzyskie"/>
    <x v="25"/>
    <n v="10631456"/>
    <s v="Regał chłodniczy zamknięty_Napoje"/>
    <s v="Juka"/>
    <s v="REGAŁ ZAMKNIĘTY"/>
    <s v="003090"/>
    <s v="PRAGA"/>
    <d v="2010-06-01T00:00:00"/>
    <n v="2010"/>
    <d v="2013-06-01T00:00:00"/>
    <s v="S_REG_ZAM"/>
    <s v=""/>
  </r>
  <r>
    <n v="1214"/>
    <n v="7041214"/>
    <s v="S-1214-S-CH"/>
    <s v="świętokrzyskie"/>
    <x v="25"/>
    <n v="10631458"/>
    <s v="Stół chłodniczy"/>
    <s v="Bolarus"/>
    <s v="S-90"/>
    <s v="4255"/>
    <s v=""/>
    <d v="2006-06-01T00:00:00"/>
    <n v="2006"/>
    <d v="2009-06-01T00:00:00"/>
    <s v="S_STOL_CHL"/>
    <s v="R-404A 0,32KG"/>
  </r>
  <r>
    <n v="1214"/>
    <n v="7041214"/>
    <s v="S-1214-S-CH"/>
    <s v="świętokrzyskie"/>
    <x v="25"/>
    <n v="10341510"/>
    <s v="Szafa mroźnicza"/>
    <s v="Igloo"/>
    <s v="Jola 700.P"/>
    <s v="NS-176646"/>
    <s v=""/>
    <d v="2015-02-04T00:00:00"/>
    <n v="2015"/>
    <d v="2018-02-04T00:00:00"/>
    <s v="S_ZAMR"/>
    <s v="R-507A 1,5 KG"/>
  </r>
  <r>
    <n v="1214"/>
    <n v="7041214"/>
    <s v="S-1214-S-CH"/>
    <s v="świętokrzyskie"/>
    <x v="25"/>
    <n v="10341511"/>
    <s v="Szafa mroźnicza"/>
    <s v="Igloo"/>
    <s v="Jola 700.P"/>
    <s v="NS-190534"/>
    <s v=""/>
    <d v="2015-11-04T00:00:00"/>
    <n v="2015"/>
    <d v="2018-11-04T00:00:00"/>
    <s v="S_ZAMR"/>
    <s v="R-507A 1,5 KG"/>
  </r>
  <r>
    <n v="1214"/>
    <n v="7041214"/>
    <s v="S-1214-S-CH"/>
    <s v="świętokrzyskie"/>
    <x v="25"/>
    <n v="10631463"/>
    <s v="Szafa mroźnicza"/>
    <s v="GORT"/>
    <s v="FMP 1101-070GG"/>
    <s v="88101001"/>
    <s v=""/>
    <d v="2008-06-01T00:00:00"/>
    <n v="2008"/>
    <d v="2011-06-01T00:00:00"/>
    <s v="S_ZAMR"/>
    <s v="R-404A 0,275 KG"/>
  </r>
  <r>
    <n v="1214"/>
    <n v="7041214"/>
    <s v="S-1214-S-CH"/>
    <s v="świętokrzyskie"/>
    <x v="25"/>
    <n v="10631464"/>
    <s v="Szafa mroźnicza"/>
    <s v="GORT"/>
    <s v="FMP 1101-070GG"/>
    <s v="88101073"/>
    <s v=""/>
    <d v="2008-06-01T00:00:00"/>
    <n v="2008"/>
    <d v="2011-06-01T00:00:00"/>
    <s v="S_ZAMR"/>
    <s v="R-404A 0,275 KG"/>
  </r>
  <r>
    <n v="1214"/>
    <n v="7041214"/>
    <s v="S-1214-S-CH"/>
    <s v="świętokrzyskie"/>
    <x v="25"/>
    <n v="10631465"/>
    <s v="Szafa mroźnicza"/>
    <s v="FRIGO"/>
    <s v="Rivacold"/>
    <s v="RS1060CGCT"/>
    <s v=""/>
    <m/>
    <m/>
    <m/>
    <s v="S_ZAMR"/>
    <s v=""/>
  </r>
  <r>
    <n v="1214"/>
    <n v="7041214"/>
    <s v="S-1214-S-CH"/>
    <s v="świętokrzyskie"/>
    <x v="25"/>
    <n v="10332735"/>
    <s v="Szuflada chłodząca Hot-Dog"/>
    <s v="Porkka"/>
    <s v="ML850"/>
    <s v=""/>
    <s v=""/>
    <m/>
    <m/>
    <m/>
    <s v="S_SZUF_HOT"/>
    <s v=""/>
  </r>
  <r>
    <n v="1214"/>
    <n v="7041214"/>
    <s v="S-1214-S-CH"/>
    <s v="świętokrzyskie"/>
    <x v="25"/>
    <n v="10338437"/>
    <s v="Witryna chłodnicza"/>
    <s v="Juka"/>
    <s v="TOSTII90OTW"/>
    <s v="2016/04429"/>
    <s v=""/>
    <d v="2015-12-01T00:00:00"/>
    <n v="2015"/>
    <d v="2018-12-01T00:00:00"/>
    <s v="S_WITR_OTW"/>
    <s v="R-404A 0,7 KG"/>
  </r>
  <r>
    <n v="1214"/>
    <n v="7041214"/>
    <s v="S-1214-S-CH"/>
    <s v="świętokrzyskie"/>
    <x v="25"/>
    <n v="10338438"/>
    <s v="Witryna chłodnicza"/>
    <s v="Juka"/>
    <s v="BOLONI"/>
    <s v="12338"/>
    <s v=""/>
    <d v="2015-12-01T00:00:00"/>
    <n v="2015"/>
    <d v="2018-12-01T00:00:00"/>
    <s v="S_WITR_OTW"/>
    <s v="R-404A 0,68 KG"/>
  </r>
  <r>
    <n v="1214"/>
    <n v="7041214"/>
    <s v="S-1214-S-CH"/>
    <s v="świętokrzyskie"/>
    <x v="25"/>
    <n v="10631462"/>
    <s v="Zamrażarka"/>
    <s v=""/>
    <s v=""/>
    <s v=""/>
    <s v=""/>
    <m/>
    <m/>
    <m/>
    <s v="S_ZAMR"/>
    <s v=""/>
  </r>
  <r>
    <n v="1217"/>
    <n v="7041217"/>
    <s v="S-1217-S-UG"/>
    <s v="świętokrzyskie"/>
    <x v="26"/>
    <n v="10332738"/>
    <s v="Szuflada chłodząca Hot-Dog"/>
    <s v="Porkka"/>
    <s v="ML850"/>
    <s v=""/>
    <s v=""/>
    <m/>
    <m/>
    <m/>
    <s v="S_SZUF_HOT"/>
    <s v=""/>
  </r>
  <r>
    <n v="1220"/>
    <n v="7041220"/>
    <s v="S-1220-S-CH"/>
    <s v="świętokrzyskie"/>
    <x v="0"/>
    <n v="10341516"/>
    <s v="Komora chłodnicza"/>
    <s v="TECHNOBLOCK"/>
    <s v="3TNG"/>
    <s v="BRAK NR"/>
    <s v=""/>
    <d v="2000-06-22T00:00:00"/>
    <n v="2000"/>
    <d v="2003-06-22T00:00:00"/>
    <s v="S_KOM_CHL"/>
    <s v="R-404A 2 KG"/>
  </r>
  <r>
    <n v="1220"/>
    <n v="7041220"/>
    <s v="S-1220-S-CH"/>
    <s v="świętokrzyskie"/>
    <x v="0"/>
    <n v="10341517"/>
    <s v="Szafa mroźnicza"/>
    <s v="Igloo"/>
    <s v="Jola 700.P"/>
    <s v="NS-143075"/>
    <s v=""/>
    <d v="2013-01-31T00:00:00"/>
    <n v="2013"/>
    <d v="2016-01-31T00:00:00"/>
    <s v="S_ZAMR"/>
    <s v="R-404A 1,5 KG"/>
  </r>
  <r>
    <n v="1220"/>
    <n v="7041220"/>
    <s v="S-1220-S-CH"/>
    <s v="świętokrzyskie"/>
    <x v="0"/>
    <n v="10341519"/>
    <s v="Szafa mroźnicza"/>
    <s v="GORT"/>
    <s v="FMP1101-0700G"/>
    <s v="88100747"/>
    <s v=""/>
    <d v="2008-06-30T00:00:00"/>
    <n v="2008"/>
    <d v="2011-06-30T00:00:00"/>
    <s v="S_KOM_ZAMR"/>
    <s v="R-404A 0,275 KG"/>
  </r>
  <r>
    <n v="1220"/>
    <n v="7041220"/>
    <s v="S-1220-S-CH"/>
    <s v="świętokrzyskie"/>
    <x v="0"/>
    <n v="10332741"/>
    <s v="Szuflada chłodząca Hot-Dog"/>
    <s v="Porkka"/>
    <s v="ML850"/>
    <s v=""/>
    <s v=""/>
    <m/>
    <m/>
    <m/>
    <s v="S_SZUF_HOT"/>
    <s v=""/>
  </r>
  <r>
    <n v="1220"/>
    <n v="7041220"/>
    <s v="S-1220-S-CH"/>
    <s v="świętokrzyskie"/>
    <x v="0"/>
    <n v="10341518"/>
    <s v="Witryna chłodnicza"/>
    <s v="Juka"/>
    <s v="PICCOLI60"/>
    <s v="4287"/>
    <s v=""/>
    <d v="2008-06-30T00:00:00"/>
    <n v="2008"/>
    <d v="2011-06-30T00:00:00"/>
    <s v="S_WITR_OTW"/>
    <s v="R-404A 0,35 KG"/>
  </r>
  <r>
    <n v="1407"/>
    <n v="7041407"/>
    <s v="S-1407-S-CH"/>
    <s v="świętokrzyskie"/>
    <x v="27"/>
    <n v="10611387"/>
    <s v="Szafa mroźnicza - Gort"/>
    <s v="GORT"/>
    <s v="FMP1101-07GG"/>
    <s v="088101096"/>
    <s v=""/>
    <m/>
    <m/>
    <m/>
    <s v="S_KOM_ZAMR"/>
    <s v="R-404A 0,7 KG"/>
  </r>
  <r>
    <n v="1407"/>
    <n v="7041407"/>
    <s v="S-1407-S-CH"/>
    <s v="świętokrzyskie"/>
    <x v="27"/>
    <n v="10611388"/>
    <s v="Szafa mroźnicza - Gort"/>
    <s v="GORT"/>
    <s v="FMP1101-07GG"/>
    <s v="088101086"/>
    <s v=""/>
    <m/>
    <m/>
    <m/>
    <s v="S_KOM_ZAMR"/>
    <s v="R-404A 0,7 KG"/>
  </r>
  <r>
    <n v="1407"/>
    <n v="7041407"/>
    <s v="S-1407-S-CH"/>
    <s v="świętokrzyskie"/>
    <x v="27"/>
    <n v="10611389"/>
    <s v="Szafa mroźnicza - Gort"/>
    <s v="GORT"/>
    <s v="FMP1101-07GG"/>
    <s v="088100731"/>
    <s v=""/>
    <m/>
    <m/>
    <m/>
    <s v="S_KOM_ZAMR"/>
    <s v="R-404A 0,7 KG"/>
  </r>
  <r>
    <n v="1407"/>
    <n v="7041407"/>
    <s v="S-1407-S-CH"/>
    <s v="świętokrzyskie"/>
    <x v="27"/>
    <n v="10332867"/>
    <s v="Szuflada chłodząca Hot-Dog"/>
    <s v="Gastromax"/>
    <s v="Szuflada H-D"/>
    <s v=""/>
    <s v=""/>
    <m/>
    <m/>
    <m/>
    <s v="S_SZUF_HOT"/>
    <s v=""/>
  </r>
  <r>
    <n v="1407"/>
    <n v="7041407"/>
    <s v="S-1407-S-CH"/>
    <s v="świętokrzyskie"/>
    <x v="27"/>
    <n v="10338546"/>
    <s v="Witryna chłodnicza"/>
    <s v="FRIGO"/>
    <s v="komora chł. 10"/>
    <s v=""/>
    <s v=""/>
    <d v="2018-11-28T00:00:00"/>
    <n v="2018"/>
    <d v="2020-11-27T00:00:00"/>
    <s v="S_WITR_OTW"/>
    <s v="R-404A 0,7 KG"/>
  </r>
  <r>
    <n v="1407"/>
    <n v="7041407"/>
    <s v="S-1407-S-CH"/>
    <s v="świętokrzyskie"/>
    <x v="27"/>
    <n v="10594692"/>
    <s v="Witryna chłodnicza"/>
    <s v="Gastromax"/>
    <s v="Witryna chłodnicza"/>
    <s v="2018/11/09740"/>
    <s v=""/>
    <d v="2018-11-01T00:00:00"/>
    <n v="2018"/>
    <d v="2021-11-01T00:00:00"/>
    <s v="S_WITR_OTW"/>
    <s v="R-404A 0,7 KG"/>
  </r>
  <r>
    <n v="1410"/>
    <n v="7041410"/>
    <s v="S-1410-S-CH"/>
    <s v="świętokrzyskie"/>
    <x v="0"/>
    <n v="10625241"/>
    <s v="Fresh Wyspa"/>
    <s v="Gastromax"/>
    <s v=""/>
    <s v=""/>
    <s v=""/>
    <d v="2018-12-06T00:00:00"/>
    <n v="2018"/>
    <d v="2021-12-06T00:00:00"/>
    <s v="S_FRESH_W"/>
    <s v="R-404A 0,68 KG"/>
  </r>
  <r>
    <n v="1410"/>
    <n v="7041410"/>
    <s v="S-1410-S-CH"/>
    <s v="świętokrzyskie"/>
    <x v="0"/>
    <n v="10625245"/>
    <s v="Komora chłodnicze_Zaplecze"/>
    <s v="FRIGO"/>
    <s v=""/>
    <s v=""/>
    <s v=""/>
    <d v="2018-12-06T00:00:00"/>
    <n v="2018"/>
    <d v="2021-12-06T00:00:00"/>
    <s v="S_KOM_ZAMR"/>
    <s v=""/>
  </r>
  <r>
    <n v="1410"/>
    <n v="7041410"/>
    <s v="S-1410-S-CH"/>
    <s v="świętokrzyskie"/>
    <x v="0"/>
    <n v="10625244"/>
    <s v="Komora mroźnicza_Zaplecze"/>
    <s v="FRIGO"/>
    <s v=""/>
    <s v=""/>
    <s v=""/>
    <d v="2018-12-06T00:00:00"/>
    <n v="2018"/>
    <d v="2021-12-06T00:00:00"/>
    <s v="S_KOM_ZAMR"/>
    <s v=""/>
  </r>
  <r>
    <n v="1410"/>
    <n v="7041410"/>
    <s v="S-1410-S-CH"/>
    <s v="świętokrzyskie"/>
    <x v="0"/>
    <n v="10672311"/>
    <s v="Komora mroźnicza_Zaplecze IGLO"/>
    <s v="Iglo"/>
    <s v="Jola 700"/>
    <s v="NS-153422"/>
    <s v=""/>
    <m/>
    <n v="2013"/>
    <m/>
    <s v="S_KOM_ZAMR"/>
    <s v=""/>
  </r>
  <r>
    <n v="1410"/>
    <n v="7041410"/>
    <s v="S-1410-S-CH"/>
    <s v="świętokrzyskie"/>
    <x v="0"/>
    <n v="10341734"/>
    <s v="Regał chłodniczy Ewa_alkohol"/>
    <s v="Igloo"/>
    <s v="REGAŁ ZAMKNIĘTY"/>
    <s v="NS-224432"/>
    <s v="EWA 500.1 PET"/>
    <d v="2017-09-14T00:00:00"/>
    <n v="2017"/>
    <d v="2020-09-14T00:00:00"/>
    <s v="S_REG_ZAM"/>
    <s v="R-134A 0,3 KG"/>
  </r>
  <r>
    <n v="1410"/>
    <n v="7041410"/>
    <s v="S-1410-S-CH"/>
    <s v="świętokrzyskie"/>
    <x v="0"/>
    <n v="10625243"/>
    <s v="Regał chłodniczy_Juka"/>
    <s v="Juka"/>
    <s v="REGAŁ ZAMKNIĘTY"/>
    <s v=""/>
    <s v=""/>
    <d v="2018-12-06T00:00:00"/>
    <n v="2018"/>
    <d v="2021-12-06T00:00:00"/>
    <s v="S_REG_ZAM"/>
    <s v=""/>
  </r>
  <r>
    <n v="1410"/>
    <n v="7041410"/>
    <s v="S-1410-S-CH"/>
    <s v="świętokrzyskie"/>
    <x v="0"/>
    <n v="10625238"/>
    <s v="Regał chłodniczy_Napoje"/>
    <s v="Gastromax"/>
    <s v="REGAŁ ZAMKNIĘTY"/>
    <s v=""/>
    <s v=""/>
    <d v="2018-12-06T00:00:00"/>
    <n v="2018"/>
    <d v="2021-12-06T00:00:00"/>
    <s v="S_REG_ZAM"/>
    <s v=""/>
  </r>
  <r>
    <n v="1410"/>
    <n v="7041410"/>
    <s v="S-1410-S-CH"/>
    <s v="świętokrzyskie"/>
    <x v="0"/>
    <n v="10625239"/>
    <s v="Regał chłodniczy_Napoje"/>
    <s v="Gastromax"/>
    <s v="REGAŁ ZAMKNIĘTY"/>
    <s v=""/>
    <s v=""/>
    <d v="2018-12-06T00:00:00"/>
    <n v="2018"/>
    <d v="2021-12-06T00:00:00"/>
    <s v="S_REG_ZAM"/>
    <s v=""/>
  </r>
  <r>
    <n v="1410"/>
    <n v="7041410"/>
    <s v="S-1410-S-CH"/>
    <s v="świętokrzyskie"/>
    <x v="0"/>
    <n v="10332870"/>
    <s v="Szuflada chłodząca Hot-Dog"/>
    <s v="Porkka"/>
    <s v="ML850"/>
    <s v=""/>
    <s v=""/>
    <m/>
    <m/>
    <m/>
    <s v="S_SZUF_HOT"/>
    <s v=""/>
  </r>
  <r>
    <n v="1410"/>
    <n v="7041410"/>
    <s v="S-1410-S-CH"/>
    <s v="świętokrzyskie"/>
    <x v="0"/>
    <n v="10625240"/>
    <s v="Witryna kanapkowa ze zraszaczem"/>
    <s v="Gastromax"/>
    <s v="WITRYNA KANAPKOWA"/>
    <s v=""/>
    <s v="GPORWZ"/>
    <d v="2018-12-06T00:00:00"/>
    <n v="2018"/>
    <d v="2021-12-06T00:00:00"/>
    <s v="S_WITR_KAN"/>
    <s v="R-404A 0,5 KG"/>
  </r>
  <r>
    <n v="1410"/>
    <n v="7041410"/>
    <s v="S-1410-S-CH"/>
    <s v="świętokrzyskie"/>
    <x v="0"/>
    <n v="10625242"/>
    <s v="Witryna sałatkowa"/>
    <s v="Gastromax"/>
    <s v="WITRYNA SAŁATKOWA"/>
    <s v=""/>
    <s v="GPSTSO"/>
    <d v="2018-12-06T00:00:00"/>
    <n v="2018"/>
    <d v="2021-12-06T00:00:00"/>
    <s v="S_WITR_SAL"/>
    <s v=""/>
  </r>
  <r>
    <n v="1410"/>
    <n v="7041410"/>
    <s v="S-1410-S-CH"/>
    <s v="świętokrzyskie"/>
    <x v="0"/>
    <n v="10341733"/>
    <s v="Zamrażarka- stół mroźniczy"/>
    <s v="GP Production"/>
    <s v="2D135-70 MRT"/>
    <s v="9656"/>
    <s v=""/>
    <d v="2018-12-01T00:00:00"/>
    <n v="2018"/>
    <d v="2021-12-01T00:00:00"/>
    <s v="S_ZAMR"/>
    <s v="R-507A 1,5 KG"/>
  </r>
  <r>
    <n v="1411"/>
    <n v="7041411"/>
    <s v="S-1411-S-CH"/>
    <s v="świętokrzyskie"/>
    <x v="28"/>
    <n v="10566123"/>
    <s v="Fresh Wyspa"/>
    <s v="Gastromax"/>
    <s v="FRESH WYSPA"/>
    <s v="2018/02/08109"/>
    <s v="GPWF 1.50"/>
    <d v="2018-02-19T00:00:00"/>
    <n v="2018"/>
    <d v="2021-02-18T00:00:00"/>
    <s v="S_FRESH_W"/>
    <s v=""/>
  </r>
  <r>
    <n v="1411"/>
    <n v="7041411"/>
    <s v="S-1411-S-CH"/>
    <s v="świętokrzyskie"/>
    <x v="28"/>
    <n v="10597786"/>
    <s v="Komora chłodnicza"/>
    <s v="FRIGO"/>
    <s v=""/>
    <s v="052920CG3616"/>
    <s v=""/>
    <d v="2018-02-28T00:00:00"/>
    <n v="2018"/>
    <d v="2021-02-27T00:00:00"/>
    <s v="S_KOM_CHL"/>
    <s v="R-404A 5 KG"/>
  </r>
  <r>
    <n v="1411"/>
    <n v="7041411"/>
    <s v="S-1411-S-CH"/>
    <s v="świętokrzyskie"/>
    <x v="28"/>
    <n v="10597785"/>
    <s v="Komora mroźnicza"/>
    <s v="FRIGO"/>
    <s v=""/>
    <s v="070435CG3317"/>
    <s v=""/>
    <d v="2018-02-28T00:00:00"/>
    <n v="2018"/>
    <d v="2021-02-27T00:00:00"/>
    <s v="S_KOM_ZAMR"/>
    <s v="R-507A 1,5 KG"/>
  </r>
  <r>
    <n v="1411"/>
    <n v="7041411"/>
    <s v="S-1411-S-CH"/>
    <s v="świętokrzyskie"/>
    <x v="28"/>
    <n v="10597794"/>
    <s v="Regał chłodniczy zamknięty 120"/>
    <s v="Gastromax"/>
    <s v=""/>
    <s v="2018/02/08074"/>
    <s v=""/>
    <d v="2018-02-19T00:00:00"/>
    <n v="2018"/>
    <d v="2021-02-18T00:00:00"/>
    <s v="S_REG_ZAM"/>
    <s v="R-404A 0,83 KG"/>
  </r>
  <r>
    <n v="1411"/>
    <n v="7041411"/>
    <s v="S-1411-S-CH"/>
    <s v="świętokrzyskie"/>
    <x v="28"/>
    <n v="10597912"/>
    <s v="Regał chłodniczy zamknięty 120"/>
    <s v="Gastromax"/>
    <s v=""/>
    <s v="2018/02/08076"/>
    <s v=""/>
    <d v="2018-02-19T00:00:00"/>
    <n v="2018"/>
    <d v="2021-02-18T00:00:00"/>
    <s v="S_REG_ZAM"/>
    <s v="R-404A 0,83 KG"/>
  </r>
  <r>
    <n v="1411"/>
    <n v="7041411"/>
    <s v="S-1411-S-CH"/>
    <s v="świętokrzyskie"/>
    <x v="28"/>
    <n v="10597792"/>
    <s v="Regał chłodniczy zamknięty 60"/>
    <s v="Gastromax"/>
    <s v=""/>
    <s v="2018/02/08103"/>
    <s v=""/>
    <d v="2018-02-19T00:00:00"/>
    <n v="2018"/>
    <d v="2021-02-18T00:00:00"/>
    <s v="S_REG_ZAM"/>
    <s v="R-404A 0,83 KG"/>
  </r>
  <r>
    <n v="1411"/>
    <n v="7041411"/>
    <s v="S-1411-S-CH"/>
    <s v="świętokrzyskie"/>
    <x v="28"/>
    <n v="10597793"/>
    <s v="Regał chłodniczy zamknięty 60"/>
    <s v="Gastromax"/>
    <s v=""/>
    <s v="2018/02/08099"/>
    <s v=""/>
    <d v="2018-02-19T00:00:00"/>
    <n v="2018"/>
    <d v="2021-02-18T00:00:00"/>
    <s v="S_REG_ZAM"/>
    <s v=""/>
  </r>
  <r>
    <n v="1411"/>
    <n v="7041411"/>
    <s v="S-1411-S-CH"/>
    <s v="świętokrzyskie"/>
    <x v="28"/>
    <n v="10597790"/>
    <s v="Stół chłodniczy"/>
    <s v="Gastromax"/>
    <s v=""/>
    <s v="2018/02/08105"/>
    <s v=""/>
    <d v="2018-02-19T00:00:00"/>
    <n v="2018"/>
    <d v="2021-02-18T00:00:00"/>
    <s v="S_STOL_CHL"/>
    <s v="R-134A 0,32 KG"/>
  </r>
  <r>
    <n v="1411"/>
    <n v="7041411"/>
    <s v="S-1411-S-CH"/>
    <s v="świętokrzyskie"/>
    <x v="28"/>
    <n v="10597791"/>
    <s v="Stół mroźniczy"/>
    <s v="Gastromax"/>
    <s v="GP 2D135MR"/>
    <s v="2018/02/08104"/>
    <s v="140 CM"/>
    <d v="2018-02-19T00:00:00"/>
    <n v="2018"/>
    <d v="2021-02-18T00:00:00"/>
    <s v="S_STOL_CHL"/>
    <s v="R-134A 0,32 KG"/>
  </r>
  <r>
    <n v="1411"/>
    <n v="7041411"/>
    <s v="S-1411-S-CH"/>
    <s v="świętokrzyskie"/>
    <x v="28"/>
    <n v="10597789"/>
    <s v="Stół sałatkowy"/>
    <s v="Gastromax"/>
    <s v=""/>
    <s v="2018/02/08130"/>
    <s v=""/>
    <d v="2018-02-19T00:00:00"/>
    <n v="2018"/>
    <d v="2021-02-18T00:00:00"/>
    <s v="S_WITR_OTW"/>
    <s v="R-404A 0,5 KG"/>
  </r>
  <r>
    <n v="1411"/>
    <n v="7041411"/>
    <s v="S-1411-S-CH"/>
    <s v="świętokrzyskie"/>
    <x v="28"/>
    <n v="10597916"/>
    <s v="Szafa mroźnicza zaplecze - Ciastka"/>
    <s v="Igloo"/>
    <s v="Jola 700.P"/>
    <s v="NS-176664"/>
    <s v=""/>
    <d v="2015-02-05T00:00:00"/>
    <n v="2015"/>
    <d v="2018-02-05T00:00:00"/>
    <s v="S_ZAMR"/>
    <s v=""/>
  </r>
  <r>
    <n v="1411"/>
    <n v="7041411"/>
    <s v="S-1411-S-CH"/>
    <s v="świętokrzyskie"/>
    <x v="28"/>
    <n v="10597915"/>
    <s v="Szafa mroźnicza zaplecze - Hot Dog"/>
    <s v="GORT"/>
    <s v=""/>
    <s v="108101690"/>
    <s v=""/>
    <m/>
    <m/>
    <m/>
    <s v="S_KOM_ZAMR"/>
    <s v=""/>
  </r>
  <r>
    <n v="1411"/>
    <n v="7041411"/>
    <s v="S-1411-S-CH"/>
    <s v="świętokrzyskie"/>
    <x v="28"/>
    <n v="10597913"/>
    <s v="Szafa mroźnicza zaplecze - zapiekanki"/>
    <s v="GORT"/>
    <s v=""/>
    <s v="108101688"/>
    <s v=""/>
    <m/>
    <m/>
    <m/>
    <s v="S_KOM_ZAMR"/>
    <s v=""/>
  </r>
  <r>
    <n v="1411"/>
    <n v="7041411"/>
    <s v="S-1411-S-CH"/>
    <s v="świętokrzyskie"/>
    <x v="28"/>
    <n v="10597787"/>
    <s v="Witryna Hot-Dog"/>
    <s v="Gastromax"/>
    <s v=""/>
    <s v="2018/02/08129"/>
    <s v=""/>
    <d v="2018-02-19T00:00:00"/>
    <n v="2018"/>
    <d v="2021-02-18T00:00:00"/>
    <s v="S_WITR_OTW"/>
    <s v="R-404A 0,5 KG"/>
  </r>
  <r>
    <n v="1411"/>
    <n v="7041411"/>
    <s v="S-1411-S-CH"/>
    <s v="świętokrzyskie"/>
    <x v="28"/>
    <n v="10597788"/>
    <s v="Witryna Kanapkowa"/>
    <s v="Gastromax"/>
    <s v=""/>
    <s v="2018/02/08108"/>
    <s v=""/>
    <d v="2018-02-19T00:00:00"/>
    <n v="2018"/>
    <d v="2021-02-18T00:00:00"/>
    <s v="S_WITR_OTW"/>
    <s v="R-404A 0,5 KG"/>
  </r>
  <r>
    <n v="1411"/>
    <n v="7041411"/>
    <s v="S-1411-S-CH"/>
    <s v="świętokrzyskie"/>
    <x v="28"/>
    <n v="10341746"/>
    <s v="Zamrażarka"/>
    <s v="Gramm"/>
    <s v="300L"/>
    <s v="BRAK NR"/>
    <s v=""/>
    <m/>
    <m/>
    <m/>
    <s v="S_ZAMR"/>
    <s v="R-134A 0,3 KG"/>
  </r>
  <r>
    <n v="1411"/>
    <n v="7041411"/>
    <s v="S-1411-S-UG"/>
    <s v="świętokrzyskie"/>
    <x v="28"/>
    <n v="10597905"/>
    <s v="Lodówka do mleka"/>
    <s v="FRANKE"/>
    <s v="KE300FM"/>
    <s v="130832"/>
    <s v=""/>
    <d v="2018-02-28T00:00:00"/>
    <n v="2018"/>
    <d v="2020-02-27T00:00:00"/>
    <s v="S_LOD"/>
    <s v=""/>
  </r>
  <r>
    <n v="1411"/>
    <n v="7041411"/>
    <s v="S-1411-S-UG"/>
    <s v="świętokrzyskie"/>
    <x v="28"/>
    <n v="10597906"/>
    <s v="Lodówka do mleka"/>
    <s v="FRANKE"/>
    <s v="KE300FM"/>
    <s v="130778"/>
    <s v=""/>
    <d v="2018-02-28T00:00:00"/>
    <n v="2018"/>
    <d v="2020-02-27T00:00:00"/>
    <s v="S_LOD"/>
    <s v=""/>
  </r>
  <r>
    <n v="1412"/>
    <n v="7041412"/>
    <s v="S-1412-S-CH"/>
    <s v="świętokrzyskie"/>
    <x v="0"/>
    <n v="10566124"/>
    <s v="Fresh Wyspa"/>
    <s v="Gastromax"/>
    <s v="FRESH WYSPA"/>
    <s v="2017/11/07589"/>
    <s v="GP WF 150-105"/>
    <d v="2017-12-11T00:00:00"/>
    <n v="2017"/>
    <d v="2020-12-11T00:00:00"/>
    <s v="S_FRESH_W"/>
    <s v=""/>
  </r>
  <r>
    <n v="1412"/>
    <n v="7041412"/>
    <s v="S-1412-S-CH"/>
    <s v="świętokrzyskie"/>
    <x v="0"/>
    <n v="10343835"/>
    <s v="Komora chłodnicza"/>
    <s v="Frigo"/>
    <s v="AgregatDanfosstyp:OP"/>
    <s v="052826CG3516"/>
    <s v=""/>
    <d v="2017-01-01T00:00:00"/>
    <n v="2017"/>
    <d v="2020-01-01T00:00:00"/>
    <s v="S_KOM_CHL"/>
    <s v="R-404A 3,8 KG"/>
  </r>
  <r>
    <n v="1412"/>
    <n v="7041412"/>
    <s v="S-1412-S-CH"/>
    <s v="świętokrzyskie"/>
    <x v="0"/>
    <n v="10341751"/>
    <s v="Komora chłodnicza Gort-Bolarus"/>
    <s v="Iglo"/>
    <s v="BOLARUS 700P"/>
    <s v="2652"/>
    <s v="SN711S/P"/>
    <d v="2006-06-27T00:00:00"/>
    <n v="2006"/>
    <d v="2009-06-27T00:00:00"/>
    <s v="S_KOM_CHL"/>
    <s v="R-404A 2,6 KG"/>
  </r>
  <r>
    <n v="1412"/>
    <n v="7041412"/>
    <s v="S-1412-S-CH"/>
    <s v="świętokrzyskie"/>
    <x v="0"/>
    <n v="10343836"/>
    <s v="Komora mroźnicza"/>
    <s v="Frigo"/>
    <s v="AgregatDanfosstyp:OP"/>
    <s v="069285CG3017"/>
    <s v=""/>
    <d v="2017-01-01T00:00:00"/>
    <n v="2017"/>
    <d v="2020-01-01T00:00:00"/>
    <s v="S_KOM_ZAMR"/>
    <s v="R-404A 4,2 KG"/>
  </r>
  <r>
    <n v="1412"/>
    <n v="7041412"/>
    <s v="S-1412-S-CH"/>
    <s v="świętokrzyskie"/>
    <x v="0"/>
    <n v="10341756"/>
    <s v="Komora mroźnicza Gort"/>
    <s v="Gort"/>
    <s v="FMP1101-0700G"/>
    <s v="98101497"/>
    <s v=""/>
    <d v="2009-07-01T00:00:00"/>
    <n v="2009"/>
    <d v="2012-07-01T00:00:00"/>
    <s v="S_KOM_ZAMR"/>
    <s v="R-404A 0,29 KG"/>
  </r>
  <r>
    <n v="1412"/>
    <n v="7041412"/>
    <s v="S-1412-S-CH"/>
    <s v="świętokrzyskie"/>
    <x v="0"/>
    <n v="10341757"/>
    <s v="Komora mroźnicza Gort"/>
    <s v="Gort"/>
    <s v="FMP1101-0700G"/>
    <s v="98101496"/>
    <s v=""/>
    <d v="2009-07-01T00:00:00"/>
    <n v="2009"/>
    <d v="2012-07-01T00:00:00"/>
    <s v="S_KOM_ZAMR"/>
    <s v="R-404A 0,29 KG"/>
  </r>
  <r>
    <n v="1412"/>
    <n v="7041412"/>
    <s v="S-1412-S-CH"/>
    <s v="świętokrzyskie"/>
    <x v="0"/>
    <n v="10341750"/>
    <s v="Komora mroźnicza Gort-Jola"/>
    <s v="Igloo"/>
    <s v="Jola700.P"/>
    <s v="NS-204166"/>
    <s v=""/>
    <d v="2016-09-07T00:00:00"/>
    <n v="2016"/>
    <d v="2019-09-07T00:00:00"/>
    <s v="S_KOM_ZAMR"/>
    <s v="R-507A 1,5 KG"/>
  </r>
  <r>
    <n v="1412"/>
    <n v="7041412"/>
    <s v="S-1412-S-CH"/>
    <s v="świętokrzyskie"/>
    <x v="0"/>
    <n v="10341759"/>
    <s v="Lodówka"/>
    <s v="Zanussi"/>
    <s v="TT160C"/>
    <s v="62760461"/>
    <s v=""/>
    <m/>
    <m/>
    <m/>
    <s v="S_LOD"/>
    <s v="R-600A 0,02 KG"/>
  </r>
  <r>
    <n v="1412"/>
    <n v="7041412"/>
    <s v="S-1412-S-CH"/>
    <s v="świętokrzyskie"/>
    <x v="0"/>
    <n v="10341755"/>
    <s v="Regał chłodniczy 120-zamknięty"/>
    <s v="Gastromax"/>
    <s v="REGAŁ ZAMKNIĘTY"/>
    <s v="2017/11/67583"/>
    <s v=""/>
    <d v="2017-12-01T00:00:00"/>
    <n v="2017"/>
    <d v="2020-12-01T00:00:00"/>
    <s v="S_REG_ZAM"/>
    <s v="R-404A 0,83 KG"/>
  </r>
  <r>
    <n v="1412"/>
    <n v="7041412"/>
    <s v="S-1412-S-CH"/>
    <s v="świętokrzyskie"/>
    <x v="0"/>
    <n v="10671143"/>
    <s v="Regał chłodniczy 120-zamknięty"/>
    <s v="Gastromax"/>
    <s v="REGAŁ ZAMKNIĘTY"/>
    <s v="2017/11/07585"/>
    <s v=""/>
    <d v="2017-12-01T00:00:00"/>
    <n v="2017"/>
    <d v="2020-12-01T00:00:00"/>
    <s v="S_REG_ZAM"/>
    <s v="R-404A 0,83 KG"/>
  </r>
  <r>
    <n v="1412"/>
    <n v="7041412"/>
    <s v="S-1412-S-CH"/>
    <s v="świętokrzyskie"/>
    <x v="0"/>
    <n v="10671144"/>
    <s v="Regał chłodniczy 120-zamknięty"/>
    <s v="Gastromax"/>
    <s v="REGAŁ ZAMKNIĘTY"/>
    <s v="2017/11/07584"/>
    <s v=""/>
    <d v="2017-12-01T00:00:00"/>
    <n v="2017"/>
    <d v="2020-12-01T00:00:00"/>
    <s v="S_REG_ZAM"/>
    <s v="R-404A 0,83 KG"/>
  </r>
  <r>
    <n v="1412"/>
    <n v="7041412"/>
    <s v="S-1412-S-CH"/>
    <s v="świętokrzyskie"/>
    <x v="0"/>
    <n v="10671145"/>
    <s v="Regał chłodniczy 60-zamknięty"/>
    <s v="Gastromax"/>
    <s v="REGAŁ ZAMKNIĘTY"/>
    <s v="2017/11/07582"/>
    <s v="GP MDU 6.2-6.5"/>
    <d v="2017-12-01T00:00:00"/>
    <n v="2017"/>
    <d v="2020-12-01T00:00:00"/>
    <s v="S_REG_ZAM"/>
    <s v="R-404A 0,83 KG"/>
  </r>
  <r>
    <n v="1412"/>
    <n v="7041412"/>
    <s v="S-1412-S-CH"/>
    <s v="świętokrzyskie"/>
    <x v="0"/>
    <n v="10341754"/>
    <s v="Regał chłodniczy -alkohol"/>
    <s v="Gastromax"/>
    <s v="REGAŁ ZAMKNIĘTY"/>
    <s v=""/>
    <s v=""/>
    <d v="2017-12-01T00:00:00"/>
    <n v="2017"/>
    <d v="2020-12-01T00:00:00"/>
    <s v="S_REG_ZAM"/>
    <s v="R-404A 0,83 KG"/>
  </r>
  <r>
    <n v="1412"/>
    <n v="7041412"/>
    <s v="S-1412-S-CH"/>
    <s v="świętokrzyskie"/>
    <x v="0"/>
    <n v="10619909"/>
    <s v="Regał chłodniczy TOSTI 90-otwarty"/>
    <s v="Juka"/>
    <s v="REGAŁ OTWARTY"/>
    <s v="12091"/>
    <s v="TOSTI 90"/>
    <d v="2017-12-31T00:00:00"/>
    <n v="2017"/>
    <d v="2020-12-31T00:00:00"/>
    <s v="S_REG_OTW"/>
    <s v="R-404A 4,2 KG"/>
  </r>
  <r>
    <n v="1412"/>
    <n v="7041412"/>
    <s v="S-1412-S-CH"/>
    <s v="świętokrzyskie"/>
    <x v="0"/>
    <n v="10671148"/>
    <s v="Stół chłodniczy"/>
    <s v="Gastromax"/>
    <s v="GP 3D 187-70 CHT"/>
    <s v="2017/11/07590"/>
    <s v=""/>
    <d v="2017-12-01T00:00:00"/>
    <n v="2017"/>
    <d v="2020-12-01T00:00:00"/>
    <s v="S_STOL_CHL"/>
    <s v="R-404A 0,5 KG"/>
  </r>
  <r>
    <n v="1412"/>
    <n v="7041412"/>
    <s v="S-1412-S-CH"/>
    <s v="świętokrzyskie"/>
    <x v="0"/>
    <n v="10671149"/>
    <s v="Stół mroźniczy"/>
    <s v="Gastromax"/>
    <s v="GP 2D 135-70 MRT"/>
    <s v="2017/11/07591"/>
    <s v=""/>
    <d v="2017-12-01T00:00:00"/>
    <n v="2017"/>
    <d v="2020-12-01T00:00:00"/>
    <s v="S_STOL_CHL"/>
    <s v="R-404A 0,5 KG"/>
  </r>
  <r>
    <n v="1412"/>
    <n v="7041412"/>
    <s v="S-1412-S-CH"/>
    <s v="świętokrzyskie"/>
    <x v="0"/>
    <n v="10671147"/>
    <s v="Stół sałatkowy"/>
    <s v="Gastromax"/>
    <s v="GP ST SO 90/5"/>
    <s v="2017/11/07587"/>
    <s v=""/>
    <d v="2017-12-01T00:00:00"/>
    <n v="2017"/>
    <d v="2020-12-01T00:00:00"/>
    <s v="S_STOL_CHL"/>
    <s v="R-404A 0,5 KG"/>
  </r>
  <r>
    <n v="1412"/>
    <n v="7041412"/>
    <s v="S-1412-S-CH"/>
    <s v="świętokrzyskie"/>
    <x v="0"/>
    <n v="10332872"/>
    <s v="Szuflada chłodząca Hot-Dog"/>
    <s v="Porkka"/>
    <s v="ML850"/>
    <s v=""/>
    <s v=""/>
    <m/>
    <m/>
    <m/>
    <s v="S_SZUF_HOT"/>
    <s v=""/>
  </r>
  <r>
    <n v="1412"/>
    <n v="7041412"/>
    <s v="S-1412-S-CH"/>
    <s v="świętokrzyskie"/>
    <x v="0"/>
    <n v="10341752"/>
    <s v="Witryna chłodnicza"/>
    <s v="Gastromax"/>
    <s v="125-90 GP QR WZ"/>
    <s v="2017/11/07588"/>
    <s v=""/>
    <d v="2017-12-01T00:00:00"/>
    <n v="2017"/>
    <d v="2020-12-01T00:00:00"/>
    <s v="S_WITR_OTW"/>
    <s v="R-404A 0,58 KG"/>
  </r>
  <r>
    <n v="1412"/>
    <n v="7041412"/>
    <s v="S-1412-S-CH"/>
    <s v="świętokrzyskie"/>
    <x v="0"/>
    <n v="10341753"/>
    <s v="Witryna chłodnicza"/>
    <s v="Gastromax"/>
    <s v="GP HD OR 120-67/P"/>
    <s v="2017/11/07566"/>
    <s v=""/>
    <d v="2017-12-01T00:00:00"/>
    <n v="2017"/>
    <d v="2020-12-01T00:00:00"/>
    <s v="S_WITR_CHL"/>
    <s v="R-404A 0,5 KG"/>
  </r>
  <r>
    <n v="1412"/>
    <n v="7041412"/>
    <s v="S-1412-S-CH"/>
    <s v="świętokrzyskie"/>
    <x v="0"/>
    <n v="10671146"/>
    <s v="Zamrażarka na odpady"/>
    <s v="TEFCOLD"/>
    <s v="FR205/R600"/>
    <s v="170925210016"/>
    <s v=""/>
    <d v="2017-12-01T00:00:00"/>
    <n v="2017"/>
    <d v="2020-12-01T00:00:00"/>
    <s v="S_ZAMR"/>
    <s v="R-600A 0,02 KG"/>
  </r>
  <r>
    <n v="4094"/>
    <n v="7134094"/>
    <s v="S-4094-S-CH"/>
    <s v="świętokrzyskie"/>
    <x v="8"/>
    <n v="10634482"/>
    <s v="Lodówka_pracownicza"/>
    <s v="Polar"/>
    <s v="CP1116A"/>
    <s v="360536019301"/>
    <s v=""/>
    <d v="2014-02-12T00:00:00"/>
    <n v="2014"/>
    <d v="2017-02-12T00:00:00"/>
    <s v="S_LOD"/>
    <s v="R600A 0,026 KG"/>
  </r>
  <r>
    <n v="4094"/>
    <n v="7134094"/>
    <s v="S-4094-S-CH"/>
    <s v="świętokrzyskie"/>
    <x v="8"/>
    <n v="10341985"/>
    <s v="Regał chłodniczy Ewa (alkohol)"/>
    <s v="Igloo"/>
    <s v="REGAŁ ZAMKNIĘTY"/>
    <s v="NS-224602"/>
    <s v="EWA 500.1 PET"/>
    <d v="2017-09-05T00:00:00"/>
    <n v="2017"/>
    <d v="2020-09-05T00:00:00"/>
    <s v="S_REG_ZAM"/>
    <s v="R-134A 0,3 KG"/>
  </r>
  <r>
    <n v="4094"/>
    <n v="7134094"/>
    <s v="S-4094-S-CH"/>
    <s v="świętokrzyskie"/>
    <x v="8"/>
    <n v="10634220"/>
    <s v="Regał chłodniczy zamkniety"/>
    <s v="Technoblock"/>
    <s v="REGAŁ ZAMKNIĘTY"/>
    <s v="AE201919030"/>
    <s v="EVS181ED"/>
    <d v="2019-09-06T00:00:00"/>
    <n v="2019"/>
    <d v="2022-09-06T00:00:00"/>
    <s v="S_REG_ZAM"/>
    <s v=""/>
  </r>
  <r>
    <n v="4094"/>
    <n v="7134094"/>
    <s v="S-4094-S-CH"/>
    <s v="świętokrzyskie"/>
    <x v="8"/>
    <n v="10634221"/>
    <s v="Stół chłodniczy"/>
    <s v="Bolarus"/>
    <s v="TYP S-90"/>
    <s v="1010744"/>
    <s v=""/>
    <d v="2014-02-12T00:00:00"/>
    <n v="2014"/>
    <d v="2017-02-12T00:00:00"/>
    <s v="S_STOL_CHL"/>
    <s v="R134A 0,32 KG"/>
  </r>
  <r>
    <n v="4094"/>
    <n v="7134094"/>
    <s v="S-4094-S-CH"/>
    <s v="świętokrzyskie"/>
    <x v="8"/>
    <n v="10341984"/>
    <s v="Szafa mroźnicza"/>
    <s v="Igloo"/>
    <s v="Jola 700.P"/>
    <s v="NS-159778"/>
    <s v=""/>
    <d v="2014-02-12T00:00:00"/>
    <n v="2014"/>
    <d v="2017-02-12T00:00:00"/>
    <s v="S_ZAMR"/>
    <s v="R-507A 1,5 KG"/>
  </r>
  <r>
    <n v="4094"/>
    <n v="7134094"/>
    <s v="S-4094-S-CH"/>
    <s v="świętokrzyskie"/>
    <x v="8"/>
    <n v="10634483"/>
    <s v="Szafa mroźnicza"/>
    <s v="GORT"/>
    <s v="FMP1101-070GG"/>
    <s v="088100705"/>
    <s v=""/>
    <d v="2008-06-01T00:00:00"/>
    <n v="2008"/>
    <d v="2011-06-01T00:00:00"/>
    <s v="S_ZAMR"/>
    <s v="R404A 0,275KG"/>
  </r>
  <r>
    <n v="4094"/>
    <n v="7134094"/>
    <s v="S-4094-S-CH"/>
    <s v="świętokrzyskie"/>
    <x v="8"/>
    <n v="10634484"/>
    <s v="Szafa mroźnicza"/>
    <s v="Bolarus"/>
    <s v="Rivacold"/>
    <s v="RS1060BED"/>
    <s v=""/>
    <d v="1997-05-29T00:00:00"/>
    <n v="1997"/>
    <d v="2000-05-29T00:00:00"/>
    <s v="S_ZAMR"/>
    <s v=""/>
  </r>
  <r>
    <n v="4094"/>
    <n v="7134094"/>
    <s v="S-4094-S-CH"/>
    <s v="świętokrzyskie"/>
    <x v="8"/>
    <n v="10634519"/>
    <s v="Szafa mroźnicza"/>
    <s v="GORT"/>
    <s v="FMP1101-070GG"/>
    <s v="088100737"/>
    <s v=""/>
    <d v="2008-06-01T00:00:00"/>
    <n v="2008"/>
    <d v="2011-06-01T00:00:00"/>
    <s v="S_ZAMR"/>
    <s v="R404A 0,275KG"/>
  </r>
  <r>
    <n v="4094"/>
    <n v="7134094"/>
    <s v="S-4094-S-CH"/>
    <s v="świętokrzyskie"/>
    <x v="8"/>
    <n v="10333031"/>
    <s v="Szuflada chłodząca Hot-Dog"/>
    <s v="Porkka"/>
    <s v="ML850"/>
    <s v=""/>
    <s v=""/>
    <m/>
    <m/>
    <m/>
    <s v="S_SZUF_HOT"/>
    <s v=""/>
  </r>
  <r>
    <n v="4094"/>
    <n v="7134094"/>
    <s v="S-4094-S-CH"/>
    <s v="świętokrzyskie"/>
    <x v="8"/>
    <n v="10634218"/>
    <s v="Witryna chłodnicza otwarta"/>
    <s v="JUKA"/>
    <s v="Piccoli"/>
    <s v=""/>
    <s v=""/>
    <d v="2008-06-01T00:00:00"/>
    <n v="2008"/>
    <d v="2011-06-01T00:00:00"/>
    <s v="S_WITR_OTW"/>
    <s v=""/>
  </r>
  <r>
    <n v="4094"/>
    <n v="7134094"/>
    <s v="S-4094-S-CH"/>
    <s v="świętokrzyskie"/>
    <x v="8"/>
    <n v="10634219"/>
    <s v="Witryna chłodnicza otwarta"/>
    <s v="JUKA"/>
    <s v="Piccoli"/>
    <s v=""/>
    <s v=""/>
    <d v="2008-06-01T00:00:00"/>
    <n v="2008"/>
    <d v="2010-06-01T00:00:00"/>
    <s v="S_WITR_OTW"/>
    <s v=""/>
  </r>
  <r>
    <n v="4094"/>
    <n v="7134094"/>
    <s v="S-4094-S-CH"/>
    <s v="świętokrzyskie"/>
    <x v="8"/>
    <n v="10634223"/>
    <s v="Witryna chłodnicza otwarta"/>
    <s v="JUKA"/>
    <s v="Tiramisu 90/CH/O"/>
    <s v="2014/02399"/>
    <s v=""/>
    <d v="2014-02-12T00:00:00"/>
    <n v="2014"/>
    <d v="2017-02-12T00:00:00"/>
    <s v="S_WITR_OTW"/>
    <s v="R404A 0,5 KG"/>
  </r>
  <r>
    <n v="4094"/>
    <n v="7134094"/>
    <s v="S-4094-S-CH"/>
    <s v="świętokrzyskie"/>
    <x v="8"/>
    <n v="10634222"/>
    <s v="Witryna chłodnicza zamknięta"/>
    <s v="JUKA"/>
    <s v="Tiramisu 90/CH/Z"/>
    <s v="2014/02400"/>
    <s v=""/>
    <d v="2014-02-12T00:00:00"/>
    <n v="2014"/>
    <d v="2017-02-12T00:00:00"/>
    <s v="S_WITR_ZAM"/>
    <s v="R404A 0,5 KG"/>
  </r>
  <r>
    <n v="4150"/>
    <n v="7134150"/>
    <s v="S-4150-S-CH"/>
    <s v="świętokrzyskie"/>
    <x v="29"/>
    <n v="10546542"/>
    <s v="Komora chłodnicza"/>
    <s v="Frigo"/>
    <s v="Rivacold"/>
    <s v="099172CG1119"/>
    <s v=""/>
    <d v="2012-06-01T00:00:00"/>
    <n v="2012"/>
    <d v="2015-06-01T00:00:00"/>
    <s v="S_KOM_CHL"/>
    <s v="R-404A 1,5 KG"/>
  </r>
  <r>
    <n v="4150"/>
    <n v="7134150"/>
    <s v="S-4150-S-CH"/>
    <s v="świętokrzyskie"/>
    <x v="29"/>
    <n v="10546541"/>
    <s v="Komora mroźnicza"/>
    <s v="Frigo"/>
    <s v="Rivacold"/>
    <s v="096287CG0519"/>
    <s v=""/>
    <d v="2019-09-01T00:00:00"/>
    <n v="2012"/>
    <d v="2022-09-01T00:00:00"/>
    <s v="S_KOM_ZAMR"/>
    <s v="R-404A 3,5 KG"/>
  </r>
  <r>
    <n v="4150"/>
    <n v="7134150"/>
    <s v="S-4150-S-CH"/>
    <s v="świętokrzyskie"/>
    <x v="29"/>
    <n v="10546547"/>
    <s v="Lodówka_Pracownicza"/>
    <s v="Candy"/>
    <s v=""/>
    <s v=""/>
    <s v=""/>
    <d v="2012-06-01T00:00:00"/>
    <n v="2012"/>
    <d v="2015-06-01T00:00:00"/>
    <s v="S_LOD"/>
    <s v=""/>
  </r>
  <r>
    <n v="4150"/>
    <n v="7134150"/>
    <s v="S-4150-S-CH"/>
    <s v="świętokrzyskie"/>
    <x v="29"/>
    <n v="10546538"/>
    <s v="Regał chłodniczy zamknięty_Alkohol"/>
    <s v="Gastromax"/>
    <s v="REGAŁ ZAMKNIĘTY"/>
    <s v="2019/08/11242"/>
    <s v="GP M EX/DS 125-6.5"/>
    <d v="2019-09-25T00:00:00"/>
    <n v="2019"/>
    <d v="2022-09-25T00:00:00"/>
    <s v="S_REG_ZAM"/>
    <s v="R-404A 0,32KG"/>
  </r>
  <r>
    <n v="4150"/>
    <n v="7134150"/>
    <s v="S-4150-S-CH"/>
    <s v="świętokrzyskie"/>
    <x v="29"/>
    <n v="10546546"/>
    <s v="Regał chłodniczy zamknięty_Alkohol"/>
    <s v="Gastromax"/>
    <s v="REGAŁ ZAMKNIĘTY"/>
    <s v="2019/0811241"/>
    <s v="GP MDU 6.2-6.5"/>
    <d v="2019-09-25T00:00:00"/>
    <n v="2019"/>
    <d v="2022-09-25T00:00:00"/>
    <s v="S_REG_ZAM"/>
    <s v="R-404A 0,32KG"/>
  </r>
  <r>
    <n v="4150"/>
    <n v="7134150"/>
    <s v="S-4150-S-CH"/>
    <s v="świętokrzyskie"/>
    <x v="29"/>
    <n v="10546545"/>
    <s v="Regał chłodniczy zamknięty_Napoje"/>
    <s v="Gastromax"/>
    <s v="REGAŁ ZAMKNIĘTY"/>
    <s v="2019/08/11243"/>
    <s v="GP MSD 125-65 EX"/>
    <d v="2019-09-25T00:00:00"/>
    <n v="2019"/>
    <d v="2022-09-25T00:00:00"/>
    <s v="S_REG_ZAM"/>
    <s v="R-404A 1,5 KG"/>
  </r>
  <r>
    <n v="4150"/>
    <n v="7134150"/>
    <s v="S-4150-S-CH"/>
    <s v="świętokrzyskie"/>
    <x v="29"/>
    <n v="10546549"/>
    <s v="Stół chłodniczy"/>
    <s v="Gastromax"/>
    <s v="STÓŁ CHŁODNICZY"/>
    <s v="2019/08/11246"/>
    <s v="GP 2D135CHT"/>
    <d v="2019-09-25T00:00:00"/>
    <n v="2019"/>
    <d v="2022-09-25T00:00:00"/>
    <s v="S_STOL_CHL"/>
    <s v=""/>
  </r>
  <r>
    <n v="4150"/>
    <n v="7134150"/>
    <s v="S-4150-S-CH"/>
    <s v="świętokrzyskie"/>
    <x v="29"/>
    <n v="10546544"/>
    <s v="Stół mroźniczy"/>
    <s v="Gastromax"/>
    <s v="STÓŁ MROŹNICZY"/>
    <s v="2019/08/11245"/>
    <s v="GP 2D95MRT"/>
    <d v="2019-09-25T00:00:00"/>
    <n v="2019"/>
    <d v="2022-09-25T00:00:00"/>
    <s v="S_ZAMR"/>
    <s v="R-404A 0,28 KG"/>
  </r>
  <r>
    <n v="4150"/>
    <n v="7134150"/>
    <s v="S-4150-S-CH"/>
    <s v="świętokrzyskie"/>
    <x v="29"/>
    <n v="10333053"/>
    <s v="Szuflada chłodząca Hot-Dog"/>
    <s v="Gastromax"/>
    <s v="Szuflada H-D"/>
    <s v="2019/08/11244"/>
    <s v="GP HD OR 90-67/P"/>
    <d v="2019-09-25T00:00:00"/>
    <n v="2019"/>
    <d v="2022-09-25T00:00:00"/>
    <s v="S_SZUF_HOT"/>
    <s v="R-404A 0,22KG"/>
  </r>
  <r>
    <n v="4150"/>
    <n v="7134150"/>
    <s v="S-4150-S-CH"/>
    <s v="świętokrzyskie"/>
    <x v="29"/>
    <n v="10546539"/>
    <s v="Witryna chłodnicza otwarta_Energetyki"/>
    <s v="Juka"/>
    <s v="TOSTII 90 OTW"/>
    <s v="2019/01494"/>
    <s v=""/>
    <d v="2019-01-25T00:00:00"/>
    <n v="2019"/>
    <d v="2022-01-25T00:00:00"/>
    <s v="S_WITR_OTW"/>
    <s v="R-404A 0,7 KG"/>
  </r>
  <r>
    <n v="4150"/>
    <n v="7134150"/>
    <s v="S-4150-S-CH"/>
    <s v="świętokrzyskie"/>
    <x v="29"/>
    <n v="10546540"/>
    <s v="Witryna kanapkowa ze zraszaczem"/>
    <s v="Gastromax"/>
    <s v="WITRYNA KANAPKOWA"/>
    <s v="2019/08/11237"/>
    <s v="GPORWZ 0.90"/>
    <d v="2019-09-25T00:00:00"/>
    <n v="2019"/>
    <d v="2022-09-25T00:00:00"/>
    <s v="S_WITR_KAN"/>
    <s v=""/>
  </r>
  <r>
    <n v="4150"/>
    <n v="7134150"/>
    <s v="S-4150-S-CH"/>
    <s v="świętokrzyskie"/>
    <x v="29"/>
    <n v="10546543"/>
    <s v="Witryna sałatkowa"/>
    <s v="Gastromax"/>
    <s v="WITRYNA SAŁATKOWA"/>
    <s v="2019/08/11237"/>
    <s v="GPSTSO 0.9"/>
    <d v="2019-09-25T00:00:00"/>
    <n v="2019"/>
    <d v="2022-09-25T00:00:00"/>
    <s v="S_WITR_SAL"/>
    <s v="R-404A 0,36 KG"/>
  </r>
  <r>
    <n v="4150"/>
    <n v="7134150"/>
    <s v="S-4150-S-CH"/>
    <s v="świętokrzyskie"/>
    <x v="29"/>
    <n v="10546548"/>
    <s v="Zamrażarka_Na odpady"/>
    <s v=""/>
    <s v=""/>
    <s v=""/>
    <s v=""/>
    <d v="2012-06-01T00:00:00"/>
    <n v="2012"/>
    <d v="2015-06-01T00:00:00"/>
    <s v="S_ZAMR"/>
    <s v=""/>
  </r>
  <r>
    <n v="4200"/>
    <n v="7134200"/>
    <s v="S-4200-S-CH"/>
    <s v="świętokrzyskie"/>
    <x v="30"/>
    <n v="10714049"/>
    <s v="Fresh Wyspa"/>
    <s v="Gastromax"/>
    <s v="FRESH WYSPA"/>
    <s v="2023/07/20057"/>
    <s v="GPWF 1.50"/>
    <d v="2023-09-25T00:00:00"/>
    <n v="2023"/>
    <d v="2026-09-25T00:00:00"/>
    <s v="S_FRESH_W"/>
    <s v=""/>
  </r>
  <r>
    <n v="4200"/>
    <n v="7134200"/>
    <s v="S-4200-S-CH"/>
    <s v="świętokrzyskie"/>
    <x v="30"/>
    <n v="10546578"/>
    <s v="Komora chłodnicza"/>
    <s v="JUKA"/>
    <s v="CH 139/98"/>
    <s v=""/>
    <s v=""/>
    <d v="2013-06-01T00:00:00"/>
    <n v="2013"/>
    <d v="2016-06-01T00:00:00"/>
    <s v="S_KOM_CHL"/>
    <s v="R404A 3,00 KG"/>
  </r>
  <r>
    <n v="4200"/>
    <n v="7134200"/>
    <s v="S-4200-S-CH"/>
    <s v="świętokrzyskie"/>
    <x v="30"/>
    <n v="10546577"/>
    <s v="Komora mroźnicza"/>
    <s v="JUKA"/>
    <s v="MR139/98"/>
    <s v=""/>
    <s v=""/>
    <d v="2013-06-01T00:00:00"/>
    <n v="2013"/>
    <d v="2016-06-01T00:00:00"/>
    <s v="S_KOM_ZAMR"/>
    <s v="R404A 3,00 KG"/>
  </r>
  <r>
    <n v="4200"/>
    <n v="7134200"/>
    <s v="S-4200-S-CH"/>
    <s v="świętokrzyskie"/>
    <x v="30"/>
    <n v="10713586"/>
    <s v="Komora mroźnicza"/>
    <s v="Igloo"/>
    <s v="17"/>
    <s v="NS-070552"/>
    <s v=""/>
    <d v="2023-09-01T00:00:00"/>
    <n v="2023"/>
    <d v="2026-09-01T00:00:00"/>
    <s v="S_KOM_ZAMR"/>
    <s v="R404A 3,00 KG"/>
  </r>
  <r>
    <n v="4200"/>
    <n v="7134200"/>
    <s v="S-4200-S-CH"/>
    <s v="świętokrzyskie"/>
    <x v="30"/>
    <n v="10714046"/>
    <s v="Lada chłodnicza HD"/>
    <s v="Gastromax"/>
    <s v="GP OR HD 120-90"/>
    <s v="2023/07/20054"/>
    <s v=""/>
    <d v="2023-09-25T00:00:00"/>
    <n v="2023"/>
    <d v="2026-09-25T00:00:00"/>
    <s v="S_LAD_HOT"/>
    <s v=""/>
  </r>
  <r>
    <n v="4200"/>
    <n v="7134200"/>
    <s v="S-4200-S-CH"/>
    <s v="świętokrzyskie"/>
    <x v="30"/>
    <n v="10546583"/>
    <s v="Lodówka_pracownicza"/>
    <s v="Candy"/>
    <s v="CFO 151E"/>
    <s v="13194857"/>
    <s v=""/>
    <d v="2013-06-01T00:00:00"/>
    <n v="2013"/>
    <d v="2016-06-01T00:00:00"/>
    <s v="S_LOD"/>
    <s v="R600A 0,04 KG"/>
  </r>
  <r>
    <n v="4200"/>
    <n v="7134200"/>
    <s v="S-4200-S-CH"/>
    <s v="świętokrzyskie"/>
    <x v="30"/>
    <n v="10714040"/>
    <s v="Regał chłodniczy zamknięty"/>
    <s v="Gastromax"/>
    <s v="REGAŁ ZAMKNIĘTY"/>
    <s v="2023/07/20051"/>
    <s v="GP MDU62-65"/>
    <d v="2023-09-25T00:00:00"/>
    <n v="2023"/>
    <d v="2026-09-25T00:00:00"/>
    <s v="S_REG_ZAM"/>
    <s v=""/>
  </r>
  <r>
    <n v="4200"/>
    <n v="7134200"/>
    <s v="S-4200-S-CH"/>
    <s v="świętokrzyskie"/>
    <x v="30"/>
    <n v="10714041"/>
    <s v="Regał chłodniczy zamknięty"/>
    <s v="Gastromax"/>
    <s v="REGAŁ ZAMKNIĘTY"/>
    <s v="2023/07/20050"/>
    <s v="GP MDU62-65"/>
    <m/>
    <m/>
    <m/>
    <s v="S_REG_ZAM"/>
    <s v=""/>
  </r>
  <r>
    <n v="4200"/>
    <n v="7134200"/>
    <s v="S-4200-S-CH"/>
    <s v="świętokrzyskie"/>
    <x v="30"/>
    <n v="10714042"/>
    <s v="Regał chłodniczy zamknięty"/>
    <s v="Gastromax"/>
    <s v="REGAŁ ZAMKNIĘTY"/>
    <s v="2023/07/20052"/>
    <s v="GP MSD125-65EX"/>
    <d v="2023-09-25T00:00:00"/>
    <n v="2023"/>
    <d v="2026-09-25T00:00:00"/>
    <s v="S_REG_ZAM"/>
    <s v=""/>
  </r>
  <r>
    <n v="4200"/>
    <n v="7134200"/>
    <s v="S-4200-S-CH"/>
    <s v="świętokrzyskie"/>
    <x v="30"/>
    <n v="10714043"/>
    <s v="Regał chłodniczy zamknięty"/>
    <s v="Gastromax"/>
    <s v="REGAŁ ZAMKNIĘTY"/>
    <s v="2023/07/20053"/>
    <s v="GP MSD245-65"/>
    <d v="2023-09-25T00:00:00"/>
    <n v="2023"/>
    <d v="2026-09-25T00:00:00"/>
    <s v="S_REG_ZAM"/>
    <s v=""/>
  </r>
  <r>
    <n v="4200"/>
    <n v="7134200"/>
    <s v="S-4200-S-CH"/>
    <s v="świętokrzyskie"/>
    <x v="30"/>
    <n v="10713763"/>
    <s v="Stół chłodniczy"/>
    <s v="Gastromax"/>
    <s v="STÓŁ CHŁODNICZY"/>
    <s v="2023/07/20061"/>
    <s v="GP 3D187CHT"/>
    <d v="2023-09-25T00:00:00"/>
    <n v="2023"/>
    <d v="2026-09-25T00:00:00"/>
    <s v="S_STOL_CHL"/>
    <s v="R134A 0,32 KG"/>
  </r>
  <r>
    <n v="4200"/>
    <n v="7134200"/>
    <s v="S-4200-S-CH"/>
    <s v="świętokrzyskie"/>
    <x v="30"/>
    <n v="10714050"/>
    <s v="Stół mroźniczy"/>
    <s v="Gastromax"/>
    <s v="STÓŁ CHŁODNICZY"/>
    <s v="2023/07/20060"/>
    <s v="GP 3D187CHT"/>
    <d v="2023-09-25T00:00:00"/>
    <n v="2023"/>
    <d v="2026-09-25T00:00:00"/>
    <s v="S_STOL_CHL"/>
    <s v=""/>
  </r>
  <r>
    <n v="4200"/>
    <n v="7134200"/>
    <s v="S-4200-S-CH"/>
    <s v="świętokrzyskie"/>
    <x v="30"/>
    <n v="10546584"/>
    <s v="Szafa mroźnicza"/>
    <s v="Igloo"/>
    <s v="Jola 700.P"/>
    <s v="NS-204156"/>
    <s v=""/>
    <d v="2016-08-31T00:00:00"/>
    <n v="2016"/>
    <d v="2019-08-31T00:00:00"/>
    <s v="S_ZAMR"/>
    <s v=""/>
  </r>
  <r>
    <n v="4200"/>
    <n v="7134200"/>
    <s v="S-4200-S-CH"/>
    <s v="świętokrzyskie"/>
    <x v="30"/>
    <n v="10714044"/>
    <s v="Witryna kanapkowa"/>
    <s v="Gastromax"/>
    <s v="WITRYNA KANAPKOWA"/>
    <s v="2023/07/20056"/>
    <s v="GPORWZ 0.90"/>
    <d v="2023-09-25T00:00:00"/>
    <n v="2023"/>
    <d v="2026-09-25T00:00:00"/>
    <s v="S_WITR_KAN"/>
    <s v=""/>
  </r>
  <r>
    <n v="4200"/>
    <n v="7134200"/>
    <s v="S-4200-S-CH"/>
    <s v="świętokrzyskie"/>
    <x v="30"/>
    <n v="10714047"/>
    <s v="Witryna kanapkowa"/>
    <s v="Gastromax"/>
    <s v="WITRYNA KANAPKOWA"/>
    <s v="WIT K 600 2023/07/20059"/>
    <s v=""/>
    <d v="2023-09-25T00:00:00"/>
    <n v="2023"/>
    <d v="2026-09-25T00:00:00"/>
    <s v="S_WITR_KAN"/>
    <s v=""/>
  </r>
  <r>
    <n v="4200"/>
    <n v="7134200"/>
    <s v="S-4200-S-CH"/>
    <s v="świętokrzyskie"/>
    <x v="30"/>
    <n v="10714048"/>
    <s v="Witryna kanapkowa"/>
    <s v="Gastromax"/>
    <s v="WITRYNA KANAPKOWA"/>
    <s v="WIT K 600 2023/07/20058"/>
    <s v=""/>
    <d v="2023-09-25T00:00:00"/>
    <n v="2023"/>
    <d v="2026-09-25T00:00:00"/>
    <s v="S_WITR_KAN"/>
    <s v=""/>
  </r>
  <r>
    <n v="4200"/>
    <n v="7134200"/>
    <s v="S-4200-S-CH"/>
    <s v="świętokrzyskie"/>
    <x v="30"/>
    <n v="10714045"/>
    <s v="Witryna sałatkowa"/>
    <s v="Gastromax"/>
    <s v="WITRYNA SAŁATKOWA"/>
    <s v="2023/07/20055"/>
    <s v="GPSTSO 0.75"/>
    <d v="2023-09-25T00:00:00"/>
    <n v="2023"/>
    <d v="2026-09-25T00:00:00"/>
    <s v="S_WITR_SAL"/>
    <s v=""/>
  </r>
  <r>
    <n v="4200"/>
    <n v="7134200"/>
    <s v="S-4200-S-CH"/>
    <s v="świętokrzyskie"/>
    <x v="30"/>
    <n v="10714052"/>
    <s v="Zamrażarka na odpady"/>
    <s v="Gastromax"/>
    <s v=""/>
    <s v="2023/07/20062"/>
    <s v="NA ODPADY"/>
    <d v="2023-09-25T00:00:00"/>
    <n v="2023"/>
    <d v="2026-09-25T00:00:00"/>
    <s v="S_ZAMR"/>
    <s v=""/>
  </r>
  <r>
    <n v="4321"/>
    <n v="7134321"/>
    <s v="S-4321-S-CH"/>
    <s v="świętokrzyskie"/>
    <x v="31"/>
    <n v="10342210"/>
    <s v="Szafa mroźnicza"/>
    <s v="Igloo"/>
    <s v="Jola 700.P"/>
    <s v="NS-172101"/>
    <s v=""/>
    <d v="2014-11-05T00:00:00"/>
    <n v="2014"/>
    <d v="2017-11-05T00:00:00"/>
    <s v="S_ZAMR"/>
    <s v="R-507A 1,5 KG"/>
  </r>
  <r>
    <n v="4321"/>
    <n v="7134321"/>
    <s v="S-4321-S-CH"/>
    <s v="świętokrzyskie"/>
    <x v="31"/>
    <n v="10333165"/>
    <s v="Szuflada chłodząca Hot-Dog"/>
    <s v="Porkka"/>
    <s v="ML850"/>
    <s v=""/>
    <s v=""/>
    <m/>
    <m/>
    <m/>
    <s v="S_SZUF_HOT"/>
    <s v=""/>
  </r>
  <r>
    <n v="4321"/>
    <n v="7134321"/>
    <s v="S-4321-S-CH"/>
    <s v="świętokrzyskie"/>
    <x v="31"/>
    <n v="10338839"/>
    <s v="Witryna chłodnicza"/>
    <s v="JUKA"/>
    <s v="TOSTI90OTW"/>
    <s v="9305, 9306"/>
    <s v=""/>
    <d v="2016-09-01T00:00:00"/>
    <n v="2016"/>
    <d v="2019-09-01T00:00:00"/>
    <s v="S_WITR_OTW"/>
    <s v="R-404A 0,7 KG"/>
  </r>
  <r>
    <n v="4322"/>
    <n v="7134322"/>
    <s v="S-4322-S-CH"/>
    <s v="świętokrzyskie"/>
    <x v="5"/>
    <n v="10546747"/>
    <s v="Fresh Wyspa"/>
    <s v="Inne"/>
    <s v="FRESH WYSPA"/>
    <s v=""/>
    <s v=""/>
    <m/>
    <m/>
    <m/>
    <s v="S_FRESH_W"/>
    <s v=""/>
  </r>
  <r>
    <n v="4322"/>
    <n v="7134322"/>
    <s v="S-4322-S-CH"/>
    <s v="świętokrzyskie"/>
    <x v="5"/>
    <n v="10546746"/>
    <s v="Komora chłodnicza"/>
    <s v=""/>
    <s v=""/>
    <s v=""/>
    <s v=""/>
    <m/>
    <m/>
    <m/>
    <s v="S_KOM_CHL"/>
    <s v=""/>
  </r>
  <r>
    <n v="4322"/>
    <n v="7134322"/>
    <s v="S-4322-S-CH"/>
    <s v="świętokrzyskie"/>
    <x v="5"/>
    <n v="10546745"/>
    <s v="Komora mroźnicza"/>
    <s v=""/>
    <s v=""/>
    <s v=""/>
    <s v=""/>
    <m/>
    <m/>
    <m/>
    <s v="S_KOM_ZAMR"/>
    <s v=""/>
  </r>
  <r>
    <n v="4322"/>
    <n v="7134322"/>
    <s v="S-4322-S-CH"/>
    <s v="świętokrzyskie"/>
    <x v="5"/>
    <n v="10546751"/>
    <s v="Lodówka podblatowa"/>
    <s v=""/>
    <s v=""/>
    <s v=""/>
    <s v=""/>
    <m/>
    <m/>
    <m/>
    <s v="S_LOD"/>
    <s v=""/>
  </r>
  <r>
    <n v="4322"/>
    <n v="7134322"/>
    <s v="S-4322-S-CH"/>
    <s v="świętokrzyskie"/>
    <x v="5"/>
    <n v="10546749"/>
    <s v="Regał chłodniczy otwarty"/>
    <s v="Inne"/>
    <s v="REGAŁ OTWARTY"/>
    <s v=""/>
    <s v=""/>
    <m/>
    <m/>
    <m/>
    <s v="S_REG_OTW"/>
    <s v=""/>
  </r>
  <r>
    <n v="4322"/>
    <n v="7134322"/>
    <s v="S-4322-S-CH"/>
    <s v="świętokrzyskie"/>
    <x v="5"/>
    <n v="10546750"/>
    <s v="Regał chłodniczy zamknięty"/>
    <s v="Inne"/>
    <s v="REGAŁ ZAMKNIĘTY"/>
    <s v=""/>
    <s v=""/>
    <m/>
    <m/>
    <m/>
    <s v="S_REG_ZAM"/>
    <s v=""/>
  </r>
  <r>
    <n v="4322"/>
    <n v="7134322"/>
    <s v="S-4322-S-CH"/>
    <s v="świętokrzyskie"/>
    <x v="5"/>
    <n v="10546748"/>
    <s v="Stół chłodniczy"/>
    <s v="Inne"/>
    <s v="STÓŁ CHŁODNICZY"/>
    <s v=""/>
    <s v=""/>
    <m/>
    <m/>
    <m/>
    <s v="S_STOL_CHL"/>
    <s v=""/>
  </r>
  <r>
    <n v="4322"/>
    <n v="7134322"/>
    <s v="S-4322-S-CH"/>
    <s v="świętokrzyskie"/>
    <x v="5"/>
    <n v="10546753"/>
    <s v="Stół chłodniczy"/>
    <s v=""/>
    <s v=""/>
    <s v=""/>
    <s v=""/>
    <m/>
    <m/>
    <m/>
    <s v="S_STOL_CHL"/>
    <s v=""/>
  </r>
  <r>
    <n v="4322"/>
    <n v="7134322"/>
    <s v="S-4322-S-CH"/>
    <s v="świętokrzyskie"/>
    <x v="5"/>
    <n v="10333166"/>
    <s v="Szuflada chłodząca Hot-Dog"/>
    <s v="Porkka"/>
    <s v="ML850"/>
    <s v=""/>
    <s v=""/>
    <m/>
    <m/>
    <m/>
    <s v="S_SZUF_HOT"/>
    <s v=""/>
  </r>
  <r>
    <n v="4322"/>
    <n v="7134322"/>
    <s v="S-4322-S-CH"/>
    <s v="świętokrzyskie"/>
    <x v="5"/>
    <n v="10546743"/>
    <s v="Witryna chłodnicza otwarta"/>
    <s v=""/>
    <s v=""/>
    <s v=""/>
    <s v=""/>
    <m/>
    <m/>
    <m/>
    <s v="S_WITR_OTW"/>
    <s v=""/>
  </r>
  <r>
    <n v="4322"/>
    <n v="7134322"/>
    <s v="S-4322-S-CH"/>
    <s v="świętokrzyskie"/>
    <x v="5"/>
    <n v="10546742"/>
    <s v="Witryna chłodnicza zamknięta"/>
    <s v=""/>
    <s v=""/>
    <s v=""/>
    <s v=""/>
    <m/>
    <m/>
    <m/>
    <s v="S_WITR_ZAM"/>
    <s v=""/>
  </r>
  <r>
    <n v="4322"/>
    <n v="7134322"/>
    <s v="S-4322-S-CH"/>
    <s v="świętokrzyskie"/>
    <x v="5"/>
    <n v="10546744"/>
    <s v="Witryna kanapkowa ze zraszaczem"/>
    <s v="Inne"/>
    <s v="WITRYNA KANAPKOWA"/>
    <s v=""/>
    <s v=""/>
    <m/>
    <m/>
    <m/>
    <s v="S_WITR_KAN"/>
    <s v=""/>
  </r>
  <r>
    <n v="4322"/>
    <n v="7134322"/>
    <s v="S-4322-S-CH"/>
    <s v="świętokrzyskie"/>
    <x v="5"/>
    <n v="10546752"/>
    <s v="Zamrażarka"/>
    <s v=""/>
    <s v=""/>
    <s v=""/>
    <s v=""/>
    <m/>
    <m/>
    <m/>
    <s v="S_ZAMR"/>
    <s v=""/>
  </r>
  <r>
    <n v="4342"/>
    <n v="7134342"/>
    <s v="S-4342-S-CH"/>
    <s v="świętokrzyskie"/>
    <x v="19"/>
    <n v="10601886"/>
    <s v="Komora chłodnicza"/>
    <s v="Frigo"/>
    <s v="Rivacold"/>
    <s v="18461273"/>
    <s v="STM006Z011/N1"/>
    <d v="2019-01-23T00:00:00"/>
    <n v="2019"/>
    <d v="2022-01-23T00:00:00"/>
    <s v="S_KOM_CHL"/>
    <s v="R-404A 1,50 KG"/>
  </r>
  <r>
    <n v="4342"/>
    <n v="7134342"/>
    <s v="S-4342-S-CH"/>
    <s v="świętokrzyskie"/>
    <x v="19"/>
    <n v="10601885"/>
    <s v="Komora mroźnicza"/>
    <s v="Frigo"/>
    <s v="Rivacold"/>
    <s v="18450435"/>
    <s v="STL012Z011/N1"/>
    <d v="2019-01-23T00:00:00"/>
    <n v="2019"/>
    <d v="2022-01-23T00:00:00"/>
    <s v="S_KOM_ZAMR"/>
    <s v="R-404A 3,00 KG"/>
  </r>
  <r>
    <n v="4342"/>
    <n v="7134342"/>
    <s v="S-4342-S-CH"/>
    <s v="świętokrzyskie"/>
    <x v="19"/>
    <n v="10601898"/>
    <s v="Regał chłodniczy zamknięty 120"/>
    <s v="Gastromax"/>
    <s v=""/>
    <s v="2019/01/10118"/>
    <s v=""/>
    <d v="2019-02-01T00:00:00"/>
    <n v="2019"/>
    <d v="2022-02-01T00:00:00"/>
    <s v="S_REG_ZAM"/>
    <s v="R-404A 0,83 KG"/>
  </r>
  <r>
    <n v="4342"/>
    <n v="7134342"/>
    <s v="S-4342-S-CH"/>
    <s v="świętokrzyskie"/>
    <x v="19"/>
    <n v="10601899"/>
    <s v="Regał chłodniczy zamknięty 120"/>
    <s v="Gastromax"/>
    <s v=""/>
    <s v="2019/01/10119"/>
    <s v=""/>
    <d v="2019-02-01T00:00:00"/>
    <n v="2019"/>
    <d v="2022-02-01T00:00:00"/>
    <s v="S_REG_ZAM"/>
    <s v="R-404A 0,83 KG"/>
  </r>
  <r>
    <n v="4342"/>
    <n v="7134342"/>
    <s v="S-4342-S-CH"/>
    <s v="świętokrzyskie"/>
    <x v="19"/>
    <n v="10601896"/>
    <s v="Regał chłodniczy zamknięty 60"/>
    <s v="Gastromax"/>
    <s v=""/>
    <s v="2019/01/10116"/>
    <s v=""/>
    <d v="2019-02-01T00:00:00"/>
    <n v="2019"/>
    <d v="2022-02-01T00:00:00"/>
    <s v="S_REG_ZAM"/>
    <s v="R-404A 0,83 KG"/>
  </r>
  <r>
    <n v="4342"/>
    <n v="7134342"/>
    <s v="S-4342-S-CH"/>
    <s v="świętokrzyskie"/>
    <x v="19"/>
    <n v="10601897"/>
    <s v="Regał chłodniczy zamknięty 60"/>
    <s v="Gastromax"/>
    <s v=""/>
    <s v="2019/01/10117"/>
    <s v=""/>
    <d v="2019-02-01T00:00:00"/>
    <n v="2019"/>
    <d v="2202-02-01T00:00:00"/>
    <s v="S_REG_ZAM"/>
    <s v="R-404A 0,83 KG"/>
  </r>
  <r>
    <n v="4342"/>
    <n v="7134342"/>
    <s v="S-4342-S-CH"/>
    <s v="świętokrzyskie"/>
    <x v="19"/>
    <n v="10601894"/>
    <s v="Stół chłodniczy"/>
    <s v="Gastromax"/>
    <s v="GP 2D135CHTU"/>
    <s v="2019/01/10124"/>
    <s v="140 CM"/>
    <d v="2019-02-01T00:00:00"/>
    <n v="2019"/>
    <d v="2022-02-01T00:00:00"/>
    <s v="S_STOL_CHL"/>
    <s v="R-134A 0,32 KG"/>
  </r>
  <r>
    <n v="4342"/>
    <n v="7134342"/>
    <s v="S-4342-S-CH"/>
    <s v="świętokrzyskie"/>
    <x v="19"/>
    <n v="10601895"/>
    <s v="Stół chłodniczy"/>
    <s v="Gastromax"/>
    <s v="GP 3D187CHTU"/>
    <s v="2019/01/10123"/>
    <s v="180 CM"/>
    <d v="2019-02-01T00:00:00"/>
    <n v="2019"/>
    <d v="2022-02-01T00:00:00"/>
    <s v="S_STOL_CHL"/>
    <s v="R-134A 0,32 KG"/>
  </r>
  <r>
    <n v="4342"/>
    <n v="7134342"/>
    <s v="S-4342-S-CH"/>
    <s v="świętokrzyskie"/>
    <x v="19"/>
    <n v="10601893"/>
    <s v="Stół sałatkowy"/>
    <s v="Gastromax"/>
    <s v=""/>
    <s v="2019/01/10121"/>
    <s v=""/>
    <d v="2019-02-01T00:00:00"/>
    <n v="2019"/>
    <d v="2022-02-01T00:00:00"/>
    <s v="S_WITR_OTW"/>
    <s v="R-404A 0,5 KG"/>
  </r>
  <r>
    <n v="4342"/>
    <n v="7134342"/>
    <s v="S-4342-S-CH"/>
    <s v="świętokrzyskie"/>
    <x v="19"/>
    <n v="10529363"/>
    <s v="Szafa mroźnicza"/>
    <s v="Igloo"/>
    <s v="Jola 700.P"/>
    <s v="NS-153423"/>
    <s v=""/>
    <d v="2013-01-24T00:00:00"/>
    <n v="2013"/>
    <d v="2016-01-24T00:00:00"/>
    <s v="S_ZAMR"/>
    <s v="R507A / 1,5 KG"/>
  </r>
  <r>
    <n v="4342"/>
    <n v="7134342"/>
    <s v="S-4342-S-CH"/>
    <s v="świętokrzyskie"/>
    <x v="19"/>
    <n v="10626028"/>
    <s v="Szafa mroźnicza"/>
    <s v="Igloo"/>
    <s v="Jola 700.P"/>
    <s v="NS-153421"/>
    <s v=""/>
    <d v="2013-09-19T00:00:00"/>
    <n v="2013"/>
    <d v="2016-09-19T00:00:00"/>
    <s v="S_ZAMR"/>
    <s v="R507A / 1,5 KG"/>
  </r>
  <r>
    <n v="4342"/>
    <n v="7134342"/>
    <s v="S-4342-S-CH"/>
    <s v="świętokrzyskie"/>
    <x v="19"/>
    <n v="10601901"/>
    <s v="Witryna Chłodnicza Ekspozycyjna"/>
    <s v="Juka"/>
    <s v="Tosti 60"/>
    <s v="2019/09198"/>
    <s v=""/>
    <d v="2019-09-07T00:00:00"/>
    <n v="2019"/>
    <d v="2022-09-07T00:00:00"/>
    <s v="S_WITR_OTW"/>
    <s v="R-404A 0,5 KG"/>
  </r>
  <r>
    <n v="4342"/>
    <n v="7134342"/>
    <s v="S-4342-S-CH"/>
    <s v="świętokrzyskie"/>
    <x v="19"/>
    <n v="10601900"/>
    <s v="Witryna Chłodnicza Kanapkowa"/>
    <s v="Gastromax"/>
    <s v=""/>
    <s v="2019/01/10122"/>
    <s v=""/>
    <d v="2019-02-01T00:00:00"/>
    <n v="2019"/>
    <d v="2022-02-01T00:00:00"/>
    <s v="S_WITR_OTW"/>
    <s v="R-404A 0,5 KG"/>
  </r>
  <r>
    <n v="4342"/>
    <n v="7134342"/>
    <s v="S-4342-S-CH"/>
    <s v="świętokrzyskie"/>
    <x v="19"/>
    <n v="10601888"/>
    <s v="Witryna Hot-Dog"/>
    <s v="Gastromax"/>
    <s v=""/>
    <s v="2019/01/10120"/>
    <s v=""/>
    <d v="2019-02-01T00:00:00"/>
    <n v="2019"/>
    <d v="2022-02-01T00:00:00"/>
    <s v="S_WITR_OTW"/>
    <s v="R-404A 0,5 KG"/>
  </r>
  <r>
    <n v="4343"/>
    <n v="7134343"/>
    <s v="S-4343-S-CH"/>
    <s v="świętokrzyskie"/>
    <x v="32"/>
    <n v="10342224"/>
    <s v="Komora chłodnicza"/>
    <s v="Carrier"/>
    <s v="2TNG"/>
    <s v="BRAK NR"/>
    <s v=""/>
    <d v="2007-06-29T00:00:00"/>
    <n v="2007"/>
    <d v="2010-06-29T00:00:00"/>
    <s v="S_KOM_CHL"/>
    <s v="R-404A 1,45 KG"/>
  </r>
  <r>
    <n v="4343"/>
    <n v="7134343"/>
    <s v="S-4343-S-CH"/>
    <s v="świętokrzyskie"/>
    <x v="32"/>
    <n v="10667111"/>
    <s v="Regał chłodniczy"/>
    <s v="Igloo"/>
    <s v="REGAŁ ZAMKNIĘTY"/>
    <s v="NS-046940"/>
    <s v="BALI PET DP 1.9"/>
    <d v="2022-04-08T00:00:00"/>
    <n v="2022"/>
    <d v="2025-04-08T00:00:00"/>
    <s v="S_REG_ZAM"/>
    <s v="R-407A 5,00 KG"/>
  </r>
  <r>
    <n v="4343"/>
    <n v="7134343"/>
    <s v="S-4343-S-CH"/>
    <s v="świętokrzyskie"/>
    <x v="32"/>
    <n v="10667112"/>
    <s v="Regał chłodniczy"/>
    <s v="Igloo"/>
    <s v="REGAŁ ZAMKNIĘTY"/>
    <s v="NS-047172"/>
    <s v="BALI PET DP 1.9"/>
    <d v="2022-04-11T00:00:00"/>
    <n v="2022"/>
    <d v="2025-04-11T00:00:00"/>
    <s v="S_REG_ZAM"/>
    <s v="R-407A 5,00 KG"/>
  </r>
  <r>
    <n v="4343"/>
    <n v="7134343"/>
    <s v="S-4343-S-CH"/>
    <s v="świętokrzyskie"/>
    <x v="32"/>
    <n v="10342227"/>
    <s v="Szafa mroźnicza"/>
    <s v="Gort"/>
    <s v="FMP1101-0700GG"/>
    <s v="88100923"/>
    <s v=""/>
    <d v="2008-06-30T00:00:00"/>
    <n v="2008"/>
    <d v="2011-06-30T00:00:00"/>
    <s v="S_KOM_ZAMR"/>
    <s v="R-404A 0,29 KG"/>
  </r>
  <r>
    <n v="4343"/>
    <n v="7134343"/>
    <s v="S-4343-S-CH"/>
    <s v="świętokrzyskie"/>
    <x v="32"/>
    <n v="10342228"/>
    <s v="Szafa mroźnicza"/>
    <s v="Gort"/>
    <s v="FMP1101-0700GG"/>
    <s v="88100255"/>
    <s v=""/>
    <d v="2008-06-30T00:00:00"/>
    <n v="2008"/>
    <d v="2011-06-30T00:00:00"/>
    <s v="S_KOM_ZAMR"/>
    <s v="R-404A 0,29 KG"/>
  </r>
  <r>
    <n v="4343"/>
    <n v="7134343"/>
    <s v="S-4343-S-CH"/>
    <s v="świętokrzyskie"/>
    <x v="32"/>
    <n v="10667113"/>
    <s v="Szafa mroźnicza"/>
    <s v="Igloo"/>
    <s v="JOLA700PAG"/>
    <s v="NS-047176"/>
    <s v=""/>
    <d v="2022-04-11T00:00:00"/>
    <n v="2022"/>
    <d v="2025-04-11T00:00:00"/>
    <s v="S_KOM_ZAMR"/>
    <s v="R-407F 2,00 KG"/>
  </r>
  <r>
    <n v="4343"/>
    <n v="7134343"/>
    <s v="S-4343-S-CH"/>
    <s v="świętokrzyskie"/>
    <x v="32"/>
    <n v="10667114"/>
    <s v="Szafa mroźnicza"/>
    <s v="Igloo"/>
    <s v="JOLA700PAG"/>
    <s v="NS-047177"/>
    <s v=""/>
    <d v="2022-04-11T00:00:00"/>
    <n v="2022"/>
    <d v="2025-04-11T00:00:00"/>
    <s v="S_KOM_ZAMR"/>
    <s v="R-407F 2,00 KG"/>
  </r>
  <r>
    <n v="4343"/>
    <n v="7134343"/>
    <s v="S-4343-S-CH"/>
    <s v="świętokrzyskie"/>
    <x v="32"/>
    <n v="10333185"/>
    <s v="Szuflada chłodząca Hot-Dog"/>
    <s v="Porkka"/>
    <s v="ML850"/>
    <s v="1001848"/>
    <s v=""/>
    <m/>
    <m/>
    <m/>
    <s v="S_SZUF_HOT"/>
    <s v=""/>
  </r>
  <r>
    <n v="4343"/>
    <n v="7134343"/>
    <s v="S-4343-S-CH"/>
    <s v="świętokrzyskie"/>
    <x v="32"/>
    <n v="10342225"/>
    <s v="Witryna chłodnicza"/>
    <s v="Juka"/>
    <s v="PICCOLI90"/>
    <s v="3462"/>
    <s v=""/>
    <d v="2008-06-30T00:00:00"/>
    <n v="2008"/>
    <d v="2011-06-30T00:00:00"/>
    <s v="S_WITR_OTW"/>
    <s v="R-404A 0,83 KG"/>
  </r>
  <r>
    <n v="4343"/>
    <n v="7134343"/>
    <s v="S-4343-S-CH"/>
    <s v="świętokrzyskie"/>
    <x v="32"/>
    <n v="10342226"/>
    <s v="Witryna chłodnicza"/>
    <s v="Juka"/>
    <s v="PICCOLI90"/>
    <s v="3463"/>
    <s v=""/>
    <d v="2008-06-30T00:00:00"/>
    <n v="2008"/>
    <d v="2011-06-30T00:00:00"/>
    <s v="S_WITR_OTW"/>
    <s v="R-404A 0,83 KG"/>
  </r>
  <r>
    <n v="4367"/>
    <n v="7134367"/>
    <s v="S-4367-S-CH"/>
    <s v="świętokrzyskie"/>
    <x v="15"/>
    <n v="10649603"/>
    <s v="Komora chłodnicza"/>
    <s v="Frigo"/>
    <s v="Rivacold"/>
    <s v="102045000348"/>
    <s v="STM006G011/N1"/>
    <d v="2021-07-01T00:00:00"/>
    <m/>
    <d v="2023-07-01T00:00:00"/>
    <s v="S_KOM_CHL"/>
    <s v=""/>
  </r>
  <r>
    <n v="4367"/>
    <n v="7134367"/>
    <s v="S-4367-S-CH"/>
    <s v="świętokrzyskie"/>
    <x v="15"/>
    <n v="10649501"/>
    <s v="Komora mroźnicza"/>
    <s v="Igloo"/>
    <s v="Jola700.P"/>
    <s v="NS-204173"/>
    <s v=""/>
    <d v="2021-07-01T00:00:00"/>
    <m/>
    <d v="2023-07-01T00:00:00"/>
    <s v="S_KOM_ZAMR"/>
    <s v="R-507A 1,5 KG"/>
  </r>
  <r>
    <n v="4367"/>
    <n v="7134367"/>
    <s v="S-4367-S-CH"/>
    <s v="świętokrzyskie"/>
    <x v="15"/>
    <n v="10649502"/>
    <s v="Komora mroźnicza"/>
    <s v="Igloo"/>
    <s v="Jola700.P"/>
    <s v="NS-204172"/>
    <s v=""/>
    <d v="2021-07-01T00:00:00"/>
    <m/>
    <d v="2023-07-01T00:00:00"/>
    <s v="S_KOM_ZAMR"/>
    <s v="R-507A 1,5 KG"/>
  </r>
  <r>
    <n v="4367"/>
    <n v="7134367"/>
    <s v="S-4367-S-CH"/>
    <s v="świętokrzyskie"/>
    <x v="15"/>
    <n v="10649604"/>
    <s v="Komora mroźnicza"/>
    <s v="Frigo"/>
    <s v="Rivacold"/>
    <s v="102045000370"/>
    <s v="STL012G011/N1"/>
    <d v="2021-07-01T00:00:00"/>
    <m/>
    <d v="2023-07-01T00:00:00"/>
    <s v="S_KOM_ZAMR"/>
    <s v=""/>
  </r>
  <r>
    <n v="4367"/>
    <n v="7134367"/>
    <s v="S-4367-S-CH"/>
    <s v="świętokrzyskie"/>
    <x v="15"/>
    <n v="10649606"/>
    <s v="Lodówka podblatowa"/>
    <s v="Candy"/>
    <s v=""/>
    <s v="311080506"/>
    <s v="CF0-0151E"/>
    <d v="2021-07-01T00:00:00"/>
    <m/>
    <d v="2023-07-01T00:00:00"/>
    <s v="S_ZAMR"/>
    <s v="R-600A 0,021 KG"/>
  </r>
  <r>
    <n v="4367"/>
    <n v="7134367"/>
    <s v="S-4367-S-CH"/>
    <s v="świętokrzyskie"/>
    <x v="15"/>
    <n v="10649601"/>
    <s v="Regał chłodniczy"/>
    <s v="Juka"/>
    <s v="REGAŁ OTWARTY"/>
    <s v="1115"/>
    <s v="PICCOLI"/>
    <d v="2021-07-01T00:00:00"/>
    <m/>
    <d v="2023-07-01T00:00:00"/>
    <s v="S_REG_OTW"/>
    <s v="R-404A 0,50 KG"/>
  </r>
  <r>
    <n v="4367"/>
    <n v="7134367"/>
    <s v="S-4367-S-CH"/>
    <s v="świętokrzyskie"/>
    <x v="15"/>
    <n v="10649611"/>
    <s v="Regał chłodniczy_zamknięty"/>
    <s v=""/>
    <s v="REGAŁ ZAMKNIĘTY"/>
    <s v="NS-013916"/>
    <s v="BALI PET DP 1.3"/>
    <d v="2021-07-01T00:00:00"/>
    <m/>
    <d v="2023-07-01T00:00:00"/>
    <s v="S_REG_ZAM"/>
    <s v="R448A 2,9 KG"/>
  </r>
  <r>
    <n v="4367"/>
    <n v="7134367"/>
    <s v="S-4367-S-CH"/>
    <s v="świętokrzyskie"/>
    <x v="15"/>
    <n v="10649612"/>
    <s v="Regał chłodniczy_zamknięty"/>
    <s v=""/>
    <s v="REGAŁ ZAMKNIĘTY"/>
    <s v="NS-013922"/>
    <s v="BALI PET DP 1.9"/>
    <d v="2021-07-01T00:00:00"/>
    <m/>
    <d v="2023-07-01T00:00:00"/>
    <s v="S_REG_ZAM"/>
    <s v="R448A 2,9 KG"/>
  </r>
  <r>
    <n v="4367"/>
    <n v="7134367"/>
    <s v="S-4367-S-CH"/>
    <s v="świętokrzyskie"/>
    <x v="15"/>
    <n v="10649613"/>
    <s v="Regał chłodniczy_zamknięty"/>
    <s v=""/>
    <s v="REGAŁ ZAMKNIĘTY"/>
    <s v="NS-013936"/>
    <s v="EWA 500.1 PET"/>
    <d v="2021-07-01T00:00:00"/>
    <m/>
    <d v="2023-07-01T00:00:00"/>
    <s v="S_REG_ZAM"/>
    <s v=""/>
  </r>
  <r>
    <n v="4367"/>
    <n v="7134367"/>
    <s v="S-4367-S-CH"/>
    <s v="świętokrzyskie"/>
    <x v="15"/>
    <n v="10649602"/>
    <s v="Stół chłodniczy"/>
    <s v=""/>
    <s v=""/>
    <s v="202014282-0001"/>
    <s v=""/>
    <d v="2021-07-01T00:00:00"/>
    <m/>
    <d v="2023-07-01T00:00:00"/>
    <s v="S_STOL_CHL"/>
    <s v=""/>
  </r>
  <r>
    <n v="4367"/>
    <n v="7134367"/>
    <s v="S-4367-S-CH"/>
    <s v="świętokrzyskie"/>
    <x v="15"/>
    <n v="10649615"/>
    <s v="Stół mroźniczy"/>
    <s v=""/>
    <s v=""/>
    <s v="202014283-0001"/>
    <s v="LORIEN"/>
    <d v="2021-07-01T00:00:00"/>
    <m/>
    <d v="2023-07-01T00:00:00"/>
    <s v="S_ZAMR"/>
    <s v=""/>
  </r>
  <r>
    <n v="4367"/>
    <n v="7134367"/>
    <s v="S-4367-S-CH"/>
    <s v="świętokrzyskie"/>
    <x v="15"/>
    <n v="10649496"/>
    <s v="Szuflada chłodząca Hot-Dog"/>
    <s v="Igloo"/>
    <s v="Szuflada H-D"/>
    <s v="NS-015334"/>
    <s v="HOT-DOG 1.2 ORLEN"/>
    <d v="2021-07-01T00:00:00"/>
    <m/>
    <d v="2023-07-01T00:00:00"/>
    <s v="S_SZUF_HOT"/>
    <s v=""/>
  </r>
  <r>
    <n v="4367"/>
    <n v="7134367"/>
    <s v="S-4367-S-CH"/>
    <s v="świętokrzyskie"/>
    <x v="15"/>
    <n v="10649499"/>
    <s v="Witryna chłodnicza"/>
    <s v="JUKA"/>
    <s v="Napoli 90"/>
    <s v="12340"/>
    <s v=""/>
    <d v="2021-07-01T00:00:00"/>
    <m/>
    <d v="2023-07-01T00:00:00"/>
    <s v="S_WITR_OTW"/>
    <s v="R-404A 0,55 KG"/>
  </r>
  <r>
    <n v="4367"/>
    <n v="7134367"/>
    <s v="S-4367-S-CH"/>
    <s v="świętokrzyskie"/>
    <x v="15"/>
    <n v="10649500"/>
    <s v="Witryna chłodnicza"/>
    <s v="JUKA"/>
    <s v="Boloni 90"/>
    <s v="12341"/>
    <s v=""/>
    <d v="2021-07-01T00:00:00"/>
    <m/>
    <d v="2023-07-01T00:00:00"/>
    <s v="S_WITR_OTW"/>
    <s v="R-404A 0,68 KG"/>
  </r>
  <r>
    <n v="4367"/>
    <n v="7134367"/>
    <s v="S-4367-S-CH"/>
    <s v="świętokrzyskie"/>
    <x v="15"/>
    <n v="10649619"/>
    <s v="Witryna chłodnicza"/>
    <s v="JUKA"/>
    <s v="TOSTII 60"/>
    <s v=""/>
    <s v=""/>
    <d v="2021-07-01T00:00:00"/>
    <m/>
    <d v="2024-07-01T00:00:00"/>
    <s v="S_WITR_OTW"/>
    <s v=""/>
  </r>
  <r>
    <n v="4367"/>
    <n v="7134367"/>
    <s v="S-4367-S-CH"/>
    <s v="świętokrzyskie"/>
    <x v="15"/>
    <n v="10649610"/>
    <s v="Witryna kanapkowa"/>
    <s v=""/>
    <s v="WITRYNA KANAPKOWA"/>
    <s v="NS-013907"/>
    <s v="EXPO 0.90 W"/>
    <d v="2021-07-01T00:00:00"/>
    <m/>
    <d v="2023-07-01T00:00:00"/>
    <s v="S_WITR_KAN"/>
    <s v=""/>
  </r>
  <r>
    <n v="4367"/>
    <n v="7134367"/>
    <s v="S-4367-S-CH"/>
    <s v="świętokrzyskie"/>
    <x v="15"/>
    <n v="10649608"/>
    <s v="Witryna sałatkowa"/>
    <s v=""/>
    <s v="WITRYNA SAŁATKOWA"/>
    <s v="NS-015331"/>
    <s v="STS 0.75"/>
    <d v="2021-07-01T00:00:00"/>
    <m/>
    <d v="2023-07-01T00:00:00"/>
    <s v="S_WITR_SAL"/>
    <s v=""/>
  </r>
  <r>
    <n v="4367"/>
    <n v="7134367"/>
    <s v="S-4367-S-CH"/>
    <s v="świętokrzyskie"/>
    <x v="15"/>
    <n v="10649609"/>
    <s v="Wyspa Fresh"/>
    <s v=""/>
    <s v="FRESH WYSPA"/>
    <s v="NS-015315"/>
    <s v="FRESH 1.50"/>
    <d v="2021-07-01T00:00:00"/>
    <m/>
    <d v="2023-07-01T00:00:00"/>
    <s v="S_FRESH_W"/>
    <s v=""/>
  </r>
  <r>
    <n v="4367"/>
    <n v="7134367"/>
    <s v="S-4367-S-CH"/>
    <s v="świętokrzyskie"/>
    <x v="15"/>
    <n v="10649605"/>
    <s v="Zamrażarka"/>
    <s v="Candy"/>
    <s v=""/>
    <s v="37001374732"/>
    <s v="CFU-2700F0"/>
    <d v="2021-07-01T00:00:00"/>
    <m/>
    <d v="2023-07-01T00:00:00"/>
    <s v="S_ZAMR"/>
    <s v="R-600A 0,072 KG"/>
  </r>
  <r>
    <n v="4367"/>
    <n v="7134367"/>
    <s v="S-4367-S-CH"/>
    <s v="świętokrzyskie"/>
    <x v="15"/>
    <n v="10649616"/>
    <s v="Zamrażarka_skrzyniowa"/>
    <s v=""/>
    <s v=""/>
    <s v="9402310"/>
    <s v="LORIEN"/>
    <d v="2021-07-01T00:00:00"/>
    <m/>
    <d v="2023-07-01T00:00:00"/>
    <s v="S_ZAMR"/>
    <s v=""/>
  </r>
  <r>
    <n v="4420"/>
    <n v="7164420"/>
    <s v="S-4420-S-CH"/>
    <s v="świętokrzyskie"/>
    <x v="33"/>
    <n v="10624592"/>
    <s v="Komora chłodnicza"/>
    <s v="Frigo"/>
    <s v="Rivacold"/>
    <s v="102045000348"/>
    <s v="STM006G011/N1"/>
    <d v="2020-12-01T00:00:00"/>
    <n v="2020"/>
    <d v="2023-12-01T00:00:00"/>
    <s v="S_KOM_CHL"/>
    <s v=""/>
  </r>
  <r>
    <n v="4420"/>
    <n v="7164420"/>
    <s v="S-4420-S-CH"/>
    <s v="świętokrzyskie"/>
    <x v="33"/>
    <n v="10342317"/>
    <s v="Komora mroźnicza"/>
    <s v="Igloo"/>
    <s v="Jola700.P"/>
    <s v="NS-204173"/>
    <s v=""/>
    <d v="2016-09-05T00:00:00"/>
    <n v="2016"/>
    <d v="2019-09-05T00:00:00"/>
    <s v="S_KOM_ZAMR"/>
    <s v="R-507A 1,5 KG"/>
  </r>
  <r>
    <n v="4420"/>
    <n v="7164420"/>
    <s v="S-4420-S-CH"/>
    <s v="świętokrzyskie"/>
    <x v="33"/>
    <n v="10342318"/>
    <s v="Komora mroźnicza"/>
    <s v="Igloo"/>
    <s v="Jola700.P"/>
    <s v="NS-204172"/>
    <s v=""/>
    <d v="2016-08-12T00:00:00"/>
    <n v="2016"/>
    <d v="2019-08-12T00:00:00"/>
    <s v="S_KOM_ZAMR"/>
    <s v="R-507A 1,5 KG"/>
  </r>
  <r>
    <n v="4420"/>
    <n v="7164420"/>
    <s v="S-4420-S-CH"/>
    <s v="świętokrzyskie"/>
    <x v="33"/>
    <n v="10624594"/>
    <s v="Komora mroźnicza"/>
    <s v="Frigo"/>
    <s v="Rivacold"/>
    <s v="102045000370"/>
    <s v="STL012G011/N1"/>
    <d v="2020-12-01T00:00:00"/>
    <n v="2020"/>
    <d v="2023-12-01T00:00:00"/>
    <s v="S_KOM_ZAMR"/>
    <s v=""/>
  </r>
  <r>
    <n v="4420"/>
    <n v="7164420"/>
    <s v="S-4420-S-CH"/>
    <s v="świętokrzyskie"/>
    <x v="33"/>
    <n v="10624596"/>
    <s v="Lodówka podblatowa"/>
    <s v="Candy"/>
    <s v=""/>
    <s v="311080506"/>
    <s v="CF0-0151E"/>
    <d v="2015-12-01T00:00:00"/>
    <n v="2015"/>
    <d v="2018-12-01T00:00:00"/>
    <s v="S_ZAMR"/>
    <s v="R-600A 0,021 KG"/>
  </r>
  <r>
    <n v="4420"/>
    <n v="7164420"/>
    <s v="S-4420-S-CH"/>
    <s v="świętokrzyskie"/>
    <x v="33"/>
    <n v="10624588"/>
    <s v="Regał chłodniczy"/>
    <s v="Juka"/>
    <s v="REGAŁ OTWARTY"/>
    <s v="1115"/>
    <s v="PICCOLI"/>
    <d v="2015-12-01T00:00:00"/>
    <n v="2015"/>
    <d v="2018-12-01T00:00:00"/>
    <s v="S_REG_OTW"/>
    <s v="R-404A 0,50 KG"/>
  </r>
  <r>
    <n v="4420"/>
    <n v="7164420"/>
    <s v="S-4420-S-CH"/>
    <s v="świętokrzyskie"/>
    <x v="33"/>
    <n v="10635037"/>
    <s v="Regał chłodniczy_zamknięty"/>
    <s v="Igloo"/>
    <s v="REGAŁ ZAMKNIĘTY"/>
    <s v="NS-013916"/>
    <s v="BALI PET DP 1.3"/>
    <d v="2020-11-13T00:00:00"/>
    <n v="2020"/>
    <d v="2023-11-13T00:00:00"/>
    <s v="S_REG_ZAM"/>
    <s v="R448A 2,9 KG"/>
  </r>
  <r>
    <n v="4420"/>
    <n v="7164420"/>
    <s v="S-4420-S-CH"/>
    <s v="świętokrzyskie"/>
    <x v="33"/>
    <n v="10635038"/>
    <s v="Regał chłodniczy_zamknięty"/>
    <s v="Igloo"/>
    <s v="REGAŁ ZAMKNIĘTY"/>
    <s v="NS-013922"/>
    <s v="BALI PET DP 1.9"/>
    <d v="2020-11-13T00:00:00"/>
    <n v="2020"/>
    <d v="2023-11-13T00:00:00"/>
    <s v="S_REG_ZAM"/>
    <s v="R448A 2,9 KG"/>
  </r>
  <r>
    <n v="4420"/>
    <n v="7164420"/>
    <s v="S-4420-S-CH"/>
    <s v="świętokrzyskie"/>
    <x v="33"/>
    <n v="10635039"/>
    <s v="Regał chłodniczy_zamknięty"/>
    <s v="Igloo"/>
    <s v="REGAŁ ZAMKNIĘTY"/>
    <s v="NS-013936"/>
    <s v="EWA 500.1 PET"/>
    <d v="2020-11-13T00:00:00"/>
    <n v="2020"/>
    <d v="2023-11-13T00:00:00"/>
    <s v="S_REG_ZAM"/>
    <s v=""/>
  </r>
  <r>
    <n v="4420"/>
    <n v="7164420"/>
    <s v="S-4420-S-CH"/>
    <s v="świętokrzyskie"/>
    <x v="33"/>
    <n v="10635040"/>
    <s v="Regał chłodniczy_zamknięty"/>
    <s v="Igloo"/>
    <s v="REGAŁ ZAMKNIĘTY"/>
    <s v="NS-013937"/>
    <s v="EWA 500.1 PET"/>
    <d v="2020-11-13T00:00:00"/>
    <n v="2020"/>
    <d v="2023-11-13T00:00:00"/>
    <s v="S_REG_ZAM"/>
    <s v=""/>
  </r>
  <r>
    <n v="4420"/>
    <n v="7164420"/>
    <s v="S-4420-S-CH"/>
    <s v="świętokrzyskie"/>
    <x v="33"/>
    <n v="10624589"/>
    <s v="Stół chłodniczy"/>
    <s v=""/>
    <s v=""/>
    <s v="202014282-0001"/>
    <s v=""/>
    <d v="2020-12-01T00:00:00"/>
    <n v="2020"/>
    <d v="2023-12-01T00:00:00"/>
    <s v="S_STOL_CHL"/>
    <s v=""/>
  </r>
  <r>
    <n v="4420"/>
    <n v="7164420"/>
    <s v="S-4420-S-CH"/>
    <s v="świętokrzyskie"/>
    <x v="33"/>
    <n v="10635839"/>
    <s v="Stół mroźniczy"/>
    <s v=""/>
    <s v=""/>
    <s v="202014283-0001"/>
    <s v="LORIEN"/>
    <d v="2020-12-01T00:00:00"/>
    <n v="2020"/>
    <d v="2023-12-01T00:00:00"/>
    <s v="S_ZAMR"/>
    <s v=""/>
  </r>
  <r>
    <n v="4420"/>
    <n v="7164420"/>
    <s v="S-4420-S-CH"/>
    <s v="świętokrzyskie"/>
    <x v="33"/>
    <n v="10624590"/>
    <s v="Szafa chłodnicza"/>
    <s v="Bolarus"/>
    <s v=""/>
    <s v="1099993"/>
    <s v="S-711 ECO"/>
    <d v="2015-12-01T00:00:00"/>
    <n v="2015"/>
    <d v="2018-12-01T00:00:00"/>
    <s v="S_KOM_CHL"/>
    <s v="R-134A 0,32 KG"/>
  </r>
  <r>
    <n v="4420"/>
    <n v="7164420"/>
    <s v="S-4420-S-CH"/>
    <s v="świętokrzyskie"/>
    <x v="33"/>
    <n v="10333246"/>
    <s v="Szuflada chłodząca Hot-Dog"/>
    <s v="Igloo"/>
    <s v="Szuflada H-D"/>
    <s v="NS-015334"/>
    <s v="HOT-DOG 1.2 ORLEN"/>
    <d v="2020-11-13T00:00:00"/>
    <n v="2020"/>
    <d v="2023-11-13T00:00:00"/>
    <s v="S_SZUF_HOT"/>
    <s v=""/>
  </r>
  <r>
    <n v="4420"/>
    <n v="7164420"/>
    <s v="S-4420-S-CH"/>
    <s v="świętokrzyskie"/>
    <x v="33"/>
    <n v="10338903"/>
    <s v="Witryna chłodnicza"/>
    <s v="JUKA"/>
    <s v="Napoli 90"/>
    <s v="12340"/>
    <s v=""/>
    <d v="2015-12-01T00:00:00"/>
    <n v="2015"/>
    <d v="2018-12-01T00:00:00"/>
    <s v="S_WITR_OTW"/>
    <s v="R-404A 0,55 KG"/>
  </r>
  <r>
    <n v="4420"/>
    <n v="7164420"/>
    <s v="S-4420-S-CH"/>
    <s v="świętokrzyskie"/>
    <x v="33"/>
    <n v="10338904"/>
    <s v="Witryna chłodnicza"/>
    <s v="JUKA"/>
    <s v="Boloni 90"/>
    <s v="12341"/>
    <s v=""/>
    <d v="2015-12-01T00:00:00"/>
    <n v="2015"/>
    <d v="2018-12-01T00:00:00"/>
    <s v="S_WITR_OTW"/>
    <s v="R-404A 0,68 KG"/>
  </r>
  <r>
    <n v="4420"/>
    <n v="7164420"/>
    <s v="S-4420-S-CH"/>
    <s v="świętokrzyskie"/>
    <x v="33"/>
    <n v="10635873"/>
    <s v="Witryna chłodnicza"/>
    <s v="JUKA"/>
    <s v="TOSTII 60"/>
    <s v=""/>
    <s v=""/>
    <d v="2020-12-01T00:00:00"/>
    <n v="2020"/>
    <d v="2023-12-01T00:00:00"/>
    <s v="S_WITR_OTW"/>
    <s v=""/>
  </r>
  <r>
    <n v="4420"/>
    <n v="7164420"/>
    <s v="S-4420-S-CH"/>
    <s v="świętokrzyskie"/>
    <x v="33"/>
    <n v="10635036"/>
    <s v="Witryna kanapkowa"/>
    <s v="Igloo"/>
    <s v="WITRYNA KANAPKOWA"/>
    <s v="NS-013907"/>
    <s v="EXPO 0.90 W"/>
    <d v="2020-11-13T00:00:00"/>
    <n v="2020"/>
    <d v="2023-11-13T00:00:00"/>
    <s v="S_WITR_KAN"/>
    <s v=""/>
  </r>
  <r>
    <n v="4420"/>
    <n v="7164420"/>
    <s v="S-4420-S-CH"/>
    <s v="świętokrzyskie"/>
    <x v="33"/>
    <n v="10635034"/>
    <s v="Witryna sałatkowa"/>
    <s v="Igloo"/>
    <s v="WITRYNA SAŁATKOWA"/>
    <s v="NS-015331"/>
    <s v="STS 0.75"/>
    <d v="2020-11-13T00:00:00"/>
    <n v="2020"/>
    <d v="2023-11-13T00:00:00"/>
    <s v="S_WITR_SAL"/>
    <s v=""/>
  </r>
  <r>
    <n v="4420"/>
    <n v="7164420"/>
    <s v="S-4420-S-CH"/>
    <s v="świętokrzyskie"/>
    <x v="33"/>
    <n v="10635035"/>
    <s v="Wyspa Fresh"/>
    <s v="Igloo"/>
    <s v="FRESH WYSPA"/>
    <s v="NS-015315"/>
    <s v="FRESH 1.50"/>
    <d v="2020-11-13T00:00:00"/>
    <n v="2020"/>
    <d v="2023-11-13T00:00:00"/>
    <s v="S_FRESH_W"/>
    <s v=""/>
  </r>
  <r>
    <n v="4420"/>
    <n v="7164420"/>
    <s v="S-4420-S-CH"/>
    <s v="świętokrzyskie"/>
    <x v="33"/>
    <n v="10624595"/>
    <s v="Zamrażarka"/>
    <s v="Candy"/>
    <s v=""/>
    <s v="37001374732"/>
    <s v="CFU-2700F0"/>
    <d v="2015-12-01T00:00:00"/>
    <n v="2015"/>
    <d v="2018-12-01T00:00:00"/>
    <s v="S_ZAMR"/>
    <s v="R-600A 0,072 KG"/>
  </r>
  <r>
    <n v="4420"/>
    <n v="7164420"/>
    <s v="S-4420-S-CH"/>
    <s v="świętokrzyskie"/>
    <x v="33"/>
    <n v="10635840"/>
    <s v="Zamrażarka_skrzyniowa"/>
    <s v=""/>
    <s v=""/>
    <s v="09402310"/>
    <s v="LORIEN"/>
    <d v="2020-12-01T00:00:00"/>
    <n v="2020"/>
    <d v="2023-12-01T00:00:00"/>
    <s v="S_ZAMR"/>
    <s v=""/>
  </r>
  <r>
    <n v="4444"/>
    <n v="7164444"/>
    <s v="S-4444-S-CH"/>
    <s v="świętokrzyskie"/>
    <x v="0"/>
    <n v="10338963"/>
    <s v="Komora chłodnicza"/>
    <s v="JUKA"/>
    <s v="KOMORACH100/75"/>
    <s v=""/>
    <s v=""/>
    <d v="2015-07-01T00:00:00"/>
    <n v="2015"/>
    <d v="2018-07-01T00:00:00"/>
    <s v="S_KOM_CHL"/>
    <s v="R-404A 2 KG"/>
  </r>
  <r>
    <n v="4444"/>
    <n v="7164444"/>
    <s v="S-4444-S-CH"/>
    <s v="świętokrzyskie"/>
    <x v="0"/>
    <n v="10338962"/>
    <s v="Komora mroźnicza"/>
    <s v="JUKA"/>
    <s v="KOMORAMR139/100"/>
    <s v=""/>
    <s v=""/>
    <d v="2015-07-01T00:00:00"/>
    <n v="2015"/>
    <d v="2018-07-01T00:00:00"/>
    <s v="S_KOM_ZAMR"/>
    <s v="R-404A 2 KG"/>
  </r>
  <r>
    <n v="4444"/>
    <n v="7164444"/>
    <s v="S-4444-S-CH"/>
    <s v="świętokrzyskie"/>
    <x v="0"/>
    <n v="10338964"/>
    <s v="Regał chłodniczy"/>
    <s v="Juka"/>
    <s v="REGAŁ OTWARTY"/>
    <s v="7077"/>
    <s v="PRAGA 120/80"/>
    <d v="2015-07-01T00:00:00"/>
    <n v="2015"/>
    <d v="2018-07-01T00:00:00"/>
    <s v="S_REG_OTW"/>
    <s v="R-404A 2 KG"/>
  </r>
  <r>
    <n v="4444"/>
    <n v="7164444"/>
    <s v="S-4444-S-CH"/>
    <s v="świętokrzyskie"/>
    <x v="0"/>
    <n v="10338965"/>
    <s v="Regał chłodniczy"/>
    <s v="Juka"/>
    <s v="REGAŁ OTWARTY"/>
    <s v="7078"/>
    <s v="PRAGA 200/80"/>
    <d v="2015-07-01T00:00:00"/>
    <n v="2015"/>
    <d v="2018-07-01T00:00:00"/>
    <s v="S_REG_OTW"/>
    <s v="R-404A 3 KG"/>
  </r>
  <r>
    <n v="4444"/>
    <n v="7164444"/>
    <s v="S-4444-S-CH"/>
    <s v="świętokrzyskie"/>
    <x v="0"/>
    <n v="10342332"/>
    <s v="Szafa mroźnicza"/>
    <s v="Igloo"/>
    <s v="Jola 700.P"/>
    <s v="NS-188391"/>
    <s v=""/>
    <d v="2015-10-06T00:00:00"/>
    <n v="2015"/>
    <d v="2018-10-06T00:00:00"/>
    <s v="S_ZAMR"/>
    <s v="R-507A 1,5 KG"/>
  </r>
  <r>
    <n v="4444"/>
    <n v="7164444"/>
    <s v="S-4444-S-CH"/>
    <s v="świętokrzyskie"/>
    <x v="0"/>
    <n v="10333270"/>
    <s v="Szuflada chłodząca Hot-Dog"/>
    <s v="Porkka"/>
    <s v="ML850"/>
    <s v=""/>
    <s v=""/>
    <m/>
    <m/>
    <m/>
    <s v="S_SZUF_HOT"/>
    <s v=""/>
  </r>
  <r>
    <n v="4444"/>
    <n v="7164444"/>
    <s v="S-4444-S-CH"/>
    <s v="świętokrzyskie"/>
    <x v="0"/>
    <n v="10338966"/>
    <s v="Witryna chłodnicza"/>
    <s v="Juka"/>
    <s v="PICCOLI90"/>
    <s v="7081, 7082"/>
    <s v=""/>
    <d v="2015-07-01T00:00:00"/>
    <n v="2015"/>
    <d v="2018-07-01T00:00:00"/>
    <s v="S_WITR_OTW"/>
    <s v="R-404A 0,5 KG"/>
  </r>
  <r>
    <n v="4444"/>
    <n v="7164444"/>
    <s v="S-4444-S-CH"/>
    <s v="świętokrzyskie"/>
    <x v="0"/>
    <n v="10338967"/>
    <s v="Witryna chłodnicza"/>
    <s v="Juka"/>
    <s v="TIRAMISU90ZAM"/>
    <s v="7080"/>
    <s v=""/>
    <d v="2015-07-01T00:00:00"/>
    <n v="2015"/>
    <d v="2018-07-01T00:00:00"/>
    <s v="S_WITR_OTW"/>
    <s v="R-404A 0,5 KG"/>
  </r>
  <r>
    <n v="4444"/>
    <n v="7164444"/>
    <s v="S-4444-S-CH"/>
    <s v="świętokrzyskie"/>
    <x v="0"/>
    <n v="10338968"/>
    <s v="Witryna chłodnicza"/>
    <s v="Juka"/>
    <s v="TIRAMISU90OTW"/>
    <s v="7079"/>
    <s v=""/>
    <d v="2015-07-01T00:00:00"/>
    <n v="2015"/>
    <d v="2018-07-01T00:00:00"/>
    <s v="S_WITR_OTW"/>
    <s v="R-404A 0,75 KG"/>
  </r>
  <r>
    <n v="4613"/>
    <n v="7164613"/>
    <s v="S-4613-S-CH"/>
    <s v="świętokrzyskie"/>
    <x v="34"/>
    <n v="10689137"/>
    <s v="Komora mroźnicza"/>
    <s v="IGLOO"/>
    <s v=""/>
    <s v="NS-224659"/>
    <s v=""/>
    <d v="2017-09-15T00:00:00"/>
    <n v="2017"/>
    <d v="2019-09-15T00:00:00"/>
    <s v="S_KOM_ZAMR"/>
    <s v=""/>
  </r>
  <r>
    <n v="4613"/>
    <n v="7164613"/>
    <s v="S-4613-S-CH"/>
    <s v="świętokrzyskie"/>
    <x v="34"/>
    <n v="10689138"/>
    <s v="Regał chłodniczy zamknięty"/>
    <s v=""/>
    <s v="REGAŁ ZAMKNIĘTY"/>
    <s v="26090/09"/>
    <s v=""/>
    <d v="2009-12-06T00:00:00"/>
    <n v="2009"/>
    <d v="2011-12-06T00:00:00"/>
    <s v="S_REG_ZAM"/>
    <s v=""/>
  </r>
  <r>
    <n v="4613"/>
    <n v="7164613"/>
    <s v="S-4613-S-CH"/>
    <s v="świętokrzyskie"/>
    <x v="34"/>
    <n v="10689140"/>
    <s v="Stół chłodniczy 100"/>
    <s v="IGLOO"/>
    <s v="STÓŁ CHŁODNICZY"/>
    <s v="NS-165125"/>
    <s v="BACK BAR"/>
    <d v="2014-06-30T00:00:00"/>
    <n v="2014"/>
    <d v="2014-06-30T00:00:00"/>
    <s v="S_STOL_CHL"/>
    <s v=""/>
  </r>
  <r>
    <n v="4613"/>
    <n v="7164613"/>
    <s v="S-4613-S-CH"/>
    <s v="świętokrzyskie"/>
    <x v="34"/>
    <n v="10689141"/>
    <s v="Witryna chłodnicza HOT-DOG"/>
    <s v="IGLOO"/>
    <s v=""/>
    <s v=""/>
    <s v="HOT-DOG"/>
    <d v="2017-10-30T00:00:00"/>
    <n v="2017"/>
    <d v="2019-10-30T00:00:00"/>
    <s v="S_WITR_ZAM"/>
    <s v=""/>
  </r>
  <r>
    <n v="4613"/>
    <n v="7164613"/>
    <s v="S-4613-S-CH"/>
    <s v="świętokrzyskie"/>
    <x v="34"/>
    <n v="10689139"/>
    <s v="Zamrażarka skrzyniowa HEIER"/>
    <s v=""/>
    <s v=""/>
    <s v="B30JF4E00000ML9P0233"/>
    <s v=""/>
    <d v="2021-08-02T00:00:00"/>
    <n v="2021"/>
    <d v="2023-08-02T00:00:00"/>
    <s v="S_ZAMR"/>
    <s v=""/>
  </r>
  <r>
    <n v="4634"/>
    <n v="7164634"/>
    <s v="S-4634-S-CH"/>
    <s v="świętokrzyskie"/>
    <x v="15"/>
    <n v="10689943"/>
    <s v="Komora chłodnicza"/>
    <s v="Frigo"/>
    <s v=""/>
    <s v=""/>
    <s v=""/>
    <d v="2021-08-31T00:00:00"/>
    <n v="2021"/>
    <d v="2023-08-31T00:00:00"/>
    <s v="S_KOM_CHL"/>
    <s v=""/>
  </r>
  <r>
    <n v="4634"/>
    <n v="7164634"/>
    <s v="S-4634-S-CH"/>
    <s v="świętokrzyskie"/>
    <x v="15"/>
    <n v="10689944"/>
    <s v="Komora mroźnicza"/>
    <s v="Frigo"/>
    <s v=""/>
    <s v=""/>
    <s v=""/>
    <d v="2021-08-31T00:00:00"/>
    <n v="2021"/>
    <d v="2023-08-31T00:00:00"/>
    <s v="S_KOM_ZAMR"/>
    <s v=""/>
  </r>
  <r>
    <n v="4634"/>
    <n v="7164634"/>
    <s v="S-4634-S-CH"/>
    <s v="świętokrzyskie"/>
    <x v="15"/>
    <n v="10689940"/>
    <s v="Regał chłodniczy KING"/>
    <s v="IGLOO"/>
    <s v=""/>
    <s v="NS23617"/>
    <s v=""/>
    <d v="2021-03-31T00:00:00"/>
    <n v="2021"/>
    <d v="2023-03-31T00:00:00"/>
    <s v="S_REG_OTW"/>
    <s v=""/>
  </r>
  <r>
    <n v="4634"/>
    <n v="7164634"/>
    <s v="S-4634-S-CH"/>
    <s v="świętokrzyskie"/>
    <x v="15"/>
    <n v="10689941"/>
    <s v="Regał chłodniczy KING"/>
    <s v="IGLOO"/>
    <s v=""/>
    <s v="NS23622"/>
    <s v=""/>
    <d v="2021-03-31T00:00:00"/>
    <n v="2021"/>
    <d v="2023-03-31T00:00:00"/>
    <s v="S_REG_OTW"/>
    <s v=""/>
  </r>
  <r>
    <n v="4634"/>
    <n v="7164634"/>
    <s v="S-4634-S-CH"/>
    <s v="świętokrzyskie"/>
    <x v="15"/>
    <n v="10689946"/>
    <s v="Regał chłodniczy_zamknięty na alkohol"/>
    <s v="IGLOO"/>
    <s v=""/>
    <s v="NS-023712"/>
    <s v=""/>
    <d v="2021-03-31T00:00:00"/>
    <n v="2021"/>
    <d v="2023-03-31T00:00:00"/>
    <s v="S_REG_ZAM"/>
    <s v=""/>
  </r>
  <r>
    <n v="4634"/>
    <n v="7164634"/>
    <s v="S-4634-S-CH"/>
    <s v="świętokrzyskie"/>
    <x v="15"/>
    <n v="10689942"/>
    <s v="Stół chłodniczy"/>
    <s v="IGLOO"/>
    <s v=""/>
    <s v="NS23615"/>
    <s v=""/>
    <d v="2021-03-31T00:00:00"/>
    <n v="2021"/>
    <d v="2023-03-31T00:00:00"/>
    <s v="S_STOL_CHL"/>
    <s v=""/>
  </r>
  <r>
    <n v="4634"/>
    <n v="7164634"/>
    <s v="S-4634-S-CH"/>
    <s v="świętokrzyskie"/>
    <x v="15"/>
    <n v="10689951"/>
    <s v="Stół mroźniczy 100x70x90"/>
    <s v="IGLOO"/>
    <s v=""/>
    <s v="NS-023612"/>
    <s v=""/>
    <d v="2021-03-31T00:00:00"/>
    <n v="2021"/>
    <d v="2023-03-31T00:00:00"/>
    <s v="S_LADA_CHL"/>
    <s v=""/>
  </r>
  <r>
    <n v="4634"/>
    <n v="7164634"/>
    <s v="S-4634-S-CH"/>
    <s v="świętokrzyskie"/>
    <x v="15"/>
    <n v="10689931"/>
    <s v="Szuflada chłodząca Hot-Dog"/>
    <s v="Igloo"/>
    <s v=""/>
    <s v=""/>
    <s v=""/>
    <d v="2021-03-31T00:00:00"/>
    <n v="2021"/>
    <d v="2023-03-31T00:00:00"/>
    <s v="S_SZUF_HOT"/>
    <s v=""/>
  </r>
  <r>
    <n v="4634"/>
    <n v="7164634"/>
    <s v="S-4634-S-CH"/>
    <s v="świętokrzyskie"/>
    <x v="15"/>
    <n v="10689935"/>
    <s v="Witryna chłodnicza"/>
    <s v="Igloo"/>
    <s v=""/>
    <s v="NS023634"/>
    <s v=""/>
    <d v="2021-03-31T00:00:00"/>
    <n v="2021"/>
    <d v="2023-03-31T00:00:00"/>
    <s v="S_WITR_OTW"/>
    <s v=""/>
  </r>
  <r>
    <n v="4634"/>
    <n v="7164634"/>
    <s v="S-4634-S-CH"/>
    <s v="świętokrzyskie"/>
    <x v="15"/>
    <n v="10689936"/>
    <s v="Witryna chłodnicza"/>
    <s v="Igloo"/>
    <s v=""/>
    <s v="NS023635"/>
    <s v=""/>
    <d v="2021-03-31T00:00:00"/>
    <n v="2021"/>
    <d v="2023-03-31T00:00:00"/>
    <s v="S_WITR_OTW"/>
    <s v=""/>
  </r>
  <r>
    <n v="4634"/>
    <n v="7164634"/>
    <s v="S-4634-S-CH"/>
    <s v="świętokrzyskie"/>
    <x v="15"/>
    <n v="10689950"/>
    <s v="Witryna chłodnicza zamknięta"/>
    <s v="IGLOO"/>
    <s v=""/>
    <s v="NS-023636"/>
    <s v=""/>
    <d v="2021-03-31T00:00:00"/>
    <n v="2021"/>
    <d v="2023-03-31T00:00:00"/>
    <s v="S_WITR_CHL"/>
    <s v=""/>
  </r>
  <r>
    <n v="4634"/>
    <n v="7164634"/>
    <s v="S-4634-S-CH"/>
    <s v="świętokrzyskie"/>
    <x v="15"/>
    <n v="10689945"/>
    <s v="Witryna kanapkowa 120"/>
    <s v="IGLOO"/>
    <s v=""/>
    <s v=""/>
    <s v=""/>
    <d v="2021-03-31T00:00:00"/>
    <n v="2021"/>
    <d v="2023-03-31T00:00:00"/>
    <s v="S_WITR_KAN"/>
    <s v=""/>
  </r>
  <r>
    <n v="4639"/>
    <n v="7164639"/>
    <s v="S-4639-S-CH"/>
    <s v="świętokrzyskie"/>
    <x v="35"/>
    <n v="10689531"/>
    <s v="Komora chłodnicza"/>
    <s v=""/>
    <s v=""/>
    <s v=""/>
    <s v="LIEBHERR"/>
    <d v="2021-12-11T00:00:00"/>
    <n v="2021"/>
    <d v="2023-12-11T00:00:00"/>
    <s v="S_KOM_CHL"/>
    <s v=""/>
  </r>
  <r>
    <n v="4639"/>
    <n v="7164639"/>
    <s v="S-4639-S-CH"/>
    <s v="świętokrzyskie"/>
    <x v="35"/>
    <n v="10689530"/>
    <s v="Komora chłodnicza 700L"/>
    <s v="GASTROMAX"/>
    <s v=""/>
    <s v=""/>
    <s v=""/>
    <d v="2021-11-30T00:00:00"/>
    <n v="2021"/>
    <d v="2024-11-30T00:00:00"/>
    <s v="S_KOM_CHL"/>
    <s v=""/>
  </r>
  <r>
    <n v="4639"/>
    <n v="7164639"/>
    <s v="S-4639-S-CH"/>
    <s v="świętokrzyskie"/>
    <x v="35"/>
    <n v="10689529"/>
    <s v="Komora mroźnicza"/>
    <s v="Frigo"/>
    <s v="RIVACOLD"/>
    <s v=""/>
    <s v=""/>
    <d v="2021-10-26T00:00:00"/>
    <n v="2021"/>
    <d v="2024-10-26T00:00:00"/>
    <s v="S_KOM_ZAMR"/>
    <s v=""/>
  </r>
  <r>
    <n v="4639"/>
    <n v="7164639"/>
    <s v="S-4639-S-CH"/>
    <s v="świętokrzyskie"/>
    <x v="35"/>
    <n v="10689539"/>
    <s v="Regał chłodniczy otwarty"/>
    <s v="IGLOO"/>
    <s v=""/>
    <s v="NS-024721"/>
    <s v=""/>
    <d v="2021-03-15T00:00:00"/>
    <n v="2021"/>
    <d v="2024-03-15T00:00:00"/>
    <s v="S_KOM_CHL"/>
    <s v=""/>
  </r>
  <r>
    <n v="4639"/>
    <n v="7164639"/>
    <s v="S-4639-S-CH"/>
    <s v="świętokrzyskie"/>
    <x v="35"/>
    <n v="10689540"/>
    <s v="Regał chłodniczy otwarty"/>
    <s v="IGLOO"/>
    <s v=""/>
    <s v="NS-023619"/>
    <s v=""/>
    <d v="2021-03-15T00:00:00"/>
    <n v="2021"/>
    <d v="2024-03-15T00:00:00"/>
    <s v="S_KOM_CHL"/>
    <s v=""/>
  </r>
  <r>
    <n v="4639"/>
    <n v="7164639"/>
    <s v="S-4639-S-CH"/>
    <s v="świętokrzyskie"/>
    <x v="35"/>
    <n v="10689541"/>
    <s v="Regał chłodniczy otwarty"/>
    <s v="IGLOO"/>
    <s v=""/>
    <s v="NS-024720"/>
    <s v=""/>
    <d v="2021-03-15T00:00:00"/>
    <n v="2021"/>
    <d v="2024-03-15T00:00:00"/>
    <s v="S_KOM_CHL"/>
    <s v=""/>
  </r>
  <r>
    <n v="4639"/>
    <n v="7164639"/>
    <s v="S-4639-S-CH"/>
    <s v="świętokrzyskie"/>
    <x v="35"/>
    <n v="10689532"/>
    <s v="Regał chłodniczy zamknięty 60"/>
    <s v="IGLOO"/>
    <s v="REGAŁ ZAMKNIĘTY"/>
    <s v="NS-024713"/>
    <s v="EWA 60"/>
    <d v="2021-02-28T00:00:00"/>
    <n v="2021"/>
    <d v="2024-02-28T00:00:00"/>
    <s v="S_REG_ZAM"/>
    <s v=""/>
  </r>
  <r>
    <n v="4639"/>
    <n v="7164639"/>
    <s v="S-4639-S-CH"/>
    <s v="świętokrzyskie"/>
    <x v="35"/>
    <n v="10689533"/>
    <s v="Stół chłodniczy"/>
    <s v="IGLOO"/>
    <s v="STÓŁ CHŁODNICZY"/>
    <s v="NS-027654"/>
    <s v="BACK BAR"/>
    <d v="2021-04-30T00:00:00"/>
    <n v="2021"/>
    <d v="2024-04-30T00:00:00"/>
    <s v="S_STOL_CHL"/>
    <s v=""/>
  </r>
  <r>
    <n v="4639"/>
    <n v="7164639"/>
    <s v="S-4639-S-CH"/>
    <s v="świętokrzyskie"/>
    <x v="35"/>
    <n v="10689527"/>
    <s v="Stół chłodniczy 100"/>
    <s v="IGLOO"/>
    <s v="WITRYNA KANAPKOWA"/>
    <s v="NS-023616"/>
    <s v=""/>
    <d v="2021-03-31T00:00:00"/>
    <n v="2021"/>
    <d v="2023-03-31T00:00:00"/>
    <s v="S_LADA_CHL"/>
    <s v=""/>
  </r>
  <r>
    <n v="4639"/>
    <n v="7164639"/>
    <s v="S-4639-S-CH"/>
    <s v="świętokrzyskie"/>
    <x v="35"/>
    <n v="10689534"/>
    <s v="Witryna chłodnicza HOT-DOG"/>
    <s v="IGLOO"/>
    <s v=""/>
    <s v=""/>
    <s v="HOT-DOG"/>
    <d v="2019-09-30T00:00:00"/>
    <n v="2021"/>
    <d v="2022-09-30T00:00:00"/>
    <s v="S_WITR_ZAM"/>
    <s v=""/>
  </r>
  <r>
    <n v="4639"/>
    <n v="7164639"/>
    <s v="S-4639-S-CH"/>
    <s v="świętokrzyskie"/>
    <x v="35"/>
    <n v="10689528"/>
    <s v="Witryna chłodnicza zamknięta"/>
    <s v="IGLOO"/>
    <s v="WITRYNA KANAPKOWA 60"/>
    <s v="NS-023485"/>
    <s v=""/>
    <d v="2021-03-15T00:00:00"/>
    <n v="2021"/>
    <d v="2024-03-15T00:00:00"/>
    <s v="S_WITR_CHL"/>
    <s v=""/>
  </r>
  <r>
    <m/>
    <m/>
    <m/>
    <m/>
    <x v="36"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3:B41" firstHeaderRow="1" firstDataRow="1" firstDataCol="1"/>
  <pivotFields count="16">
    <pivotField showAll="0"/>
    <pivotField showAll="0"/>
    <pivotField showAll="0"/>
    <pivotField showAll="0"/>
    <pivotField axis="axisRow" showAll="0">
      <items count="38">
        <item x="17"/>
        <item x="2"/>
        <item x="31"/>
        <item x="11"/>
        <item x="19"/>
        <item x="13"/>
        <item x="0"/>
        <item x="7"/>
        <item x="35"/>
        <item x="30"/>
        <item x="33"/>
        <item x="23"/>
        <item x="14"/>
        <item x="29"/>
        <item x="28"/>
        <item x="27"/>
        <item x="22"/>
        <item x="34"/>
        <item x="21"/>
        <item x="16"/>
        <item x="9"/>
        <item x="5"/>
        <item x="10"/>
        <item x="1"/>
        <item x="4"/>
        <item x="25"/>
        <item x="15"/>
        <item x="8"/>
        <item x="12"/>
        <item x="26"/>
        <item x="20"/>
        <item x="3"/>
        <item x="24"/>
        <item x="18"/>
        <item x="32"/>
        <item x="6"/>
        <item x="36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3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 t="grand">
      <x/>
    </i>
  </rowItems>
  <colItems count="1">
    <i/>
  </colItems>
  <dataFields count="1">
    <dataField name="Liczba z Urządzenie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G30"/>
  <sheetViews>
    <sheetView tabSelected="1" zoomScale="85" zoomScaleNormal="85" workbookViewId="0">
      <pane ySplit="12" topLeftCell="A13" activePane="bottomLeft" state="frozen"/>
      <selection pane="bottomLeft" activeCell="E13" sqref="E13"/>
    </sheetView>
  </sheetViews>
  <sheetFormatPr defaultRowHeight="15" x14ac:dyDescent="0.25"/>
  <cols>
    <col min="2" max="2" width="5.28515625" customWidth="1"/>
    <col min="3" max="3" width="7" customWidth="1"/>
    <col min="4" max="4" width="56.7109375" customWidth="1"/>
    <col min="5" max="5" width="46.28515625" customWidth="1"/>
  </cols>
  <sheetData>
    <row r="1" spans="1:7" x14ac:dyDescent="0.25">
      <c r="B1" s="42"/>
      <c r="C1" s="42"/>
      <c r="D1" s="42"/>
      <c r="E1" s="42"/>
    </row>
    <row r="2" spans="1:7" ht="18.75" x14ac:dyDescent="0.3">
      <c r="A2" s="49" t="s">
        <v>76</v>
      </c>
      <c r="B2" s="49"/>
      <c r="C2" s="49"/>
      <c r="D2" s="49"/>
      <c r="E2" s="14"/>
    </row>
    <row r="3" spans="1:7" x14ac:dyDescent="0.25">
      <c r="A3" s="3"/>
      <c r="B3" s="3"/>
      <c r="C3" s="3"/>
      <c r="D3" s="3"/>
      <c r="E3" s="3"/>
      <c r="F3" s="4"/>
      <c r="G3" s="4"/>
    </row>
    <row r="4" spans="1:7" ht="27.75" customHeight="1" x14ac:dyDescent="0.25">
      <c r="A4" s="3"/>
      <c r="B4" s="3"/>
      <c r="C4" s="3"/>
      <c r="D4" s="15" t="s">
        <v>7</v>
      </c>
      <c r="E4" s="18" t="s">
        <v>79</v>
      </c>
    </row>
    <row r="5" spans="1:7" ht="14.65" customHeight="1" x14ac:dyDescent="0.25">
      <c r="A5" s="3"/>
      <c r="B5" s="3"/>
      <c r="C5" s="3"/>
      <c r="D5" s="15" t="s">
        <v>10</v>
      </c>
      <c r="E5" s="19" t="s">
        <v>36</v>
      </c>
    </row>
    <row r="6" spans="1:7" x14ac:dyDescent="0.25">
      <c r="A6" s="3"/>
      <c r="B6" s="3"/>
      <c r="C6" s="3"/>
      <c r="D6" s="16" t="s">
        <v>77</v>
      </c>
      <c r="E6" s="20"/>
    </row>
    <row r="7" spans="1:7" x14ac:dyDescent="0.25">
      <c r="A7" s="3"/>
      <c r="B7" s="3"/>
      <c r="C7" s="3"/>
      <c r="D7" s="16" t="s">
        <v>8</v>
      </c>
      <c r="E7" s="20"/>
    </row>
    <row r="8" spans="1:7" ht="36" customHeight="1" x14ac:dyDescent="0.25">
      <c r="A8" s="3"/>
      <c r="B8" s="3"/>
      <c r="C8" s="3"/>
      <c r="D8" s="17" t="s">
        <v>78</v>
      </c>
      <c r="E8" s="53" t="str">
        <f ca="1">'Model oceny'!H3</f>
        <v>Należy UZUPEŁNIĆ WSZYSTKIE pola oznaczone kolorem szarym!</v>
      </c>
    </row>
    <row r="10" spans="1:7" x14ac:dyDescent="0.25">
      <c r="B10" s="1"/>
      <c r="C10" s="1"/>
      <c r="D10" s="1"/>
      <c r="E10" s="1"/>
    </row>
    <row r="11" spans="1:7" x14ac:dyDescent="0.25">
      <c r="B11" s="41" t="s">
        <v>0</v>
      </c>
      <c r="C11" s="41"/>
      <c r="D11" s="41"/>
      <c r="E11" s="41"/>
    </row>
    <row r="12" spans="1:7" x14ac:dyDescent="0.25">
      <c r="B12" s="21" t="s">
        <v>2</v>
      </c>
      <c r="C12" s="21"/>
      <c r="D12" s="22" t="s">
        <v>3</v>
      </c>
      <c r="E12" s="23" t="s">
        <v>4</v>
      </c>
    </row>
    <row r="13" spans="1:7" ht="105" x14ac:dyDescent="0.25">
      <c r="B13" s="26">
        <v>1</v>
      </c>
      <c r="C13" s="46" t="s">
        <v>6</v>
      </c>
      <c r="D13" s="27" t="s">
        <v>11</v>
      </c>
      <c r="E13" s="33"/>
    </row>
    <row r="14" spans="1:7" ht="45" x14ac:dyDescent="0.25">
      <c r="B14" s="26">
        <v>2</v>
      </c>
      <c r="C14" s="47"/>
      <c r="D14" s="27" t="s">
        <v>9</v>
      </c>
      <c r="E14" s="33"/>
    </row>
    <row r="15" spans="1:7" ht="60" x14ac:dyDescent="0.25">
      <c r="B15" s="26">
        <v>3</v>
      </c>
      <c r="C15" s="47"/>
      <c r="D15" s="27" t="s">
        <v>24</v>
      </c>
      <c r="E15" s="33"/>
    </row>
    <row r="16" spans="1:7" ht="45" x14ac:dyDescent="0.25">
      <c r="B16" s="26">
        <v>4</v>
      </c>
      <c r="C16" s="48"/>
      <c r="D16" s="27" t="s">
        <v>25</v>
      </c>
      <c r="E16" s="33"/>
    </row>
    <row r="17" spans="2:5" ht="39" customHeight="1" x14ac:dyDescent="0.25">
      <c r="B17" s="26">
        <v>5</v>
      </c>
      <c r="C17" s="28"/>
      <c r="D17" s="29" t="s">
        <v>30</v>
      </c>
      <c r="E17" s="33"/>
    </row>
    <row r="18" spans="2:5" ht="30" x14ac:dyDescent="0.25">
      <c r="B18" s="26">
        <v>6</v>
      </c>
      <c r="C18" s="28"/>
      <c r="D18" s="29" t="s">
        <v>31</v>
      </c>
      <c r="E18" s="33"/>
    </row>
    <row r="19" spans="2:5" x14ac:dyDescent="0.25">
      <c r="B19" s="26">
        <v>7</v>
      </c>
      <c r="C19" s="28"/>
      <c r="D19" s="29" t="s">
        <v>75</v>
      </c>
      <c r="E19" s="33"/>
    </row>
    <row r="20" spans="2:5" x14ac:dyDescent="0.25">
      <c r="B20" s="24"/>
      <c r="C20" s="25"/>
      <c r="D20" s="43" t="s">
        <v>23</v>
      </c>
      <c r="E20" s="44"/>
    </row>
    <row r="21" spans="2:5" ht="14.45" customHeight="1" x14ac:dyDescent="0.25">
      <c r="B21" s="26">
        <v>8</v>
      </c>
      <c r="C21" s="45" t="s">
        <v>12</v>
      </c>
      <c r="D21" s="27" t="s">
        <v>13</v>
      </c>
      <c r="E21" s="33"/>
    </row>
    <row r="22" spans="2:5" x14ac:dyDescent="0.25">
      <c r="B22" s="26">
        <v>9</v>
      </c>
      <c r="C22" s="45"/>
      <c r="D22" s="27" t="s">
        <v>14</v>
      </c>
      <c r="E22" s="33"/>
    </row>
    <row r="23" spans="2:5" x14ac:dyDescent="0.25">
      <c r="B23" s="26">
        <v>10</v>
      </c>
      <c r="C23" s="45"/>
      <c r="D23" s="27" t="s">
        <v>15</v>
      </c>
      <c r="E23" s="33"/>
    </row>
    <row r="24" spans="2:5" x14ac:dyDescent="0.25">
      <c r="B24" s="26">
        <v>11</v>
      </c>
      <c r="C24" s="45"/>
      <c r="D24" s="27" t="s">
        <v>16</v>
      </c>
      <c r="E24" s="33"/>
    </row>
    <row r="25" spans="2:5" x14ac:dyDescent="0.25">
      <c r="B25" s="26">
        <v>12</v>
      </c>
      <c r="C25" s="45"/>
      <c r="D25" s="27" t="s">
        <v>17</v>
      </c>
      <c r="E25" s="33"/>
    </row>
    <row r="26" spans="2:5" x14ac:dyDescent="0.25">
      <c r="B26" s="26">
        <v>13</v>
      </c>
      <c r="C26" s="45"/>
      <c r="D26" s="27" t="s">
        <v>18</v>
      </c>
      <c r="E26" s="33"/>
    </row>
    <row r="27" spans="2:5" x14ac:dyDescent="0.25">
      <c r="B27" s="26">
        <v>14</v>
      </c>
      <c r="C27" s="45"/>
      <c r="D27" s="27" t="s">
        <v>19</v>
      </c>
      <c r="E27" s="33"/>
    </row>
    <row r="28" spans="2:5" x14ac:dyDescent="0.25">
      <c r="B28" s="26">
        <v>15</v>
      </c>
      <c r="C28" s="45"/>
      <c r="D28" s="27" t="s">
        <v>20</v>
      </c>
      <c r="E28" s="33"/>
    </row>
    <row r="29" spans="2:5" x14ac:dyDescent="0.25">
      <c r="B29" s="26">
        <v>16</v>
      </c>
      <c r="C29" s="30"/>
      <c r="D29" s="31" t="s">
        <v>21</v>
      </c>
      <c r="E29" s="33"/>
    </row>
    <row r="30" spans="2:5" x14ac:dyDescent="0.25">
      <c r="B30" s="26">
        <v>17</v>
      </c>
      <c r="C30" s="32"/>
      <c r="D30" s="27" t="s">
        <v>22</v>
      </c>
      <c r="E30" s="33"/>
    </row>
  </sheetData>
  <sheetProtection selectLockedCells="1"/>
  <mergeCells count="6">
    <mergeCell ref="B11:E11"/>
    <mergeCell ref="B1:E1"/>
    <mergeCell ref="D20:E20"/>
    <mergeCell ref="C21:C28"/>
    <mergeCell ref="C13:C16"/>
    <mergeCell ref="A2:D2"/>
  </mergeCells>
  <dataValidations count="1">
    <dataValidation type="decimal" allowBlank="1" showInputMessage="1" showErrorMessage="1" errorTitle="Proszę wprowadzić wartość większ" error="Proszę wprowadzić wartość większą niż 1 grosz" promptTitle="Proszę wprowadzić wartość większ" sqref="E13:E19 E21:E30">
      <formula1>0.01</formula1>
      <formula2>100000</formula2>
    </dataValidation>
  </dataValidation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2:I21"/>
  <sheetViews>
    <sheetView zoomScale="85" zoomScaleNormal="85" workbookViewId="0">
      <selection activeCell="H3" sqref="H3"/>
    </sheetView>
  </sheetViews>
  <sheetFormatPr defaultRowHeight="15" x14ac:dyDescent="0.25"/>
  <cols>
    <col min="2" max="2" width="5.42578125" customWidth="1"/>
    <col min="3" max="3" width="7" customWidth="1"/>
    <col min="4" max="4" width="59" customWidth="1"/>
    <col min="5" max="5" width="18.140625" customWidth="1"/>
    <col min="6" max="6" width="15.5703125" customWidth="1"/>
    <col min="7" max="7" width="11" customWidth="1"/>
    <col min="8" max="8" width="28.5703125" customWidth="1"/>
    <col min="9" max="9" width="31" customWidth="1"/>
  </cols>
  <sheetData>
    <row r="2" spans="1:9" ht="38.1" customHeight="1" x14ac:dyDescent="0.25">
      <c r="B2" s="41" t="s">
        <v>0</v>
      </c>
      <c r="C2" s="41"/>
      <c r="D2" s="41"/>
      <c r="E2" s="41"/>
      <c r="F2" s="41"/>
      <c r="H2" s="11" t="s">
        <v>1</v>
      </c>
      <c r="I2" s="12" t="s">
        <v>35</v>
      </c>
    </row>
    <row r="3" spans="1:9" ht="55.5" customHeight="1" x14ac:dyDescent="0.25">
      <c r="B3" s="21" t="s">
        <v>2</v>
      </c>
      <c r="C3" s="21"/>
      <c r="D3" s="22" t="s">
        <v>3</v>
      </c>
      <c r="E3" s="34" t="s">
        <v>4</v>
      </c>
      <c r="F3" s="35" t="s">
        <v>5</v>
      </c>
      <c r="H3" s="39" t="str">
        <f ca="1">IFERROR(IF((LOOKUP("Brak",F4:F10,F12:F21))="Brak","Należy UZUPEŁNIĆ WSZYSTKIE pola oznaczone kolorem szarym!"),(SUM(F4:F9,F12:F21)*H4))</f>
        <v>Należy UZUPEŁNIĆ WSZYSTKIE pola oznaczone kolorem szarym!</v>
      </c>
      <c r="I3" s="40" t="str">
        <f ca="1">IFERROR(IF((LOOKUP("Brak",F4:F10,F12:F21))="Brak","Należy UZUPEŁNIĆ WSZYSTKIE pola oznaczone kolorem szarym!"),(SUM(F4:F9,F12:F21)))</f>
        <v>Należy UZUPEŁNIĆ WSZYSTKIE pola oznaczone kolorem szarym!</v>
      </c>
    </row>
    <row r="4" spans="1:9" ht="90" x14ac:dyDescent="0.25">
      <c r="B4" s="36">
        <v>1</v>
      </c>
      <c r="C4" s="46" t="s">
        <v>6</v>
      </c>
      <c r="D4" s="27" t="s">
        <v>26</v>
      </c>
      <c r="E4" s="5">
        <f>Cennik!E13</f>
        <v>0</v>
      </c>
      <c r="F4" s="2" t="str">
        <f>IF(E4=0,"Brak",E4)</f>
        <v>Brak</v>
      </c>
      <c r="G4" s="6"/>
      <c r="H4" s="10">
        <f>suma_urządzenia!B41</f>
        <v>542</v>
      </c>
      <c r="I4" s="10" t="s">
        <v>74</v>
      </c>
    </row>
    <row r="5" spans="1:9" ht="45" x14ac:dyDescent="0.25">
      <c r="B5" s="36">
        <v>2</v>
      </c>
      <c r="C5" s="47"/>
      <c r="D5" s="27" t="s">
        <v>9</v>
      </c>
      <c r="E5" s="5">
        <f>Cennik!E14</f>
        <v>0</v>
      </c>
      <c r="F5" s="2" t="str">
        <f t="shared" ref="F5:F10" si="0">IF(E5=0,"Brak",E5)</f>
        <v>Brak</v>
      </c>
      <c r="G5" s="6"/>
    </row>
    <row r="6" spans="1:9" ht="45" x14ac:dyDescent="0.25">
      <c r="B6" s="36">
        <v>3</v>
      </c>
      <c r="C6" s="47"/>
      <c r="D6" s="27" t="s">
        <v>24</v>
      </c>
      <c r="E6" s="5">
        <f>Cennik!E15</f>
        <v>0</v>
      </c>
      <c r="F6" s="2" t="str">
        <f t="shared" si="0"/>
        <v>Brak</v>
      </c>
      <c r="G6" s="6"/>
    </row>
    <row r="7" spans="1:9" ht="30" x14ac:dyDescent="0.25">
      <c r="B7" s="36">
        <v>4</v>
      </c>
      <c r="C7" s="47"/>
      <c r="D7" s="27" t="s">
        <v>27</v>
      </c>
      <c r="E7" s="5">
        <f>Cennik!E16</f>
        <v>0</v>
      </c>
      <c r="F7" s="2" t="str">
        <f t="shared" si="0"/>
        <v>Brak</v>
      </c>
      <c r="G7" s="6"/>
    </row>
    <row r="8" spans="1:9" ht="30" x14ac:dyDescent="0.25">
      <c r="A8" s="7"/>
      <c r="B8" s="36">
        <v>5</v>
      </c>
      <c r="C8" s="47"/>
      <c r="D8" s="27" t="s">
        <v>28</v>
      </c>
      <c r="E8" s="5">
        <f>Cennik!E17</f>
        <v>0</v>
      </c>
      <c r="F8" s="2" t="str">
        <f t="shared" si="0"/>
        <v>Brak</v>
      </c>
      <c r="G8" s="6"/>
    </row>
    <row r="9" spans="1:9" ht="30" x14ac:dyDescent="0.25">
      <c r="A9" s="7"/>
      <c r="B9" s="36">
        <v>6</v>
      </c>
      <c r="C9" s="48"/>
      <c r="D9" s="27" t="s">
        <v>29</v>
      </c>
      <c r="E9" s="5">
        <f>Cennik!E18</f>
        <v>0</v>
      </c>
      <c r="F9" s="2" t="str">
        <f t="shared" si="0"/>
        <v>Brak</v>
      </c>
      <c r="G9" s="6"/>
    </row>
    <row r="10" spans="1:9" x14ac:dyDescent="0.25">
      <c r="A10" s="7"/>
      <c r="B10" s="26">
        <v>7</v>
      </c>
      <c r="C10" s="37"/>
      <c r="D10" s="29" t="s">
        <v>75</v>
      </c>
      <c r="E10" s="5">
        <f>Cennik!E19</f>
        <v>0</v>
      </c>
      <c r="F10" s="2" t="str">
        <f t="shared" si="0"/>
        <v>Brak</v>
      </c>
      <c r="G10" s="6"/>
    </row>
    <row r="11" spans="1:9" x14ac:dyDescent="0.25">
      <c r="B11" s="43" t="s">
        <v>23</v>
      </c>
      <c r="C11" s="50"/>
      <c r="D11" s="50"/>
      <c r="E11" s="50"/>
      <c r="F11" s="44"/>
    </row>
    <row r="12" spans="1:9" x14ac:dyDescent="0.25">
      <c r="B12" s="26">
        <v>8</v>
      </c>
      <c r="C12" s="51" t="s">
        <v>12</v>
      </c>
      <c r="D12" s="27" t="s">
        <v>13</v>
      </c>
      <c r="E12" s="38">
        <f>Cennik!E21</f>
        <v>0</v>
      </c>
      <c r="F12" s="2" t="str">
        <f>IF(E12=0,"Brak",E12)</f>
        <v>Brak</v>
      </c>
      <c r="G12" s="6"/>
    </row>
    <row r="13" spans="1:9" x14ac:dyDescent="0.25">
      <c r="B13" s="26">
        <v>9</v>
      </c>
      <c r="C13" s="45"/>
      <c r="D13" s="27" t="s">
        <v>14</v>
      </c>
      <c r="E13" s="38">
        <f>Cennik!E22</f>
        <v>0</v>
      </c>
      <c r="F13" s="2" t="str">
        <f t="shared" ref="F13:F21" si="1">IF(E13=0,"Brak",E13)</f>
        <v>Brak</v>
      </c>
      <c r="G13" s="6"/>
    </row>
    <row r="14" spans="1:9" x14ac:dyDescent="0.25">
      <c r="B14" s="26">
        <v>10</v>
      </c>
      <c r="C14" s="45"/>
      <c r="D14" s="27" t="s">
        <v>15</v>
      </c>
      <c r="E14" s="38">
        <f>Cennik!E23</f>
        <v>0</v>
      </c>
      <c r="F14" s="2" t="str">
        <f t="shared" si="1"/>
        <v>Brak</v>
      </c>
      <c r="G14" s="6"/>
    </row>
    <row r="15" spans="1:9" x14ac:dyDescent="0.25">
      <c r="B15" s="26">
        <v>11</v>
      </c>
      <c r="C15" s="45"/>
      <c r="D15" s="27" t="s">
        <v>16</v>
      </c>
      <c r="E15" s="38">
        <f>Cennik!E24</f>
        <v>0</v>
      </c>
      <c r="F15" s="2" t="str">
        <f t="shared" si="1"/>
        <v>Brak</v>
      </c>
      <c r="G15" s="6"/>
    </row>
    <row r="16" spans="1:9" x14ac:dyDescent="0.25">
      <c r="B16" s="26">
        <v>12</v>
      </c>
      <c r="C16" s="45"/>
      <c r="D16" s="27" t="s">
        <v>17</v>
      </c>
      <c r="E16" s="38">
        <f>Cennik!E25</f>
        <v>0</v>
      </c>
      <c r="F16" s="2" t="str">
        <f t="shared" si="1"/>
        <v>Brak</v>
      </c>
      <c r="G16" s="6"/>
    </row>
    <row r="17" spans="2:7" x14ac:dyDescent="0.25">
      <c r="B17" s="26">
        <v>13</v>
      </c>
      <c r="C17" s="45"/>
      <c r="D17" s="27" t="s">
        <v>18</v>
      </c>
      <c r="E17" s="38">
        <f>Cennik!E26</f>
        <v>0</v>
      </c>
      <c r="F17" s="2" t="str">
        <f t="shared" si="1"/>
        <v>Brak</v>
      </c>
      <c r="G17" s="6"/>
    </row>
    <row r="18" spans="2:7" x14ac:dyDescent="0.25">
      <c r="B18" s="26">
        <v>14</v>
      </c>
      <c r="C18" s="45"/>
      <c r="D18" s="27" t="s">
        <v>19</v>
      </c>
      <c r="E18" s="38">
        <f>Cennik!E27</f>
        <v>0</v>
      </c>
      <c r="F18" s="2" t="str">
        <f t="shared" si="1"/>
        <v>Brak</v>
      </c>
      <c r="G18" s="6"/>
    </row>
    <row r="19" spans="2:7" x14ac:dyDescent="0.25">
      <c r="B19" s="26">
        <v>15</v>
      </c>
      <c r="C19" s="45"/>
      <c r="D19" s="27" t="s">
        <v>20</v>
      </c>
      <c r="E19" s="38">
        <f>Cennik!E28</f>
        <v>0</v>
      </c>
      <c r="F19" s="2" t="str">
        <f t="shared" si="1"/>
        <v>Brak</v>
      </c>
      <c r="G19" s="6"/>
    </row>
    <row r="20" spans="2:7" x14ac:dyDescent="0.25">
      <c r="B20" s="26">
        <v>16</v>
      </c>
      <c r="C20" s="45"/>
      <c r="D20" s="31" t="s">
        <v>21</v>
      </c>
      <c r="E20" s="38">
        <f>Cennik!E29</f>
        <v>0</v>
      </c>
      <c r="F20" s="2" t="str">
        <f t="shared" si="1"/>
        <v>Brak</v>
      </c>
      <c r="G20" s="6"/>
    </row>
    <row r="21" spans="2:7" x14ac:dyDescent="0.25">
      <c r="B21" s="26">
        <v>17</v>
      </c>
      <c r="C21" s="52"/>
      <c r="D21" s="27" t="s">
        <v>22</v>
      </c>
      <c r="E21" s="38">
        <f>Cennik!E30</f>
        <v>0</v>
      </c>
      <c r="F21" s="2" t="str">
        <f t="shared" si="1"/>
        <v>Brak</v>
      </c>
      <c r="G21" s="6"/>
    </row>
  </sheetData>
  <mergeCells count="4">
    <mergeCell ref="B11:F11"/>
    <mergeCell ref="C4:C9"/>
    <mergeCell ref="B2:F2"/>
    <mergeCell ref="C12:C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3:B41"/>
  <sheetViews>
    <sheetView topLeftCell="A13" workbookViewId="0">
      <selection activeCell="B41" sqref="B41"/>
    </sheetView>
  </sheetViews>
  <sheetFormatPr defaultRowHeight="15" x14ac:dyDescent="0.25"/>
  <cols>
    <col min="1" max="1" width="22.85546875" bestFit="1" customWidth="1"/>
    <col min="2" max="2" width="18.28515625" bestFit="1" customWidth="1"/>
  </cols>
  <sheetData>
    <row r="3" spans="1:2" x14ac:dyDescent="0.25">
      <c r="A3" s="9" t="s">
        <v>32</v>
      </c>
      <c r="B3" t="s">
        <v>73</v>
      </c>
    </row>
    <row r="4" spans="1:2" x14ac:dyDescent="0.25">
      <c r="A4" s="13" t="s">
        <v>54</v>
      </c>
      <c r="B4" s="8">
        <v>2</v>
      </c>
    </row>
    <row r="5" spans="1:2" x14ac:dyDescent="0.25">
      <c r="A5" s="13" t="s">
        <v>39</v>
      </c>
      <c r="B5" s="8">
        <v>12</v>
      </c>
    </row>
    <row r="6" spans="1:2" x14ac:dyDescent="0.25">
      <c r="A6" s="13" t="s">
        <v>67</v>
      </c>
      <c r="B6" s="8">
        <v>3</v>
      </c>
    </row>
    <row r="7" spans="1:2" x14ac:dyDescent="0.25">
      <c r="A7" s="13" t="s">
        <v>48</v>
      </c>
      <c r="B7" s="8">
        <v>11</v>
      </c>
    </row>
    <row r="8" spans="1:2" x14ac:dyDescent="0.25">
      <c r="A8" s="13" t="s">
        <v>56</v>
      </c>
      <c r="B8" s="8">
        <v>29</v>
      </c>
    </row>
    <row r="9" spans="1:2" x14ac:dyDescent="0.25">
      <c r="A9" s="13" t="s">
        <v>50</v>
      </c>
      <c r="B9" s="8">
        <v>3</v>
      </c>
    </row>
    <row r="10" spans="1:2" x14ac:dyDescent="0.25">
      <c r="A10" s="13" t="s">
        <v>37</v>
      </c>
      <c r="B10" s="8">
        <v>94</v>
      </c>
    </row>
    <row r="11" spans="1:2" x14ac:dyDescent="0.25">
      <c r="A11" s="13" t="s">
        <v>44</v>
      </c>
      <c r="B11" s="8">
        <v>15</v>
      </c>
    </row>
    <row r="12" spans="1:2" x14ac:dyDescent="0.25">
      <c r="A12" s="13" t="s">
        <v>71</v>
      </c>
      <c r="B12" s="8">
        <v>11</v>
      </c>
    </row>
    <row r="13" spans="1:2" x14ac:dyDescent="0.25">
      <c r="A13" s="13" t="s">
        <v>66</v>
      </c>
      <c r="B13" s="8">
        <v>18</v>
      </c>
    </row>
    <row r="14" spans="1:2" x14ac:dyDescent="0.25">
      <c r="A14" s="13" t="s">
        <v>69</v>
      </c>
      <c r="B14" s="8">
        <v>22</v>
      </c>
    </row>
    <row r="15" spans="1:2" x14ac:dyDescent="0.25">
      <c r="A15" s="13" t="s">
        <v>60</v>
      </c>
      <c r="B15" s="8">
        <v>9</v>
      </c>
    </row>
    <row r="16" spans="1:2" x14ac:dyDescent="0.25">
      <c r="A16" s="13" t="s">
        <v>51</v>
      </c>
      <c r="B16" s="8">
        <v>5</v>
      </c>
    </row>
    <row r="17" spans="1:2" x14ac:dyDescent="0.25">
      <c r="A17" s="13" t="s">
        <v>65</v>
      </c>
      <c r="B17" s="8">
        <v>13</v>
      </c>
    </row>
    <row r="18" spans="1:2" x14ac:dyDescent="0.25">
      <c r="A18" s="13" t="s">
        <v>64</v>
      </c>
      <c r="B18" s="8">
        <v>18</v>
      </c>
    </row>
    <row r="19" spans="1:2" x14ac:dyDescent="0.25">
      <c r="A19" s="13" t="s">
        <v>63</v>
      </c>
      <c r="B19" s="8">
        <v>6</v>
      </c>
    </row>
    <row r="20" spans="1:2" x14ac:dyDescent="0.25">
      <c r="A20" s="13" t="s">
        <v>59</v>
      </c>
      <c r="B20" s="8">
        <v>15</v>
      </c>
    </row>
    <row r="21" spans="1:2" x14ac:dyDescent="0.25">
      <c r="A21" s="13" t="s">
        <v>70</v>
      </c>
      <c r="B21" s="8">
        <v>5</v>
      </c>
    </row>
    <row r="22" spans="1:2" x14ac:dyDescent="0.25">
      <c r="A22" s="13" t="s">
        <v>58</v>
      </c>
      <c r="B22" s="8">
        <v>14</v>
      </c>
    </row>
    <row r="23" spans="1:2" x14ac:dyDescent="0.25">
      <c r="A23" s="13" t="s">
        <v>53</v>
      </c>
      <c r="B23" s="8">
        <v>15</v>
      </c>
    </row>
    <row r="24" spans="1:2" x14ac:dyDescent="0.25">
      <c r="A24" s="13" t="s">
        <v>46</v>
      </c>
      <c r="B24" s="8">
        <v>15</v>
      </c>
    </row>
    <row r="25" spans="1:2" x14ac:dyDescent="0.25">
      <c r="A25" s="13" t="s">
        <v>42</v>
      </c>
      <c r="B25" s="8">
        <v>21</v>
      </c>
    </row>
    <row r="26" spans="1:2" x14ac:dyDescent="0.25">
      <c r="A26" s="13" t="s">
        <v>47</v>
      </c>
      <c r="B26" s="8">
        <v>16</v>
      </c>
    </row>
    <row r="27" spans="1:2" x14ac:dyDescent="0.25">
      <c r="A27" s="13" t="s">
        <v>38</v>
      </c>
      <c r="B27" s="8">
        <v>22</v>
      </c>
    </row>
    <row r="28" spans="1:2" x14ac:dyDescent="0.25">
      <c r="A28" s="13" t="s">
        <v>41</v>
      </c>
      <c r="B28" s="8">
        <v>12</v>
      </c>
    </row>
    <row r="29" spans="1:2" x14ac:dyDescent="0.25">
      <c r="A29" s="13" t="s">
        <v>62</v>
      </c>
      <c r="B29" s="8">
        <v>13</v>
      </c>
    </row>
    <row r="30" spans="1:2" x14ac:dyDescent="0.25">
      <c r="A30" s="13" t="s">
        <v>52</v>
      </c>
      <c r="B30" s="8">
        <v>34</v>
      </c>
    </row>
    <row r="31" spans="1:2" x14ac:dyDescent="0.25">
      <c r="A31" s="13" t="s">
        <v>45</v>
      </c>
      <c r="B31" s="8">
        <v>23</v>
      </c>
    </row>
    <row r="32" spans="1:2" x14ac:dyDescent="0.25">
      <c r="A32" s="13" t="s">
        <v>49</v>
      </c>
      <c r="B32" s="8">
        <v>15</v>
      </c>
    </row>
    <row r="33" spans="1:2" x14ac:dyDescent="0.25">
      <c r="A33" s="13" t="s">
        <v>72</v>
      </c>
      <c r="B33" s="8">
        <v>1</v>
      </c>
    </row>
    <row r="34" spans="1:2" x14ac:dyDescent="0.25">
      <c r="A34" s="13" t="s">
        <v>57</v>
      </c>
      <c r="B34" s="8">
        <v>8</v>
      </c>
    </row>
    <row r="35" spans="1:2" x14ac:dyDescent="0.25">
      <c r="A35" s="13" t="s">
        <v>40</v>
      </c>
      <c r="B35" s="8">
        <v>19</v>
      </c>
    </row>
    <row r="36" spans="1:2" x14ac:dyDescent="0.25">
      <c r="A36" s="13" t="s">
        <v>61</v>
      </c>
      <c r="B36" s="8">
        <v>3</v>
      </c>
    </row>
    <row r="37" spans="1:2" x14ac:dyDescent="0.25">
      <c r="A37" s="13" t="s">
        <v>55</v>
      </c>
      <c r="B37" s="8">
        <v>3</v>
      </c>
    </row>
    <row r="38" spans="1:2" x14ac:dyDescent="0.25">
      <c r="A38" s="13" t="s">
        <v>68</v>
      </c>
      <c r="B38" s="8">
        <v>10</v>
      </c>
    </row>
    <row r="39" spans="1:2" x14ac:dyDescent="0.25">
      <c r="A39" s="13" t="s">
        <v>43</v>
      </c>
      <c r="B39" s="8">
        <v>7</v>
      </c>
    </row>
    <row r="40" spans="1:2" x14ac:dyDescent="0.25">
      <c r="A40" s="13" t="s">
        <v>33</v>
      </c>
      <c r="B40" s="8"/>
    </row>
    <row r="41" spans="1:2" x14ac:dyDescent="0.25">
      <c r="A41" s="13" t="s">
        <v>34</v>
      </c>
      <c r="B41" s="8">
        <v>542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E G A A B Q S w M E F A A C A A g A d 1 p F W o E + N + y p A A A A + g A A A B I A H A B D b 2 5 m a W c v U G F j a 2 F n Z S 5 4 b W w g o h g A K K A U A A A A A A A A A A A A A A A A A A A A A A A A A A A A h Y 9 N D o I w F I S v Q r q n r 9 T g D 3 m U h V t I S E y M W w I V G q E Q W o S 7 u f B I X k E S R d 2 5 n J l v k p n H 7 Y 7 R 1 N T O V f Z G t T o k H m X E k T p v C 6 X L k A z 2 7 G 5 J J D D N 8 k t W S m e G t Q k m o 0 J S W d s F A O M 4 0 n F F 2 7 4 E z p g H p y Q + 5 J V s M l d p Y z O d S / J p F f 9 b R O D x N U Z w u v a o 7 + 0 4 9 T n n G 4 Q l w E T p L 8 T n z Z Q h / J i 4 H 2 o 7 9 F J 0 t Z v G C I t E e P 8 Q T 1 B L A w Q U A A I A C A B 3 W k V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d 1 p F W g a K / s K W A w A A l j Q A A B M A H A B G b 3 J t d W x h c y 9 T Z W N 0 a W 9 u M S 5 t I K I Y A C i g F A A A A A A A A A A A A A A A A A A A A A A A A A A A A O 3 b T 0 8 j N x Q A 8 D s S 3 8 E a L o k U p h t K a a u K A 7 t s 2 x V s d k S C U G F Q 5 c w 8 g m O P 3 8 j 2 d M g g L q i r f g a 0 H 2 N P l X r b 5 H v V k 2 T 5 N y S l h x 4 6 a y 4 Q v 2 f 7 e c b + a S I N G i L D U J L u 7 H f 7 h 9 W V 1 R V 9 T h X E Z M 3 b Z 1 H R p 0 Q b G g 2 Z R 7 a J A L O 6 Q u z P 5 E / 1 6 W M 8 u U b b + P o i A u E f o e J 9 R N 7 4 k Q n w X 6 E 0 I I 1 u e G G I S o D 0 U x E G i v 0 W 9 t a P w 2 M G C Z O a s 4 B h e I C c b L z Y 2 A w P E 8 x H T / 5 J S X R u 5 4 o l i 0 y O p L 1 F c h x C b i s o T B 7 u I k l R m / F N a j M l o + E x 2 I p z B p I B 6 Q Z k / X 4 2 D Y u H 0 X c H + 6 8 7 N i d G I X H y Q Y z f 2 7 r A v x D 6 w m u 2 i M y E a B G j M m i 2 Z k v f U T z T R f v X 7 j m A s c u / v R S X J 2 8 M J N v e P M F r 7 T E Z b 3 v T P O / 0 6 m S X G n o 6 H 2 T N 6 9 D B 5 P r T x 5 w z U t Y f 5 6 P J X 7 p A O U r s p 4 J h w q C 8 4 j 3 a t 5 c z U J i g g Z + B x q B 0 4 0 E J L X I y D + 8 I 0 Y 2 o o E p v l w W f N m 8 n O 0 7 K 9 a J E Y k b p 3 b A 9 R a U + Q 5 W 8 Q p E l s j d K Q T e e V 1 r r 8 t L r B l 6 L v J F m a 9 M v u 1 6 1 y K X t W + T U N t t 5 g B i 4 M N P W H W 5 G e X l 5 x 3 9 U Y i 9 t E X G l 9 e j u l m E l G G D O q K k 0 / 2 Q 3 V X X u t 4 x q U x 1 j D 2 O 7 m q g w d q d V g o e C R d W R O l k C y m 6 U J K u E u g U o 5 N M F k g H g Q N E z e 3 b u q p F Z 0 g c 1 T d 2 d X G e D Z 2 X 2 f g n I y 4 O d z m 5 l u g O M C z o k m S 7 H Y m R g V 6 j s 3 U 3 K k W D 4 x F p l B K k h m g t I H x Z / 1 V x d Y f L p f X I f g / m W q 7 c B P B v S X H N c T + 1 5 U s 4 B 5 4 B z 4 J E D a 5 + 3 N W l s N G v + S C C y P g i n g F P A K b B Y g a + / A A U y h 4 B D w C G w G I H N u i N Q b v 6 4 c A o 4 B Z w C C x X 4 p u 4 K J N T O k K L 7 T u A g c B A s g W C r 7 h A 4 B B w C D o H l C H x b d w T s l u d U p T R y E D g I H A Q L I f j u C 4 B A U P c 4 4 B R w C i x W 4 P v 6 K + D e G X A K O A W W K t B + U X c G 3 C u E j g H H w D 8 x 0 K 4 / A z k b 3 x j k q h g 5 D Z w G T o M l G v x f 3 y T M V D F + H x c w + X 2 Z C v e y J H V G / A d G v A 3 2 q o 3 7 y K l g h U / O M s k j / 9 + B s O C M H 8 5 v p S y L e T z h O 3 v o o s + x R 7 4 o j L P I 7 t l K x H b y y 6 a q A B 1 F N C i f p N O + 1 f p t P C r G N 5 M P E Z v m V D M C q 5 F P B j m 1 o 3 B x G 4 + p g f m h 5 7 P R e f n v P Z X 1 2 E P O I J r 1 f 7 r 7 1 A z s M + C m W v 8 R A z E D 7 K t 8 l D C q n s / E 3 1 B L A Q I t A B Q A A g A I A H d a R V q B P j f s q Q A A A P o A A A A S A A A A A A A A A A A A A A A A A A A A A A B D b 2 5 m a W c v U G F j a 2 F n Z S 5 4 b W x Q S w E C L Q A U A A I A C A B 3 W k V a D 8 r p q 6 Q A A A D p A A A A E w A A A A A A A A A A A A A A A A D 1 A A A A W 0 N v b n R l b n R f V H l w Z X N d L n h t b F B L A Q I t A B Q A A g A I A H d a R V o G i v 7 C l g M A A J Y 0 A A A T A A A A A A A A A A A A A A A A A O Y B A A B G b 3 J t d W x h c y 9 T Z W N 0 a W 9 u M S 5 t U E s F B g A A A A A D A A M A w g A A A M k F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o H h A A A A A A A A X +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x p Y 3 p i Y S U y M H N 0 Y W N q a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3 a W d h Y 2 p h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M T M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z V D E x O j E 2 O j U 0 L j E w N j k 1 O D J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p Y 3 p i Y S B z d G F j a m k v W m 1 p Z W 5 p b 2 5 v I H R 5 c C 5 7 U 1 A s M H 0 m c X V v d D s s J n F 1 b 3 Q 7 U 2 V j d G l v b j E v T G l j e m J h I H N 0 Y W N q a S 9 a b W l l b m l v b m 8 g d H l w L n t O Y X p 3 Y S w x f S Z x d W 9 0 O y w m c X V v d D t T Z W N 0 a W 9 u M S 9 M a W N 6 Y m E g c 3 R h Y 2 p p L 1 p t a W V u a W 9 u b y B 0 e X A u e 0 F r d H l 3 b m / F m 8 S H L D J 9 J n F 1 b 3 Q 7 L C Z x d W 9 0 O 1 N l Y 3 R p b 2 4 x L 0 x p Y 3 p i Y S B z d G F j a m k v W m 1 p Z W 5 p b 2 5 v I H R 5 c C 5 7 Q n J h b m Q s M 3 0 m c X V v d D s s J n F 1 b 3 Q 7 U 2 V j d G l v b j E v T G l j e m J h I H N 0 Y W N q a S 9 a b W l l b m l v b m 8 g d H l w L n t X b 2 p l d 8 O z Z H p 0 d 2 8 s N H 0 m c X V v d D s s J n F 1 b 3 Q 7 U 2 V j d G l v b j E v T G l j e m J h I H N 0 Y W N q a S 9 a b W l l b m l v b m 8 g d H l w L n t Q b 3 d p Y X Q s N X 0 m c X V v d D s s J n F 1 b 3 Q 7 U 2 V j d G l v b j E v T G l j e m J h I H N 0 Y W N q a S 9 a b W l l b m l v b m 8 g d H l w L n t H b W l u Y S w 2 f S Z x d W 9 0 O y w m c X V v d D t T Z W N 0 a W 9 u M S 9 M a W N 6 Y m E g c 3 R h Y 2 p p L 1 p t a W V u a W 9 u b y B 0 e X A u e 0 1 p Y X N 0 b y w 3 f S Z x d W 9 0 O y w m c X V v d D t T Z W N 0 a W 9 u M S 9 M a W N 6 Y m E g c 3 R h Y 2 p p L 1 p t a W V u a W 9 u b y B 0 e X A u e 0 t v Z C B w b 2 N 6 d G 9 3 e S w 4 f S Z x d W 9 0 O y w m c X V v d D t T Z W N 0 a W 9 u M S 9 M a W N 6 Y m E g c 3 R h Y 2 p p L 1 p t a W V u a W 9 u b y B 0 e X A u e 1 V s a W N h L D l 9 J n F 1 b 3 Q 7 L C Z x d W 9 0 O 1 N l Y 3 R p b 2 4 x L 0 x p Y 3 p i Y S B z d G F j a m k v W m 1 p Z W 5 p b 2 5 v I H R 5 c C 5 7 T n V t Z X I g Z G 9 t d S w x M H 0 m c X V v d D s s J n F 1 b 3 Q 7 U 2 V j d G l v b j E v T G l j e m J h I H N 0 Y W N q a S 9 a b W l l b m l v b m 8 g d H l w L n t T e m V y b 2 t v x Z v E h y B n Z W 9 n c m F m a W N 6 b m E s M T F 9 J n F 1 b 3 Q 7 L C Z x d W 9 0 O 1 N l Y 3 R p b 2 4 x L 0 x p Y 3 p i Y S B z d G F j a m k v W m 1 p Z W 5 p b 2 5 v I H R 5 c C 5 7 R M W C d W d v x Z v E h y B n Z W 9 n c m F m a W N 6 b m E s M T J 9 J n F 1 b 3 Q 7 L C Z x d W 9 0 O 1 N l Y 3 R p b 2 4 x L 0 x p Y 3 p i Y S B z d G F j a m k v W m 1 p Z W 5 p b 2 5 v I H R 5 c C 5 7 V F l Q I E J S Q U 5 E L D E z f S Z x d W 9 0 O y w m c X V v d D t T Z W N 0 a W 9 u M S 9 M a W N 6 Y m E g c 3 R h Y 2 p p L 1 p t a W V u a W 9 u b y B 0 e X A u e 1 J v Z H p h a i B 1 c 8 W C d W d p I G d h c 3 R y b 2 5 v b W l j e m 5 l a i w x N H 0 m c X V v d D s s J n F 1 b 3 Q 7 U 2 V j d G l v b j E v T G l j e m J h I H N 0 Y W N q a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x p Y 3 p i Y S B z d G F j a m k v W m 1 p Z W 5 p b 2 5 v I H R 5 c C 5 7 U 1 A s M H 0 m c X V v d D s s J n F 1 b 3 Q 7 U 2 V j d G l v b j E v T G l j e m J h I H N 0 Y W N q a S 9 a b W l l b m l v b m 8 g d H l w L n t O Y X p 3 Y S w x f S Z x d W 9 0 O y w m c X V v d D t T Z W N 0 a W 9 u M S 9 M a W N 6 Y m E g c 3 R h Y 2 p p L 1 p t a W V u a W 9 u b y B 0 e X A u e 0 F r d H l 3 b m / F m 8 S H L D J 9 J n F 1 b 3 Q 7 L C Z x d W 9 0 O 1 N l Y 3 R p b 2 4 x L 0 x p Y 3 p i Y S B z d G F j a m k v W m 1 p Z W 5 p b 2 5 v I H R 5 c C 5 7 Q n J h b m Q s M 3 0 m c X V v d D s s J n F 1 b 3 Q 7 U 2 V j d G l v b j E v T G l j e m J h I H N 0 Y W N q a S 9 a b W l l b m l v b m 8 g d H l w L n t X b 2 p l d 8 O z Z H p 0 d 2 8 s N H 0 m c X V v d D s s J n F 1 b 3 Q 7 U 2 V j d G l v b j E v T G l j e m J h I H N 0 Y W N q a S 9 a b W l l b m l v b m 8 g d H l w L n t Q b 3 d p Y X Q s N X 0 m c X V v d D s s J n F 1 b 3 Q 7 U 2 V j d G l v b j E v T G l j e m J h I H N 0 Y W N q a S 9 a b W l l b m l v b m 8 g d H l w L n t H b W l u Y S w 2 f S Z x d W 9 0 O y w m c X V v d D t T Z W N 0 a W 9 u M S 9 M a W N 6 Y m E g c 3 R h Y 2 p p L 1 p t a W V u a W 9 u b y B 0 e X A u e 0 1 p Y X N 0 b y w 3 f S Z x d W 9 0 O y w m c X V v d D t T Z W N 0 a W 9 u M S 9 M a W N 6 Y m E g c 3 R h Y 2 p p L 1 p t a W V u a W 9 u b y B 0 e X A u e 0 t v Z C B w b 2 N 6 d G 9 3 e S w 4 f S Z x d W 9 0 O y w m c X V v d D t T Z W N 0 a W 9 u M S 9 M a W N 6 Y m E g c 3 R h Y 2 p p L 1 p t a W V u a W 9 u b y B 0 e X A u e 1 V s a W N h L D l 9 J n F 1 b 3 Q 7 L C Z x d W 9 0 O 1 N l Y 3 R p b 2 4 x L 0 x p Y 3 p i Y S B z d G F j a m k v W m 1 p Z W 5 p b 2 5 v I H R 5 c C 5 7 T n V t Z X I g Z G 9 t d S w x M H 0 m c X V v d D s s J n F 1 b 3 Q 7 U 2 V j d G l v b j E v T G l j e m J h I H N 0 Y W N q a S 9 a b W l l b m l v b m 8 g d H l w L n t T e m V y b 2 t v x Z v E h y B n Z W 9 n c m F m a W N 6 b m E s M T F 9 J n F 1 b 3 Q 7 L C Z x d W 9 0 O 1 N l Y 3 R p b 2 4 x L 0 x p Y 3 p i Y S B z d G F j a m k v W m 1 p Z W 5 p b 2 5 v I H R 5 c C 5 7 R M W C d W d v x Z v E h y B n Z W 9 n c m F m a W N 6 b m E s M T J 9 J n F 1 b 3 Q 7 L C Z x d W 9 0 O 1 N l Y 3 R p b 2 4 x L 0 x p Y 3 p i Y S B z d G F j a m k v W m 1 p Z W 5 p b 2 5 v I H R 5 c C 5 7 V F l Q I E J S Q U 5 E L D E z f S Z x d W 9 0 O y w m c X V v d D t T Z W N 0 a W 9 u M S 9 M a W N 6 Y m E g c 3 R h Y 2 p p L 1 p t a W V u a W 9 u b y B 0 e X A u e 1 J v Z H p h a i B 1 c 8 W C d W d p I G d h c 3 R y b 2 5 v b W l j e m 5 l a i w x N H 0 m c X V v d D s s J n F 1 b 3 Q 7 U 2 V j d G l v b j E v T G l j e m J h I H N 0 Y W N q a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x p Y 3 p i Y S U y M H N 0 Y W N q a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N 6 Y m E l M j B z d G F j a m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Y 3 p i Y S U y M H N 0 Y W N q a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Y 3 p i Y S U y M H N 0 Y W N q a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1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4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M 1 Q x M T o z M j o y N S 4 5 N z c 5 N T I 4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L 1 p t a W V u a W 9 u b y B 0 e X A u e 1 N Q L D B 9 J n F 1 b 3 Q 7 L C Z x d W 9 0 O 1 N l Y 3 R p b 2 4 x L 0 F y a 3 V z e j E v W m 1 p Z W 5 p b 2 5 v I H R 5 c C 5 7 T m F 6 d 2 E s M X 0 m c X V v d D s s J n F 1 b 3 Q 7 U 2 V j d G l v b j E v Q X J r d X N 6 M S 9 a b W l l b m l v b m 8 g d H l w L n t B a 3 R 5 d 2 5 v x Z v E h y w y f S Z x d W 9 0 O y w m c X V v d D t T Z W N 0 a W 9 u M S 9 B c m t 1 c 3 o x L 1 p t a W V u a W 9 u b y B 0 e X A u e 0 J y Y W 5 k L D N 9 J n F 1 b 3 Q 7 L C Z x d W 9 0 O 1 N l Y 3 R p b 2 4 x L 0 F y a 3 V z e j E v W m 1 p Z W 5 p b 2 5 v I H R 5 c C 5 7 V 2 9 q Z X f D s 2 R 6 d H d v L D R 9 J n F 1 b 3 Q 7 L C Z x d W 9 0 O 1 N l Y 3 R p b 2 4 x L 0 F y a 3 V z e j E v W m 1 p Z W 5 p b 2 5 v I H R 5 c C 5 7 U G 9 3 a W F 0 L D V 9 J n F 1 b 3 Q 7 L C Z x d W 9 0 O 1 N l Y 3 R p b 2 4 x L 0 F y a 3 V z e j E v W m 1 p Z W 5 p b 2 5 v I H R 5 c C 5 7 R 2 1 p b m E s N n 0 m c X V v d D s s J n F 1 b 3 Q 7 U 2 V j d G l v b j E v Q X J r d X N 6 M S 9 a b W l l b m l v b m 8 g d H l w L n t N a W F z d G 8 s N 3 0 m c X V v d D s s J n F 1 b 3 Q 7 U 2 V j d G l v b j E v Q X J r d X N 6 M S 9 a b W l l b m l v b m 8 g d H l w L n t L b 2 Q g c G 9 j e n R v d 3 k s O H 0 m c X V v d D s s J n F 1 b 3 Q 7 U 2 V j d G l v b j E v Q X J r d X N 6 M S 9 a b W l l b m l v b m 8 g d H l w L n t V b G l j Y S w 5 f S Z x d W 9 0 O y w m c X V v d D t T Z W N 0 a W 9 u M S 9 B c m t 1 c 3 o x L 1 p t a W V u a W 9 u b y B 0 e X A u e 0 5 1 b W V y I G R v b X U s M T B 9 J n F 1 b 3 Q 7 L C Z x d W 9 0 O 1 N l Y 3 R p b 2 4 x L 0 F y a 3 V z e j E v W m 1 p Z W 5 p b 2 5 v I H R 5 c C 5 7 U 3 p l c m 9 r b 8 W b x I c g Z 2 V v Z 3 J h Z m l j e m 5 h L D E x f S Z x d W 9 0 O y w m c X V v d D t T Z W N 0 a W 9 u M S 9 B c m t 1 c 3 o x L 1 p t a W V u a W 9 u b y B 0 e X A u e 0 T F g n V n b 8 W b x I c g Z 2 V v Z 3 J h Z m l j e m 5 h L D E y f S Z x d W 9 0 O y w m c X V v d D t T Z W N 0 a W 9 u M S 9 B c m t 1 c 3 o x L 1 p t a W V u a W 9 u b y B 0 e X A u e 1 R Z U C B C U k F O R C w x M 3 0 m c X V v d D s s J n F 1 b 3 Q 7 U 2 V j d G l v b j E v Q X J r d X N 6 M S 9 a b W l l b m l v b m 8 g d H l w L n t S b 2 R 6 Y W o g d X P F g n V n a S B n Y X N 0 c m 9 u b 2 1 p Y 3 p u Z W o s M T R 9 J n F 1 b 3 Q 7 L C Z x d W 9 0 O 1 N l Y 3 R p b 2 4 x L 0 F y a 3 V z e j E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L 1 p t a W V u a W 9 u b y B 0 e X A u e 1 N Q L D B 9 J n F 1 b 3 Q 7 L C Z x d W 9 0 O 1 N l Y 3 R p b 2 4 x L 0 F y a 3 V z e j E v W m 1 p Z W 5 p b 2 5 v I H R 5 c C 5 7 T m F 6 d 2 E s M X 0 m c X V v d D s s J n F 1 b 3 Q 7 U 2 V j d G l v b j E v Q X J r d X N 6 M S 9 a b W l l b m l v b m 8 g d H l w L n t B a 3 R 5 d 2 5 v x Z v E h y w y f S Z x d W 9 0 O y w m c X V v d D t T Z W N 0 a W 9 u M S 9 B c m t 1 c 3 o x L 1 p t a W V u a W 9 u b y B 0 e X A u e 0 J y Y W 5 k L D N 9 J n F 1 b 3 Q 7 L C Z x d W 9 0 O 1 N l Y 3 R p b 2 4 x L 0 F y a 3 V z e j E v W m 1 p Z W 5 p b 2 5 v I H R 5 c C 5 7 V 2 9 q Z X f D s 2 R 6 d H d v L D R 9 J n F 1 b 3 Q 7 L C Z x d W 9 0 O 1 N l Y 3 R p b 2 4 x L 0 F y a 3 V z e j E v W m 1 p Z W 5 p b 2 5 v I H R 5 c C 5 7 U G 9 3 a W F 0 L D V 9 J n F 1 b 3 Q 7 L C Z x d W 9 0 O 1 N l Y 3 R p b 2 4 x L 0 F y a 3 V z e j E v W m 1 p Z W 5 p b 2 5 v I H R 5 c C 5 7 R 2 1 p b m E s N n 0 m c X V v d D s s J n F 1 b 3 Q 7 U 2 V j d G l v b j E v Q X J r d X N 6 M S 9 a b W l l b m l v b m 8 g d H l w L n t N a W F z d G 8 s N 3 0 m c X V v d D s s J n F 1 b 3 Q 7 U 2 V j d G l v b j E v Q X J r d X N 6 M S 9 a b W l l b m l v b m 8 g d H l w L n t L b 2 Q g c G 9 j e n R v d 3 k s O H 0 m c X V v d D s s J n F 1 b 3 Q 7 U 2 V j d G l v b j E v Q X J r d X N 6 M S 9 a b W l l b m l v b m 8 g d H l w L n t V b G l j Y S w 5 f S Z x d W 9 0 O y w m c X V v d D t T Z W N 0 a W 9 u M S 9 B c m t 1 c 3 o x L 1 p t a W V u a W 9 u b y B 0 e X A u e 0 5 1 b W V y I G R v b X U s M T B 9 J n F 1 b 3 Q 7 L C Z x d W 9 0 O 1 N l Y 3 R p b 2 4 x L 0 F y a 3 V z e j E v W m 1 p Z W 5 p b 2 5 v I H R 5 c C 5 7 U 3 p l c m 9 r b 8 W b x I c g Z 2 V v Z 3 J h Z m l j e m 5 h L D E x f S Z x d W 9 0 O y w m c X V v d D t T Z W N 0 a W 9 u M S 9 B c m t 1 c 3 o x L 1 p t a W V u a W 9 u b y B 0 e X A u e 0 T F g n V n b 8 W b x I c g Z 2 V v Z 3 J h Z m l j e m 5 h L D E y f S Z x d W 9 0 O y w m c X V v d D t T Z W N 0 a W 9 u M S 9 B c m t 1 c 3 o x L 1 p t a W V u a W 9 u b y B 0 e X A u e 1 R Z U C B C U k F O R C w x M 3 0 m c X V v d D s s J n F 1 b 3 Q 7 U 2 V j d G l v b j E v Q X J r d X N 6 M S 9 a b W l l b m l v b m 8 g d H l w L n t S b 2 R 6 Y W o g d X P F g n V n a S B n Y X N 0 c m 9 u b 2 1 p Y 3 p u Z W o s M T R 9 J n F 1 b 3 Q 7 L C Z x d W 9 0 O 1 N l Y 3 R p b 2 4 x L 0 F y a 3 V z e j E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c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g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z V D E x O j Q x O j A 0 L j c x M D c z O D Z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I p L 1 p t a W V u a W 9 u b y B 0 e X A u e 1 N Q L D B 9 J n F 1 b 3 Q 7 L C Z x d W 9 0 O 1 N l Y 3 R p b 2 4 x L 0 F y a 3 V z e j E g K D I p L 1 p t a W V u a W 9 u b y B 0 e X A u e 0 5 h e n d h L D F 9 J n F 1 b 3 Q 7 L C Z x d W 9 0 O 1 N l Y 3 R p b 2 4 x L 0 F y a 3 V z e j E g K D I p L 1 p t a W V u a W 9 u b y B 0 e X A u e 0 F r d H l 3 b m / F m 8 S H L D J 9 J n F 1 b 3 Q 7 L C Z x d W 9 0 O 1 N l Y 3 R p b 2 4 x L 0 F y a 3 V z e j E g K D I p L 1 p t a W V u a W 9 u b y B 0 e X A u e 0 J y Y W 5 k L D N 9 J n F 1 b 3 Q 7 L C Z x d W 9 0 O 1 N l Y 3 R p b 2 4 x L 0 F y a 3 V z e j E g K D I p L 1 p t a W V u a W 9 u b y B 0 e X A u e 1 d v a m V 3 w 7 N k e n R 3 b y w 0 f S Z x d W 9 0 O y w m c X V v d D t T Z W N 0 a W 9 u M S 9 B c m t 1 c 3 o x I C g y K S 9 a b W l l b m l v b m 8 g d H l w L n t Q b 3 d p Y X Q s N X 0 m c X V v d D s s J n F 1 b 3 Q 7 U 2 V j d G l v b j E v Q X J r d X N 6 M S A o M i k v W m 1 p Z W 5 p b 2 5 v I H R 5 c C 5 7 R 2 1 p b m E s N n 0 m c X V v d D s s J n F 1 b 3 Q 7 U 2 V j d G l v b j E v Q X J r d X N 6 M S A o M i k v W m 1 p Z W 5 p b 2 5 v I H R 5 c C 5 7 T W l h c 3 R v L D d 9 J n F 1 b 3 Q 7 L C Z x d W 9 0 O 1 N l Y 3 R p b 2 4 x L 0 F y a 3 V z e j E g K D I p L 1 p t a W V u a W 9 u b y B 0 e X A u e 0 t v Z C B w b 2 N 6 d G 9 3 e S w 4 f S Z x d W 9 0 O y w m c X V v d D t T Z W N 0 a W 9 u M S 9 B c m t 1 c 3 o x I C g y K S 9 a b W l l b m l v b m 8 g d H l w L n t V b G l j Y S w 5 f S Z x d W 9 0 O y w m c X V v d D t T Z W N 0 a W 9 u M S 9 B c m t 1 c 3 o x I C g y K S 9 a b W l l b m l v b m 8 g d H l w L n t O d W 1 l c i B k b 2 1 1 L D E w f S Z x d W 9 0 O y w m c X V v d D t T Z W N 0 a W 9 u M S 9 B c m t 1 c 3 o x I C g y K S 9 a b W l l b m l v b m 8 g d H l w L n t T e m V y b 2 t v x Z v E h y B n Z W 9 n c m F m a W N 6 b m E s M T F 9 J n F 1 b 3 Q 7 L C Z x d W 9 0 O 1 N l Y 3 R p b 2 4 x L 0 F y a 3 V z e j E g K D I p L 1 p t a W V u a W 9 u b y B 0 e X A u e 0 T F g n V n b 8 W b x I c g Z 2 V v Z 3 J h Z m l j e m 5 h L D E y f S Z x d W 9 0 O y w m c X V v d D t T Z W N 0 a W 9 u M S 9 B c m t 1 c 3 o x I C g y K S 9 a b W l l b m l v b m 8 g d H l w L n t U W V A g Q l J B T k Q s M T N 9 J n F 1 b 3 Q 7 L C Z x d W 9 0 O 1 N l Y 3 R p b 2 4 x L 0 F y a 3 V z e j E g K D I p L 1 p t a W V u a W 9 u b y B 0 e X A u e 1 J v Z H p h a i B 1 c 8 W C d W d p I G d h c 3 R y b 2 5 v b W l j e m 5 l a i w x N H 0 m c X V v d D s s J n F 1 b 3 Q 7 U 2 V j d G l v b j E v Q X J r d X N 6 M S A o M i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y K S 9 a b W l l b m l v b m 8 g d H l w L n t T U C w w f S Z x d W 9 0 O y w m c X V v d D t T Z W N 0 a W 9 u M S 9 B c m t 1 c 3 o x I C g y K S 9 a b W l l b m l v b m 8 g d H l w L n t O Y X p 3 Y S w x f S Z x d W 9 0 O y w m c X V v d D t T Z W N 0 a W 9 u M S 9 B c m t 1 c 3 o x I C g y K S 9 a b W l l b m l v b m 8 g d H l w L n t B a 3 R 5 d 2 5 v x Z v E h y w y f S Z x d W 9 0 O y w m c X V v d D t T Z W N 0 a W 9 u M S 9 B c m t 1 c 3 o x I C g y K S 9 a b W l l b m l v b m 8 g d H l w L n t C c m F u Z C w z f S Z x d W 9 0 O y w m c X V v d D t T Z W N 0 a W 9 u M S 9 B c m t 1 c 3 o x I C g y K S 9 a b W l l b m l v b m 8 g d H l w L n t X b 2 p l d 8 O z Z H p 0 d 2 8 s N H 0 m c X V v d D s s J n F 1 b 3 Q 7 U 2 V j d G l v b j E v Q X J r d X N 6 M S A o M i k v W m 1 p Z W 5 p b 2 5 v I H R 5 c C 5 7 U G 9 3 a W F 0 L D V 9 J n F 1 b 3 Q 7 L C Z x d W 9 0 O 1 N l Y 3 R p b 2 4 x L 0 F y a 3 V z e j E g K D I p L 1 p t a W V u a W 9 u b y B 0 e X A u e 0 d t a W 5 h L D Z 9 J n F 1 b 3 Q 7 L C Z x d W 9 0 O 1 N l Y 3 R p b 2 4 x L 0 F y a 3 V z e j E g K D I p L 1 p t a W V u a W 9 u b y B 0 e X A u e 0 1 p Y X N 0 b y w 3 f S Z x d W 9 0 O y w m c X V v d D t T Z W N 0 a W 9 u M S 9 B c m t 1 c 3 o x I C g y K S 9 a b W l l b m l v b m 8 g d H l w L n t L b 2 Q g c G 9 j e n R v d 3 k s O H 0 m c X V v d D s s J n F 1 b 3 Q 7 U 2 V j d G l v b j E v Q X J r d X N 6 M S A o M i k v W m 1 p Z W 5 p b 2 5 v I H R 5 c C 5 7 V W x p Y 2 E s O X 0 m c X V v d D s s J n F 1 b 3 Q 7 U 2 V j d G l v b j E v Q X J r d X N 6 M S A o M i k v W m 1 p Z W 5 p b 2 5 v I H R 5 c C 5 7 T n V t Z X I g Z G 9 t d S w x M H 0 m c X V v d D s s J n F 1 b 3 Q 7 U 2 V j d G l v b j E v Q X J r d X N 6 M S A o M i k v W m 1 p Z W 5 p b 2 5 v I H R 5 c C 5 7 U 3 p l c m 9 r b 8 W b x I c g Z 2 V v Z 3 J h Z m l j e m 5 h L D E x f S Z x d W 9 0 O y w m c X V v d D t T Z W N 0 a W 9 u M S 9 B c m t 1 c 3 o x I C g y K S 9 a b W l l b m l v b m 8 g d H l w L n t E x Y J 1 Z 2 / F m 8 S H I G d l b 2 d y Y W Z p Y 3 p u Y S w x M n 0 m c X V v d D s s J n F 1 b 3 Q 7 U 2 V j d G l v b j E v Q X J r d X N 6 M S A o M i k v W m 1 p Z W 5 p b 2 5 v I H R 5 c C 5 7 V F l Q I E J S Q U 5 E L D E z f S Z x d W 9 0 O y w m c X V v d D t T Z W N 0 a W 9 u M S 9 B c m t 1 c 3 o x I C g y K S 9 a b W l l b m l v b m 8 g d H l w L n t S b 2 R 6 Y W o g d X P F g n V n a S B n Y X N 0 c m 9 u b 2 1 p Y 3 p u Z W o s M T R 9 J n F 1 b 3 Q 7 L C Z x d W 9 0 O 1 N l Y 3 R p b 2 4 x L 0 F y a 3 V z e j E g K D I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y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I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I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y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1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M 1 Q x M T o 1 M j o z N i 4 4 M j E 4 M D Q y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z K S 9 a b W l l b m l v b m 8 g d H l w L n t T U C w w f S Z x d W 9 0 O y w m c X V v d D t T Z W N 0 a W 9 u M S 9 B c m t 1 c 3 o x I C g z K S 9 a b W l l b m l v b m 8 g d H l w L n t O Y X p 3 Y S w x f S Z x d W 9 0 O y w m c X V v d D t T Z W N 0 a W 9 u M S 9 B c m t 1 c 3 o x I C g z K S 9 a b W l l b m l v b m 8 g d H l w L n t B a 3 R 5 d 2 5 v x Z v E h y w y f S Z x d W 9 0 O y w m c X V v d D t T Z W N 0 a W 9 u M S 9 B c m t 1 c 3 o x I C g z K S 9 a b W l l b m l v b m 8 g d H l w L n t C c m F u Z C w z f S Z x d W 9 0 O y w m c X V v d D t T Z W N 0 a W 9 u M S 9 B c m t 1 c 3 o x I C g z K S 9 a b W l l b m l v b m 8 g d H l w L n t X b 2 p l d 8 O z Z H p 0 d 2 8 s N H 0 m c X V v d D s s J n F 1 b 3 Q 7 U 2 V j d G l v b j E v Q X J r d X N 6 M S A o M y k v W m 1 p Z W 5 p b 2 5 v I H R 5 c C 5 7 U G 9 3 a W F 0 L D V 9 J n F 1 b 3 Q 7 L C Z x d W 9 0 O 1 N l Y 3 R p b 2 4 x L 0 F y a 3 V z e j E g K D M p L 1 p t a W V u a W 9 u b y B 0 e X A u e 0 d t a W 5 h L D Z 9 J n F 1 b 3 Q 7 L C Z x d W 9 0 O 1 N l Y 3 R p b 2 4 x L 0 F y a 3 V z e j E g K D M p L 1 p t a W V u a W 9 u b y B 0 e X A u e 0 1 p Y X N 0 b y w 3 f S Z x d W 9 0 O y w m c X V v d D t T Z W N 0 a W 9 u M S 9 B c m t 1 c 3 o x I C g z K S 9 a b W l l b m l v b m 8 g d H l w L n t L b 2 Q g c G 9 j e n R v d 3 k s O H 0 m c X V v d D s s J n F 1 b 3 Q 7 U 2 V j d G l v b j E v Q X J r d X N 6 M S A o M y k v W m 1 p Z W 5 p b 2 5 v I H R 5 c C 5 7 V W x p Y 2 E s O X 0 m c X V v d D s s J n F 1 b 3 Q 7 U 2 V j d G l v b j E v Q X J r d X N 6 M S A o M y k v W m 1 p Z W 5 p b 2 5 v I H R 5 c C 5 7 T n V t Z X I g Z G 9 t d S w x M H 0 m c X V v d D s s J n F 1 b 3 Q 7 U 2 V j d G l v b j E v Q X J r d X N 6 M S A o M y k v W m 1 p Z W 5 p b 2 5 v I H R 5 c C 5 7 U 3 p l c m 9 r b 8 W b x I c g Z 2 V v Z 3 J h Z m l j e m 5 h L D E x f S Z x d W 9 0 O y w m c X V v d D t T Z W N 0 a W 9 u M S 9 B c m t 1 c 3 o x I C g z K S 9 a b W l l b m l v b m 8 g d H l w L n t E x Y J 1 Z 2 / F m 8 S H I G d l b 2 d y Y W Z p Y 3 p u Y S w x M n 0 m c X V v d D s s J n F 1 b 3 Q 7 U 2 V j d G l v b j E v Q X J r d X N 6 M S A o M y k v W m 1 p Z W 5 p b 2 5 v I H R 5 c C 5 7 V F l Q I E J S Q U 5 E L D E z f S Z x d W 9 0 O y w m c X V v d D t T Z W N 0 a W 9 u M S 9 B c m t 1 c 3 o x I C g z K S 9 a b W l l b m l v b m 8 g d H l w L n t S b 2 R 6 Y W o g d X P F g n V n a S B n Y X N 0 c m 9 u b 2 1 p Y 3 p u Z W o s M T R 9 J n F 1 b 3 Q 7 L C Z x d W 9 0 O 1 N l Y 3 R p b 2 4 x L 0 F y a 3 V z e j E g K D M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M y k v W m 1 p Z W 5 p b 2 5 v I H R 5 c C 5 7 U 1 A s M H 0 m c X V v d D s s J n F 1 b 3 Q 7 U 2 V j d G l v b j E v Q X J r d X N 6 M S A o M y k v W m 1 p Z W 5 p b 2 5 v I H R 5 c C 5 7 T m F 6 d 2 E s M X 0 m c X V v d D s s J n F 1 b 3 Q 7 U 2 V j d G l v b j E v Q X J r d X N 6 M S A o M y k v W m 1 p Z W 5 p b 2 5 v I H R 5 c C 5 7 Q W t 0 e X d u b 8 W b x I c s M n 0 m c X V v d D s s J n F 1 b 3 Q 7 U 2 V j d G l v b j E v Q X J r d X N 6 M S A o M y k v W m 1 p Z W 5 p b 2 5 v I H R 5 c C 5 7 Q n J h b m Q s M 3 0 m c X V v d D s s J n F 1 b 3 Q 7 U 2 V j d G l v b j E v Q X J r d X N 6 M S A o M y k v W m 1 p Z W 5 p b 2 5 v I H R 5 c C 5 7 V 2 9 q Z X f D s 2 R 6 d H d v L D R 9 J n F 1 b 3 Q 7 L C Z x d W 9 0 O 1 N l Y 3 R p b 2 4 x L 0 F y a 3 V z e j E g K D M p L 1 p t a W V u a W 9 u b y B 0 e X A u e 1 B v d 2 l h d C w 1 f S Z x d W 9 0 O y w m c X V v d D t T Z W N 0 a W 9 u M S 9 B c m t 1 c 3 o x I C g z K S 9 a b W l l b m l v b m 8 g d H l w L n t H b W l u Y S w 2 f S Z x d W 9 0 O y w m c X V v d D t T Z W N 0 a W 9 u M S 9 B c m t 1 c 3 o x I C g z K S 9 a b W l l b m l v b m 8 g d H l w L n t N a W F z d G 8 s N 3 0 m c X V v d D s s J n F 1 b 3 Q 7 U 2 V j d G l v b j E v Q X J r d X N 6 M S A o M y k v W m 1 p Z W 5 p b 2 5 v I H R 5 c C 5 7 S 2 9 k I H B v Y 3 p 0 b 3 d 5 L D h 9 J n F 1 b 3 Q 7 L C Z x d W 9 0 O 1 N l Y 3 R p b 2 4 x L 0 F y a 3 V z e j E g K D M p L 1 p t a W V u a W 9 u b y B 0 e X A u e 1 V s a W N h L D l 9 J n F 1 b 3 Q 7 L C Z x d W 9 0 O 1 N l Y 3 R p b 2 4 x L 0 F y a 3 V z e j E g K D M p L 1 p t a W V u a W 9 u b y B 0 e X A u e 0 5 1 b W V y I G R v b X U s M T B 9 J n F 1 b 3 Q 7 L C Z x d W 9 0 O 1 N l Y 3 R p b 2 4 x L 0 F y a 3 V z e j E g K D M p L 1 p t a W V u a W 9 u b y B 0 e X A u e 1 N 6 Z X J v a 2 / F m 8 S H I G d l b 2 d y Y W Z p Y 3 p u Y S w x M X 0 m c X V v d D s s J n F 1 b 3 Q 7 U 2 V j d G l v b j E v Q X J r d X N 6 M S A o M y k v W m 1 p Z W 5 p b 2 5 v I H R 5 c C 5 7 R M W C d W d v x Z v E h y B n Z W 9 n c m F m a W N 6 b m E s M T J 9 J n F 1 b 3 Q 7 L C Z x d W 9 0 O 1 N l Y 3 R p b 2 4 x L 0 F y a 3 V z e j E g K D M p L 1 p t a W V u a W 9 u b y B 0 e X A u e 1 R Z U C B C U k F O R C w x M 3 0 m c X V v d D s s J n F 1 b 3 Q 7 U 2 V j d G l v b j E v Q X J r d X N 6 M S A o M y k v W m 1 p Z W 5 p b 2 5 v I H R 5 c C 5 7 U m 9 k e m F q I H V z x Y J 1 Z 2 k g Z 2 F z d H J v b m 9 t a W N 6 b m V q L D E 0 f S Z x d W 9 0 O y w m c X V v d D t T Z W N 0 a W 9 u M S 9 B c m t 1 c 3 o x I C g z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M y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z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z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y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O D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Z U M D U 6 N T U 6 M j Q u O D A y M z k 2 N l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N C k v W m 1 p Z W 5 p b 2 5 v I H R 5 c C 5 7 U 1 A s M H 0 m c X V v d D s s J n F 1 b 3 Q 7 U 2 V j d G l v b j E v Q X J r d X N 6 M S A o N C k v W m 1 p Z W 5 p b 2 5 v I H R 5 c C 5 7 T m F 6 d 2 E s M X 0 m c X V v d D s s J n F 1 b 3 Q 7 U 2 V j d G l v b j E v Q X J r d X N 6 M S A o N C k v W m 1 p Z W 5 p b 2 5 v I H R 5 c C 5 7 Q W t 0 e X d u b 8 W b x I c s M n 0 m c X V v d D s s J n F 1 b 3 Q 7 U 2 V j d G l v b j E v Q X J r d X N 6 M S A o N C k v W m 1 p Z W 5 p b 2 5 v I H R 5 c C 5 7 Q n J h b m Q s M 3 0 m c X V v d D s s J n F 1 b 3 Q 7 U 2 V j d G l v b j E v Q X J r d X N 6 M S A o N C k v W m 1 p Z W 5 p b 2 5 v I H R 5 c C 5 7 V 2 9 q Z X f D s 2 R 6 d H d v L D R 9 J n F 1 b 3 Q 7 L C Z x d W 9 0 O 1 N l Y 3 R p b 2 4 x L 0 F y a 3 V z e j E g K D Q p L 1 p t a W V u a W 9 u b y B 0 e X A u e 1 B v d 2 l h d C w 1 f S Z x d W 9 0 O y w m c X V v d D t T Z W N 0 a W 9 u M S 9 B c m t 1 c 3 o x I C g 0 K S 9 a b W l l b m l v b m 8 g d H l w L n t H b W l u Y S w 2 f S Z x d W 9 0 O y w m c X V v d D t T Z W N 0 a W 9 u M S 9 B c m t 1 c 3 o x I C g 0 K S 9 a b W l l b m l v b m 8 g d H l w L n t N a W F z d G 8 s N 3 0 m c X V v d D s s J n F 1 b 3 Q 7 U 2 V j d G l v b j E v Q X J r d X N 6 M S A o N C k v W m 1 p Z W 5 p b 2 5 v I H R 5 c C 5 7 S 2 9 k I H B v Y 3 p 0 b 3 d 5 L D h 9 J n F 1 b 3 Q 7 L C Z x d W 9 0 O 1 N l Y 3 R p b 2 4 x L 0 F y a 3 V z e j E g K D Q p L 1 p t a W V u a W 9 u b y B 0 e X A u e 1 V s a W N h L D l 9 J n F 1 b 3 Q 7 L C Z x d W 9 0 O 1 N l Y 3 R p b 2 4 x L 0 F y a 3 V z e j E g K D Q p L 1 p t a W V u a W 9 u b y B 0 e X A u e 0 5 1 b W V y I G R v b X U s M T B 9 J n F 1 b 3 Q 7 L C Z x d W 9 0 O 1 N l Y 3 R p b 2 4 x L 0 F y a 3 V z e j E g K D Q p L 1 p t a W V u a W 9 u b y B 0 e X A u e 1 N 6 Z X J v a 2 / F m 8 S H I G d l b 2 d y Y W Z p Y 3 p u Y S w x M X 0 m c X V v d D s s J n F 1 b 3 Q 7 U 2 V j d G l v b j E v Q X J r d X N 6 M S A o N C k v W m 1 p Z W 5 p b 2 5 v I H R 5 c C 5 7 R M W C d W d v x Z v E h y B n Z W 9 n c m F m a W N 6 b m E s M T J 9 J n F 1 b 3 Q 7 L C Z x d W 9 0 O 1 N l Y 3 R p b 2 4 x L 0 F y a 3 V z e j E g K D Q p L 1 p t a W V u a W 9 u b y B 0 e X A u e 1 R Z U C B C U k F O R C w x M 3 0 m c X V v d D s s J n F 1 b 3 Q 7 U 2 V j d G l v b j E v Q X J r d X N 6 M S A o N C k v W m 1 p Z W 5 p b 2 5 v I H R 5 c C 5 7 U m 9 k e m F q I H V z x Y J 1 Z 2 k g Z 2 F z d H J v b m 9 t a W N 6 b m V q L D E 0 f S Z x d W 9 0 O y w m c X V v d D t T Z W N 0 a W 9 u M S 9 B c m t 1 c 3 o x I C g 0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Q p L 1 p t a W V u a W 9 u b y B 0 e X A u e 1 N Q L D B 9 J n F 1 b 3 Q 7 L C Z x d W 9 0 O 1 N l Y 3 R p b 2 4 x L 0 F y a 3 V z e j E g K D Q p L 1 p t a W V u a W 9 u b y B 0 e X A u e 0 5 h e n d h L D F 9 J n F 1 b 3 Q 7 L C Z x d W 9 0 O 1 N l Y 3 R p b 2 4 x L 0 F y a 3 V z e j E g K D Q p L 1 p t a W V u a W 9 u b y B 0 e X A u e 0 F r d H l 3 b m / F m 8 S H L D J 9 J n F 1 b 3 Q 7 L C Z x d W 9 0 O 1 N l Y 3 R p b 2 4 x L 0 F y a 3 V z e j E g K D Q p L 1 p t a W V u a W 9 u b y B 0 e X A u e 0 J y Y W 5 k L D N 9 J n F 1 b 3 Q 7 L C Z x d W 9 0 O 1 N l Y 3 R p b 2 4 x L 0 F y a 3 V z e j E g K D Q p L 1 p t a W V u a W 9 u b y B 0 e X A u e 1 d v a m V 3 w 7 N k e n R 3 b y w 0 f S Z x d W 9 0 O y w m c X V v d D t T Z W N 0 a W 9 u M S 9 B c m t 1 c 3 o x I C g 0 K S 9 a b W l l b m l v b m 8 g d H l w L n t Q b 3 d p Y X Q s N X 0 m c X V v d D s s J n F 1 b 3 Q 7 U 2 V j d G l v b j E v Q X J r d X N 6 M S A o N C k v W m 1 p Z W 5 p b 2 5 v I H R 5 c C 5 7 R 2 1 p b m E s N n 0 m c X V v d D s s J n F 1 b 3 Q 7 U 2 V j d G l v b j E v Q X J r d X N 6 M S A o N C k v W m 1 p Z W 5 p b 2 5 v I H R 5 c C 5 7 T W l h c 3 R v L D d 9 J n F 1 b 3 Q 7 L C Z x d W 9 0 O 1 N l Y 3 R p b 2 4 x L 0 F y a 3 V z e j E g K D Q p L 1 p t a W V u a W 9 u b y B 0 e X A u e 0 t v Z C B w b 2 N 6 d G 9 3 e S w 4 f S Z x d W 9 0 O y w m c X V v d D t T Z W N 0 a W 9 u M S 9 B c m t 1 c 3 o x I C g 0 K S 9 a b W l l b m l v b m 8 g d H l w L n t V b G l j Y S w 5 f S Z x d W 9 0 O y w m c X V v d D t T Z W N 0 a W 9 u M S 9 B c m t 1 c 3 o x I C g 0 K S 9 a b W l l b m l v b m 8 g d H l w L n t O d W 1 l c i B k b 2 1 1 L D E w f S Z x d W 9 0 O y w m c X V v d D t T Z W N 0 a W 9 u M S 9 B c m t 1 c 3 o x I C g 0 K S 9 a b W l l b m l v b m 8 g d H l w L n t T e m V y b 2 t v x Z v E h y B n Z W 9 n c m F m a W N 6 b m E s M T F 9 J n F 1 b 3 Q 7 L C Z x d W 9 0 O 1 N l Y 3 R p b 2 4 x L 0 F y a 3 V z e j E g K D Q p L 1 p t a W V u a W 9 u b y B 0 e X A u e 0 T F g n V n b 8 W b x I c g Z 2 V v Z 3 J h Z m l j e m 5 h L D E y f S Z x d W 9 0 O y w m c X V v d D t T Z W N 0 a W 9 u M S 9 B c m t 1 c 3 o x I C g 0 K S 9 a b W l l b m l v b m 8 g d H l w L n t U W V A g Q l J B T k Q s M T N 9 J n F 1 b 3 Q 7 L C Z x d W 9 0 O 1 N l Y 3 R p b 2 4 x L 0 F y a 3 V z e j E g K D Q p L 1 p t a W V u a W 9 u b y B 0 e X A u e 1 J v Z H p h a i B 1 c 8 W C d W d p I G d h c 3 R y b 2 5 v b W l j e m 5 l a i w x N H 0 m c X V v d D s s J n F 1 b 3 Q 7 U 2 V j d G l v b j E v Q X J r d X N 6 M S A o N C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Q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C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C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Q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g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2 V D A 2 O j A y O j M x L j Q 0 O D k 0 O T J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U p L 1 p t a W V u a W 9 u b y B 0 e X A u e 1 N Q L D B 9 J n F 1 b 3 Q 7 L C Z x d W 9 0 O 1 N l Y 3 R p b 2 4 x L 0 F y a 3 V z e j E g K D U p L 1 p t a W V u a W 9 u b y B 0 e X A u e 0 5 h e n d h L D F 9 J n F 1 b 3 Q 7 L C Z x d W 9 0 O 1 N l Y 3 R p b 2 4 x L 0 F y a 3 V z e j E g K D U p L 1 p t a W V u a W 9 u b y B 0 e X A u e 0 F r d H l 3 b m / F m 8 S H L D J 9 J n F 1 b 3 Q 7 L C Z x d W 9 0 O 1 N l Y 3 R p b 2 4 x L 0 F y a 3 V z e j E g K D U p L 1 p t a W V u a W 9 u b y B 0 e X A u e 0 J y Y W 5 k L D N 9 J n F 1 b 3 Q 7 L C Z x d W 9 0 O 1 N l Y 3 R p b 2 4 x L 0 F y a 3 V z e j E g K D U p L 1 p t a W V u a W 9 u b y B 0 e X A u e 1 d v a m V 3 w 7 N k e n R 3 b y w 0 f S Z x d W 9 0 O y w m c X V v d D t T Z W N 0 a W 9 u M S 9 B c m t 1 c 3 o x I C g 1 K S 9 a b W l l b m l v b m 8 g d H l w L n t Q b 3 d p Y X Q s N X 0 m c X V v d D s s J n F 1 b 3 Q 7 U 2 V j d G l v b j E v Q X J r d X N 6 M S A o N S k v W m 1 p Z W 5 p b 2 5 v I H R 5 c C 5 7 R 2 1 p b m E s N n 0 m c X V v d D s s J n F 1 b 3 Q 7 U 2 V j d G l v b j E v Q X J r d X N 6 M S A o N S k v W m 1 p Z W 5 p b 2 5 v I H R 5 c C 5 7 T W l h c 3 R v L D d 9 J n F 1 b 3 Q 7 L C Z x d W 9 0 O 1 N l Y 3 R p b 2 4 x L 0 F y a 3 V z e j E g K D U p L 1 p t a W V u a W 9 u b y B 0 e X A u e 0 t v Z C B w b 2 N 6 d G 9 3 e S w 4 f S Z x d W 9 0 O y w m c X V v d D t T Z W N 0 a W 9 u M S 9 B c m t 1 c 3 o x I C g 1 K S 9 a b W l l b m l v b m 8 g d H l w L n t V b G l j Y S w 5 f S Z x d W 9 0 O y w m c X V v d D t T Z W N 0 a W 9 u M S 9 B c m t 1 c 3 o x I C g 1 K S 9 a b W l l b m l v b m 8 g d H l w L n t O d W 1 l c i B k b 2 1 1 L D E w f S Z x d W 9 0 O y w m c X V v d D t T Z W N 0 a W 9 u M S 9 B c m t 1 c 3 o x I C g 1 K S 9 a b W l l b m l v b m 8 g d H l w L n t T e m V y b 2 t v x Z v E h y B n Z W 9 n c m F m a W N 6 b m E s M T F 9 J n F 1 b 3 Q 7 L C Z x d W 9 0 O 1 N l Y 3 R p b 2 4 x L 0 F y a 3 V z e j E g K D U p L 1 p t a W V u a W 9 u b y B 0 e X A u e 0 T F g n V n b 8 W b x I c g Z 2 V v Z 3 J h Z m l j e m 5 h L D E y f S Z x d W 9 0 O y w m c X V v d D t T Z W N 0 a W 9 u M S 9 B c m t 1 c 3 o x I C g 1 K S 9 a b W l l b m l v b m 8 g d H l w L n t U W V A g Q l J B T k Q s M T N 9 J n F 1 b 3 Q 7 L C Z x d W 9 0 O 1 N l Y 3 R p b 2 4 x L 0 F y a 3 V z e j E g K D U p L 1 p t a W V u a W 9 u b y B 0 e X A u e 1 J v Z H p h a i B 1 c 8 W C d W d p I G d h c 3 R y b 2 5 v b W l j e m 5 l a i w x N H 0 m c X V v d D s s J n F 1 b 3 Q 7 U 2 V j d G l v b j E v Q X J r d X N 6 M S A o N S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1 K S 9 a b W l l b m l v b m 8 g d H l w L n t T U C w w f S Z x d W 9 0 O y w m c X V v d D t T Z W N 0 a W 9 u M S 9 B c m t 1 c 3 o x I C g 1 K S 9 a b W l l b m l v b m 8 g d H l w L n t O Y X p 3 Y S w x f S Z x d W 9 0 O y w m c X V v d D t T Z W N 0 a W 9 u M S 9 B c m t 1 c 3 o x I C g 1 K S 9 a b W l l b m l v b m 8 g d H l w L n t B a 3 R 5 d 2 5 v x Z v E h y w y f S Z x d W 9 0 O y w m c X V v d D t T Z W N 0 a W 9 u M S 9 B c m t 1 c 3 o x I C g 1 K S 9 a b W l l b m l v b m 8 g d H l w L n t C c m F u Z C w z f S Z x d W 9 0 O y w m c X V v d D t T Z W N 0 a W 9 u M S 9 B c m t 1 c 3 o x I C g 1 K S 9 a b W l l b m l v b m 8 g d H l w L n t X b 2 p l d 8 O z Z H p 0 d 2 8 s N H 0 m c X V v d D s s J n F 1 b 3 Q 7 U 2 V j d G l v b j E v Q X J r d X N 6 M S A o N S k v W m 1 p Z W 5 p b 2 5 v I H R 5 c C 5 7 U G 9 3 a W F 0 L D V 9 J n F 1 b 3 Q 7 L C Z x d W 9 0 O 1 N l Y 3 R p b 2 4 x L 0 F y a 3 V z e j E g K D U p L 1 p t a W V u a W 9 u b y B 0 e X A u e 0 d t a W 5 h L D Z 9 J n F 1 b 3 Q 7 L C Z x d W 9 0 O 1 N l Y 3 R p b 2 4 x L 0 F y a 3 V z e j E g K D U p L 1 p t a W V u a W 9 u b y B 0 e X A u e 0 1 p Y X N 0 b y w 3 f S Z x d W 9 0 O y w m c X V v d D t T Z W N 0 a W 9 u M S 9 B c m t 1 c 3 o x I C g 1 K S 9 a b W l l b m l v b m 8 g d H l w L n t L b 2 Q g c G 9 j e n R v d 3 k s O H 0 m c X V v d D s s J n F 1 b 3 Q 7 U 2 V j d G l v b j E v Q X J r d X N 6 M S A o N S k v W m 1 p Z W 5 p b 2 5 v I H R 5 c C 5 7 V W x p Y 2 E s O X 0 m c X V v d D s s J n F 1 b 3 Q 7 U 2 V j d G l v b j E v Q X J r d X N 6 M S A o N S k v W m 1 p Z W 5 p b 2 5 v I H R 5 c C 5 7 T n V t Z X I g Z G 9 t d S w x M H 0 m c X V v d D s s J n F 1 b 3 Q 7 U 2 V j d G l v b j E v Q X J r d X N 6 M S A o N S k v W m 1 p Z W 5 p b 2 5 v I H R 5 c C 5 7 U 3 p l c m 9 r b 8 W b x I c g Z 2 V v Z 3 J h Z m l j e m 5 h L D E x f S Z x d W 9 0 O y w m c X V v d D t T Z W N 0 a W 9 u M S 9 B c m t 1 c 3 o x I C g 1 K S 9 a b W l l b m l v b m 8 g d H l w L n t E x Y J 1 Z 2 / F m 8 S H I G d l b 2 d y Y W Z p Y 3 p u Y S w x M n 0 m c X V v d D s s J n F 1 b 3 Q 7 U 2 V j d G l v b j E v Q X J r d X N 6 M S A o N S k v W m 1 p Z W 5 p b 2 5 v I H R 5 c C 5 7 V F l Q I E J S Q U 5 E L D E z f S Z x d W 9 0 O y w m c X V v d D t T Z W N 0 a W 9 u M S 9 B c m t 1 c 3 o x I C g 1 K S 9 a b W l l b m l v b m 8 g d H l w L n t S b 2 R 6 Y W o g d X P F g n V n a S B n Y X N 0 c m 9 u b 2 1 p Y 3 p u Z W o s M T R 9 J n F 1 b 3 Q 7 L C Z x d W 9 0 O 1 N l Y 3 R p b 2 4 x L 0 F y a 3 V z e j E g K D U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1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U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U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1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Y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1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w N j o 1 M C 4 y N z Q 4 O D c 3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2 K S 9 a b W l l b m l v b m 8 g d H l w L n t T U C w w f S Z x d W 9 0 O y w m c X V v d D t T Z W N 0 a W 9 u M S 9 B c m t 1 c 3 o x I C g 2 K S 9 a b W l l b m l v b m 8 g d H l w L n t O Y X p 3 Y S w x f S Z x d W 9 0 O y w m c X V v d D t T Z W N 0 a W 9 u M S 9 B c m t 1 c 3 o x I C g 2 K S 9 a b W l l b m l v b m 8 g d H l w L n t B a 3 R 5 d 2 5 v x Z v E h y w y f S Z x d W 9 0 O y w m c X V v d D t T Z W N 0 a W 9 u M S 9 B c m t 1 c 3 o x I C g 2 K S 9 a b W l l b m l v b m 8 g d H l w L n t C c m F u Z C w z f S Z x d W 9 0 O y w m c X V v d D t T Z W N 0 a W 9 u M S 9 B c m t 1 c 3 o x I C g 2 K S 9 a b W l l b m l v b m 8 g d H l w L n t X b 2 p l d 8 O z Z H p 0 d 2 8 s N H 0 m c X V v d D s s J n F 1 b 3 Q 7 U 2 V j d G l v b j E v Q X J r d X N 6 M S A o N i k v W m 1 p Z W 5 p b 2 5 v I H R 5 c C 5 7 U G 9 3 a W F 0 L D V 9 J n F 1 b 3 Q 7 L C Z x d W 9 0 O 1 N l Y 3 R p b 2 4 x L 0 F y a 3 V z e j E g K D Y p L 1 p t a W V u a W 9 u b y B 0 e X A u e 0 d t a W 5 h L D Z 9 J n F 1 b 3 Q 7 L C Z x d W 9 0 O 1 N l Y 3 R p b 2 4 x L 0 F y a 3 V z e j E g K D Y p L 1 p t a W V u a W 9 u b y B 0 e X A u e 0 1 p Y X N 0 b y w 3 f S Z x d W 9 0 O y w m c X V v d D t T Z W N 0 a W 9 u M S 9 B c m t 1 c 3 o x I C g 2 K S 9 a b W l l b m l v b m 8 g d H l w L n t L b 2 Q g c G 9 j e n R v d 3 k s O H 0 m c X V v d D s s J n F 1 b 3 Q 7 U 2 V j d G l v b j E v Q X J r d X N 6 M S A o N i k v W m 1 p Z W 5 p b 2 5 v I H R 5 c C 5 7 V W x p Y 2 E s O X 0 m c X V v d D s s J n F 1 b 3 Q 7 U 2 V j d G l v b j E v Q X J r d X N 6 M S A o N i k v W m 1 p Z W 5 p b 2 5 v I H R 5 c C 5 7 T n V t Z X I g Z G 9 t d S w x M H 0 m c X V v d D s s J n F 1 b 3 Q 7 U 2 V j d G l v b j E v Q X J r d X N 6 M S A o N i k v W m 1 p Z W 5 p b 2 5 v I H R 5 c C 5 7 U 3 p l c m 9 r b 8 W b x I c g Z 2 V v Z 3 J h Z m l j e m 5 h L D E x f S Z x d W 9 0 O y w m c X V v d D t T Z W N 0 a W 9 u M S 9 B c m t 1 c 3 o x I C g 2 K S 9 a b W l l b m l v b m 8 g d H l w L n t E x Y J 1 Z 2 / F m 8 S H I G d l b 2 d y Y W Z p Y 3 p u Y S w x M n 0 m c X V v d D s s J n F 1 b 3 Q 7 U 2 V j d G l v b j E v Q X J r d X N 6 M S A o N i k v W m 1 p Z W 5 p b 2 5 v I H R 5 c C 5 7 V F l Q I E J S Q U 5 E L D E z f S Z x d W 9 0 O y w m c X V v d D t T Z W N 0 a W 9 u M S 9 B c m t 1 c 3 o x I C g 2 K S 9 a b W l l b m l v b m 8 g d H l w L n t S b 2 R 6 Y W o g d X P F g n V n a S B n Y X N 0 c m 9 u b 2 1 p Y 3 p u Z W o s M T R 9 J n F 1 b 3 Q 7 L C Z x d W 9 0 O 1 N l Y 3 R p b 2 4 x L 0 F y a 3 V z e j E g K D Y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N i k v W m 1 p Z W 5 p b 2 5 v I H R 5 c C 5 7 U 1 A s M H 0 m c X V v d D s s J n F 1 b 3 Q 7 U 2 V j d G l v b j E v Q X J r d X N 6 M S A o N i k v W m 1 p Z W 5 p b 2 5 v I H R 5 c C 5 7 T m F 6 d 2 E s M X 0 m c X V v d D s s J n F 1 b 3 Q 7 U 2 V j d G l v b j E v Q X J r d X N 6 M S A o N i k v W m 1 p Z W 5 p b 2 5 v I H R 5 c C 5 7 Q W t 0 e X d u b 8 W b x I c s M n 0 m c X V v d D s s J n F 1 b 3 Q 7 U 2 V j d G l v b j E v Q X J r d X N 6 M S A o N i k v W m 1 p Z W 5 p b 2 5 v I H R 5 c C 5 7 Q n J h b m Q s M 3 0 m c X V v d D s s J n F 1 b 3 Q 7 U 2 V j d G l v b j E v Q X J r d X N 6 M S A o N i k v W m 1 p Z W 5 p b 2 5 v I H R 5 c C 5 7 V 2 9 q Z X f D s 2 R 6 d H d v L D R 9 J n F 1 b 3 Q 7 L C Z x d W 9 0 O 1 N l Y 3 R p b 2 4 x L 0 F y a 3 V z e j E g K D Y p L 1 p t a W V u a W 9 u b y B 0 e X A u e 1 B v d 2 l h d C w 1 f S Z x d W 9 0 O y w m c X V v d D t T Z W N 0 a W 9 u M S 9 B c m t 1 c 3 o x I C g 2 K S 9 a b W l l b m l v b m 8 g d H l w L n t H b W l u Y S w 2 f S Z x d W 9 0 O y w m c X V v d D t T Z W N 0 a W 9 u M S 9 B c m t 1 c 3 o x I C g 2 K S 9 a b W l l b m l v b m 8 g d H l w L n t N a W F z d G 8 s N 3 0 m c X V v d D s s J n F 1 b 3 Q 7 U 2 V j d G l v b j E v Q X J r d X N 6 M S A o N i k v W m 1 p Z W 5 p b 2 5 v I H R 5 c C 5 7 S 2 9 k I H B v Y 3 p 0 b 3 d 5 L D h 9 J n F 1 b 3 Q 7 L C Z x d W 9 0 O 1 N l Y 3 R p b 2 4 x L 0 F y a 3 V z e j E g K D Y p L 1 p t a W V u a W 9 u b y B 0 e X A u e 1 V s a W N h L D l 9 J n F 1 b 3 Q 7 L C Z x d W 9 0 O 1 N l Y 3 R p b 2 4 x L 0 F y a 3 V z e j E g K D Y p L 1 p t a W V u a W 9 u b y B 0 e X A u e 0 5 1 b W V y I G R v b X U s M T B 9 J n F 1 b 3 Q 7 L C Z x d W 9 0 O 1 N l Y 3 R p b 2 4 x L 0 F y a 3 V z e j E g K D Y p L 1 p t a W V u a W 9 u b y B 0 e X A u e 1 N 6 Z X J v a 2 / F m 8 S H I G d l b 2 d y Y W Z p Y 3 p u Y S w x M X 0 m c X V v d D s s J n F 1 b 3 Q 7 U 2 V j d G l v b j E v Q X J r d X N 6 M S A o N i k v W m 1 p Z W 5 p b 2 5 v I H R 5 c C 5 7 R M W C d W d v x Z v E h y B n Z W 9 n c m F m a W N 6 b m E s M T J 9 J n F 1 b 3 Q 7 L C Z x d W 9 0 O 1 N l Y 3 R p b 2 4 x L 0 F y a 3 V z e j E g K D Y p L 1 p t a W V u a W 9 u b y B 0 e X A u e 1 R Z U C B C U k F O R C w x M 3 0 m c X V v d D s s J n F 1 b 3 Q 7 U 2 V j d G l v b j E v Q X J r d X N 6 M S A o N i k v W m 1 p Z W 5 p b 2 5 v I H R 5 c C 5 7 U m 9 k e m F q I H V z x Y J 1 Z 2 k g Z 2 F z d H J v b m 9 t a W N 6 b m V q L D E 0 f S Z x d W 9 0 O y w m c X V v d D t T Z W N 0 a W 9 u M S 9 B c m t 1 c 3 o x I C g 2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N i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2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2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i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3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j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Z U M D Y 6 M T A 6 M T Y u M z k 3 N D E 3 N l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N y k v W m 1 p Z W 5 p b 2 5 v I H R 5 c C 5 7 U 1 A s M H 0 m c X V v d D s s J n F 1 b 3 Q 7 U 2 V j d G l v b j E v Q X J r d X N 6 M S A o N y k v W m 1 p Z W 5 p b 2 5 v I H R 5 c C 5 7 T m F 6 d 2 E s M X 0 m c X V v d D s s J n F 1 b 3 Q 7 U 2 V j d G l v b j E v Q X J r d X N 6 M S A o N y k v W m 1 p Z W 5 p b 2 5 v I H R 5 c C 5 7 Q W t 0 e X d u b 8 W b x I c s M n 0 m c X V v d D s s J n F 1 b 3 Q 7 U 2 V j d G l v b j E v Q X J r d X N 6 M S A o N y k v W m 1 p Z W 5 p b 2 5 v I H R 5 c C 5 7 Q n J h b m Q s M 3 0 m c X V v d D s s J n F 1 b 3 Q 7 U 2 V j d G l v b j E v Q X J r d X N 6 M S A o N y k v W m 1 p Z W 5 p b 2 5 v I H R 5 c C 5 7 V 2 9 q Z X f D s 2 R 6 d H d v L D R 9 J n F 1 b 3 Q 7 L C Z x d W 9 0 O 1 N l Y 3 R p b 2 4 x L 0 F y a 3 V z e j E g K D c p L 1 p t a W V u a W 9 u b y B 0 e X A u e 1 B v d 2 l h d C w 1 f S Z x d W 9 0 O y w m c X V v d D t T Z W N 0 a W 9 u M S 9 B c m t 1 c 3 o x I C g 3 K S 9 a b W l l b m l v b m 8 g d H l w L n t H b W l u Y S w 2 f S Z x d W 9 0 O y w m c X V v d D t T Z W N 0 a W 9 u M S 9 B c m t 1 c 3 o x I C g 3 K S 9 a b W l l b m l v b m 8 g d H l w L n t N a W F z d G 8 s N 3 0 m c X V v d D s s J n F 1 b 3 Q 7 U 2 V j d G l v b j E v Q X J r d X N 6 M S A o N y k v W m 1 p Z W 5 p b 2 5 v I H R 5 c C 5 7 S 2 9 k I H B v Y 3 p 0 b 3 d 5 L D h 9 J n F 1 b 3 Q 7 L C Z x d W 9 0 O 1 N l Y 3 R p b 2 4 x L 0 F y a 3 V z e j E g K D c p L 1 p t a W V u a W 9 u b y B 0 e X A u e 1 V s a W N h L D l 9 J n F 1 b 3 Q 7 L C Z x d W 9 0 O 1 N l Y 3 R p b 2 4 x L 0 F y a 3 V z e j E g K D c p L 1 p t a W V u a W 9 u b y B 0 e X A u e 0 5 1 b W V y I G R v b X U s M T B 9 J n F 1 b 3 Q 7 L C Z x d W 9 0 O 1 N l Y 3 R p b 2 4 x L 0 F y a 3 V z e j E g K D c p L 1 p t a W V u a W 9 u b y B 0 e X A u e 1 N 6 Z X J v a 2 / F m 8 S H I G d l b 2 d y Y W Z p Y 3 p u Y S w x M X 0 m c X V v d D s s J n F 1 b 3 Q 7 U 2 V j d G l v b j E v Q X J r d X N 6 M S A o N y k v W m 1 p Z W 5 p b 2 5 v I H R 5 c C 5 7 R M W C d W d v x Z v E h y B n Z W 9 n c m F m a W N 6 b m E s M T J 9 J n F 1 b 3 Q 7 L C Z x d W 9 0 O 1 N l Y 3 R p b 2 4 x L 0 F y a 3 V z e j E g K D c p L 1 p t a W V u a W 9 u b y B 0 e X A u e 1 R Z U C B C U k F O R C w x M 3 0 m c X V v d D s s J n F 1 b 3 Q 7 U 2 V j d G l v b j E v Q X J r d X N 6 M S A o N y k v W m 1 p Z W 5 p b 2 5 v I H R 5 c C 5 7 U m 9 k e m F q I H V z x Y J 1 Z 2 k g Z 2 F z d H J v b m 9 t a W N 6 b m V q L D E 0 f S Z x d W 9 0 O y w m c X V v d D t T Z W N 0 a W 9 u M S 9 B c m t 1 c 3 o x I C g 3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c p L 1 p t a W V u a W 9 u b y B 0 e X A u e 1 N Q L D B 9 J n F 1 b 3 Q 7 L C Z x d W 9 0 O 1 N l Y 3 R p b 2 4 x L 0 F y a 3 V z e j E g K D c p L 1 p t a W V u a W 9 u b y B 0 e X A u e 0 5 h e n d h L D F 9 J n F 1 b 3 Q 7 L C Z x d W 9 0 O 1 N l Y 3 R p b 2 4 x L 0 F y a 3 V z e j E g K D c p L 1 p t a W V u a W 9 u b y B 0 e X A u e 0 F r d H l 3 b m / F m 8 S H L D J 9 J n F 1 b 3 Q 7 L C Z x d W 9 0 O 1 N l Y 3 R p b 2 4 x L 0 F y a 3 V z e j E g K D c p L 1 p t a W V u a W 9 u b y B 0 e X A u e 0 J y Y W 5 k L D N 9 J n F 1 b 3 Q 7 L C Z x d W 9 0 O 1 N l Y 3 R p b 2 4 x L 0 F y a 3 V z e j E g K D c p L 1 p t a W V u a W 9 u b y B 0 e X A u e 1 d v a m V 3 w 7 N k e n R 3 b y w 0 f S Z x d W 9 0 O y w m c X V v d D t T Z W N 0 a W 9 u M S 9 B c m t 1 c 3 o x I C g 3 K S 9 a b W l l b m l v b m 8 g d H l w L n t Q b 3 d p Y X Q s N X 0 m c X V v d D s s J n F 1 b 3 Q 7 U 2 V j d G l v b j E v Q X J r d X N 6 M S A o N y k v W m 1 p Z W 5 p b 2 5 v I H R 5 c C 5 7 R 2 1 p b m E s N n 0 m c X V v d D s s J n F 1 b 3 Q 7 U 2 V j d G l v b j E v Q X J r d X N 6 M S A o N y k v W m 1 p Z W 5 p b 2 5 v I H R 5 c C 5 7 T W l h c 3 R v L D d 9 J n F 1 b 3 Q 7 L C Z x d W 9 0 O 1 N l Y 3 R p b 2 4 x L 0 F y a 3 V z e j E g K D c p L 1 p t a W V u a W 9 u b y B 0 e X A u e 0 t v Z C B w b 2 N 6 d G 9 3 e S w 4 f S Z x d W 9 0 O y w m c X V v d D t T Z W N 0 a W 9 u M S 9 B c m t 1 c 3 o x I C g 3 K S 9 a b W l l b m l v b m 8 g d H l w L n t V b G l j Y S w 5 f S Z x d W 9 0 O y w m c X V v d D t T Z W N 0 a W 9 u M S 9 B c m t 1 c 3 o x I C g 3 K S 9 a b W l l b m l v b m 8 g d H l w L n t O d W 1 l c i B k b 2 1 1 L D E w f S Z x d W 9 0 O y w m c X V v d D t T Z W N 0 a W 9 u M S 9 B c m t 1 c 3 o x I C g 3 K S 9 a b W l l b m l v b m 8 g d H l w L n t T e m V y b 2 t v x Z v E h y B n Z W 9 n c m F m a W N 6 b m E s M T F 9 J n F 1 b 3 Q 7 L C Z x d W 9 0 O 1 N l Y 3 R p b 2 4 x L 0 F y a 3 V z e j E g K D c p L 1 p t a W V u a W 9 u b y B 0 e X A u e 0 T F g n V n b 8 W b x I c g Z 2 V v Z 3 J h Z m l j e m 5 h L D E y f S Z x d W 9 0 O y w m c X V v d D t T Z W N 0 a W 9 u M S 9 B c m t 1 c 3 o x I C g 3 K S 9 a b W l l b m l v b m 8 g d H l w L n t U W V A g Q l J B T k Q s M T N 9 J n F 1 b 3 Q 7 L C Z x d W 9 0 O 1 N l Y 3 R p b 2 4 x L 0 F y a 3 V z e j E g K D c p L 1 p t a W V u a W 9 u b y B 0 e X A u e 1 J v Z H p h a i B 1 c 8 W C d W d p I G d h c 3 R y b 2 5 v b W l j e m 5 l a i w x N H 0 m c X V v d D s s J n F 1 b 3 Q 7 U 2 V j d G l v b j E v Q X J r d X N 6 M S A o N y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c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y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y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c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Q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2 V D A 2 O j E z O j Q z L j A w N j I z M T F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g p L 1 p t a W V u a W 9 u b y B 0 e X A u e 1 N Q L D B 9 J n F 1 b 3 Q 7 L C Z x d W 9 0 O 1 N l Y 3 R p b 2 4 x L 0 F y a 3 V z e j E g K D g p L 1 p t a W V u a W 9 u b y B 0 e X A u e 0 5 h e n d h L D F 9 J n F 1 b 3 Q 7 L C Z x d W 9 0 O 1 N l Y 3 R p b 2 4 x L 0 F y a 3 V z e j E g K D g p L 1 p t a W V u a W 9 u b y B 0 e X A u e 0 F r d H l 3 b m / F m 8 S H L D J 9 J n F 1 b 3 Q 7 L C Z x d W 9 0 O 1 N l Y 3 R p b 2 4 x L 0 F y a 3 V z e j E g K D g p L 1 p t a W V u a W 9 u b y B 0 e X A u e 0 J y Y W 5 k L D N 9 J n F 1 b 3 Q 7 L C Z x d W 9 0 O 1 N l Y 3 R p b 2 4 x L 0 F y a 3 V z e j E g K D g p L 1 p t a W V u a W 9 u b y B 0 e X A u e 1 d v a m V 3 w 7 N k e n R 3 b y w 0 f S Z x d W 9 0 O y w m c X V v d D t T Z W N 0 a W 9 u M S 9 B c m t 1 c 3 o x I C g 4 K S 9 a b W l l b m l v b m 8 g d H l w L n t Q b 3 d p Y X Q s N X 0 m c X V v d D s s J n F 1 b 3 Q 7 U 2 V j d G l v b j E v Q X J r d X N 6 M S A o O C k v W m 1 p Z W 5 p b 2 5 v I H R 5 c C 5 7 R 2 1 p b m E s N n 0 m c X V v d D s s J n F 1 b 3 Q 7 U 2 V j d G l v b j E v Q X J r d X N 6 M S A o O C k v W m 1 p Z W 5 p b 2 5 v I H R 5 c C 5 7 T W l h c 3 R v L D d 9 J n F 1 b 3 Q 7 L C Z x d W 9 0 O 1 N l Y 3 R p b 2 4 x L 0 F y a 3 V z e j E g K D g p L 1 p t a W V u a W 9 u b y B 0 e X A u e 0 t v Z C B w b 2 N 6 d G 9 3 e S w 4 f S Z x d W 9 0 O y w m c X V v d D t T Z W N 0 a W 9 u M S 9 B c m t 1 c 3 o x I C g 4 K S 9 a b W l l b m l v b m 8 g d H l w L n t V b G l j Y S w 5 f S Z x d W 9 0 O y w m c X V v d D t T Z W N 0 a W 9 u M S 9 B c m t 1 c 3 o x I C g 4 K S 9 a b W l l b m l v b m 8 g d H l w L n t O d W 1 l c i B k b 2 1 1 L D E w f S Z x d W 9 0 O y w m c X V v d D t T Z W N 0 a W 9 u M S 9 B c m t 1 c 3 o x I C g 4 K S 9 a b W l l b m l v b m 8 g d H l w L n t T e m V y b 2 t v x Z v E h y B n Z W 9 n c m F m a W N 6 b m E s M T F 9 J n F 1 b 3 Q 7 L C Z x d W 9 0 O 1 N l Y 3 R p b 2 4 x L 0 F y a 3 V z e j E g K D g p L 1 p t a W V u a W 9 u b y B 0 e X A u e 0 T F g n V n b 8 W b x I c g Z 2 V v Z 3 J h Z m l j e m 5 h L D E y f S Z x d W 9 0 O y w m c X V v d D t T Z W N 0 a W 9 u M S 9 B c m t 1 c 3 o x I C g 4 K S 9 a b W l l b m l v b m 8 g d H l w L n t U W V A g Q l J B T k Q s M T N 9 J n F 1 b 3 Q 7 L C Z x d W 9 0 O 1 N l Y 3 R p b 2 4 x L 0 F y a 3 V z e j E g K D g p L 1 p t a W V u a W 9 u b y B 0 e X A u e 1 J v Z H p h a i B 1 c 8 W C d W d p I G d h c 3 R y b 2 5 v b W l j e m 5 l a i w x N H 0 m c X V v d D s s J n F 1 b 3 Q 7 U 2 V j d G l v b j E v Q X J r d X N 6 M S A o O C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4 K S 9 a b W l l b m l v b m 8 g d H l w L n t T U C w w f S Z x d W 9 0 O y w m c X V v d D t T Z W N 0 a W 9 u M S 9 B c m t 1 c 3 o x I C g 4 K S 9 a b W l l b m l v b m 8 g d H l w L n t O Y X p 3 Y S w x f S Z x d W 9 0 O y w m c X V v d D t T Z W N 0 a W 9 u M S 9 B c m t 1 c 3 o x I C g 4 K S 9 a b W l l b m l v b m 8 g d H l w L n t B a 3 R 5 d 2 5 v x Z v E h y w y f S Z x d W 9 0 O y w m c X V v d D t T Z W N 0 a W 9 u M S 9 B c m t 1 c 3 o x I C g 4 K S 9 a b W l l b m l v b m 8 g d H l w L n t C c m F u Z C w z f S Z x d W 9 0 O y w m c X V v d D t T Z W N 0 a W 9 u M S 9 B c m t 1 c 3 o x I C g 4 K S 9 a b W l l b m l v b m 8 g d H l w L n t X b 2 p l d 8 O z Z H p 0 d 2 8 s N H 0 m c X V v d D s s J n F 1 b 3 Q 7 U 2 V j d G l v b j E v Q X J r d X N 6 M S A o O C k v W m 1 p Z W 5 p b 2 5 v I H R 5 c C 5 7 U G 9 3 a W F 0 L D V 9 J n F 1 b 3 Q 7 L C Z x d W 9 0 O 1 N l Y 3 R p b 2 4 x L 0 F y a 3 V z e j E g K D g p L 1 p t a W V u a W 9 u b y B 0 e X A u e 0 d t a W 5 h L D Z 9 J n F 1 b 3 Q 7 L C Z x d W 9 0 O 1 N l Y 3 R p b 2 4 x L 0 F y a 3 V z e j E g K D g p L 1 p t a W V u a W 9 u b y B 0 e X A u e 0 1 p Y X N 0 b y w 3 f S Z x d W 9 0 O y w m c X V v d D t T Z W N 0 a W 9 u M S 9 B c m t 1 c 3 o x I C g 4 K S 9 a b W l l b m l v b m 8 g d H l w L n t L b 2 Q g c G 9 j e n R v d 3 k s O H 0 m c X V v d D s s J n F 1 b 3 Q 7 U 2 V j d G l v b j E v Q X J r d X N 6 M S A o O C k v W m 1 p Z W 5 p b 2 5 v I H R 5 c C 5 7 V W x p Y 2 E s O X 0 m c X V v d D s s J n F 1 b 3 Q 7 U 2 V j d G l v b j E v Q X J r d X N 6 M S A o O C k v W m 1 p Z W 5 p b 2 5 v I H R 5 c C 5 7 T n V t Z X I g Z G 9 t d S w x M H 0 m c X V v d D s s J n F 1 b 3 Q 7 U 2 V j d G l v b j E v Q X J r d X N 6 M S A o O C k v W m 1 p Z W 5 p b 2 5 v I H R 5 c C 5 7 U 3 p l c m 9 r b 8 W b x I c g Z 2 V v Z 3 J h Z m l j e m 5 h L D E x f S Z x d W 9 0 O y w m c X V v d D t T Z W N 0 a W 9 u M S 9 B c m t 1 c 3 o x I C g 4 K S 9 a b W l l b m l v b m 8 g d H l w L n t E x Y J 1 Z 2 / F m 8 S H I G d l b 2 d y Y W Z p Y 3 p u Y S w x M n 0 m c X V v d D s s J n F 1 b 3 Q 7 U 2 V j d G l v b j E v Q X J r d X N 6 M S A o O C k v W m 1 p Z W 5 p b 2 5 v I H R 5 c C 5 7 V F l Q I E J S Q U 5 E L D E z f S Z x d W 9 0 O y w m c X V v d D t T Z W N 0 a W 9 u M S 9 B c m t 1 c 3 o x I C g 4 K S 9 a b W l l b m l v b m 8 g d H l w L n t S b 2 R 6 Y W o g d X P F g n V n a S B n Y X N 0 c m 9 u b 2 1 p Y 3 p u Z W o s M T R 9 J n F 1 b 3 Q 7 L C Z x d W 9 0 O 1 N l Y 3 R p b 2 4 x L 0 F y a 3 V z e j E g K D g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4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g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g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4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k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5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x N j o 0 N S 4 5 O T k 4 M T Q 0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5 K S 9 a b W l l b m l v b m 8 g d H l w L n t T U C w w f S Z x d W 9 0 O y w m c X V v d D t T Z W N 0 a W 9 u M S 9 B c m t 1 c 3 o x I C g 5 K S 9 a b W l l b m l v b m 8 g d H l w L n t O Y X p 3 Y S w x f S Z x d W 9 0 O y w m c X V v d D t T Z W N 0 a W 9 u M S 9 B c m t 1 c 3 o x I C g 5 K S 9 a b W l l b m l v b m 8 g d H l w L n t B a 3 R 5 d 2 5 v x Z v E h y w y f S Z x d W 9 0 O y w m c X V v d D t T Z W N 0 a W 9 u M S 9 B c m t 1 c 3 o x I C g 5 K S 9 a b W l l b m l v b m 8 g d H l w L n t C c m F u Z C w z f S Z x d W 9 0 O y w m c X V v d D t T Z W N 0 a W 9 u M S 9 B c m t 1 c 3 o x I C g 5 K S 9 a b W l l b m l v b m 8 g d H l w L n t X b 2 p l d 8 O z Z H p 0 d 2 8 s N H 0 m c X V v d D s s J n F 1 b 3 Q 7 U 2 V j d G l v b j E v Q X J r d X N 6 M S A o O S k v W m 1 p Z W 5 p b 2 5 v I H R 5 c C 5 7 U G 9 3 a W F 0 L D V 9 J n F 1 b 3 Q 7 L C Z x d W 9 0 O 1 N l Y 3 R p b 2 4 x L 0 F y a 3 V z e j E g K D k p L 1 p t a W V u a W 9 u b y B 0 e X A u e 0 d t a W 5 h L D Z 9 J n F 1 b 3 Q 7 L C Z x d W 9 0 O 1 N l Y 3 R p b 2 4 x L 0 F y a 3 V z e j E g K D k p L 1 p t a W V u a W 9 u b y B 0 e X A u e 0 1 p Y X N 0 b y w 3 f S Z x d W 9 0 O y w m c X V v d D t T Z W N 0 a W 9 u M S 9 B c m t 1 c 3 o x I C g 5 K S 9 a b W l l b m l v b m 8 g d H l w L n t L b 2 Q g c G 9 j e n R v d 3 k s O H 0 m c X V v d D s s J n F 1 b 3 Q 7 U 2 V j d G l v b j E v Q X J r d X N 6 M S A o O S k v W m 1 p Z W 5 p b 2 5 v I H R 5 c C 5 7 V W x p Y 2 E s O X 0 m c X V v d D s s J n F 1 b 3 Q 7 U 2 V j d G l v b j E v Q X J r d X N 6 M S A o O S k v W m 1 p Z W 5 p b 2 5 v I H R 5 c C 5 7 T n V t Z X I g Z G 9 t d S w x M H 0 m c X V v d D s s J n F 1 b 3 Q 7 U 2 V j d G l v b j E v Q X J r d X N 6 M S A o O S k v W m 1 p Z W 5 p b 2 5 v I H R 5 c C 5 7 U 3 p l c m 9 r b 8 W b x I c g Z 2 V v Z 3 J h Z m l j e m 5 h L D E x f S Z x d W 9 0 O y w m c X V v d D t T Z W N 0 a W 9 u M S 9 B c m t 1 c 3 o x I C g 5 K S 9 a b W l l b m l v b m 8 g d H l w L n t E x Y J 1 Z 2 / F m 8 S H I G d l b 2 d y Y W Z p Y 3 p u Y S w x M n 0 m c X V v d D s s J n F 1 b 3 Q 7 U 2 V j d G l v b j E v Q X J r d X N 6 M S A o O S k v W m 1 p Z W 5 p b 2 5 v I H R 5 c C 5 7 V F l Q I E J S Q U 5 E L D E z f S Z x d W 9 0 O y w m c X V v d D t T Z W N 0 a W 9 u M S 9 B c m t 1 c 3 o x I C g 5 K S 9 a b W l l b m l v b m 8 g d H l w L n t S b 2 R 6 Y W o g d X P F g n V n a S B n Y X N 0 c m 9 u b 2 1 p Y 3 p u Z W o s M T R 9 J n F 1 b 3 Q 7 L C Z x d W 9 0 O 1 N l Y 3 R p b 2 4 x L 0 F y a 3 V z e j E g K D k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O S k v W m 1 p Z W 5 p b 2 5 v I H R 5 c C 5 7 U 1 A s M H 0 m c X V v d D s s J n F 1 b 3 Q 7 U 2 V j d G l v b j E v Q X J r d X N 6 M S A o O S k v W m 1 p Z W 5 p b 2 5 v I H R 5 c C 5 7 T m F 6 d 2 E s M X 0 m c X V v d D s s J n F 1 b 3 Q 7 U 2 V j d G l v b j E v Q X J r d X N 6 M S A o O S k v W m 1 p Z W 5 p b 2 5 v I H R 5 c C 5 7 Q W t 0 e X d u b 8 W b x I c s M n 0 m c X V v d D s s J n F 1 b 3 Q 7 U 2 V j d G l v b j E v Q X J r d X N 6 M S A o O S k v W m 1 p Z W 5 p b 2 5 v I H R 5 c C 5 7 Q n J h b m Q s M 3 0 m c X V v d D s s J n F 1 b 3 Q 7 U 2 V j d G l v b j E v Q X J r d X N 6 M S A o O S k v W m 1 p Z W 5 p b 2 5 v I H R 5 c C 5 7 V 2 9 q Z X f D s 2 R 6 d H d v L D R 9 J n F 1 b 3 Q 7 L C Z x d W 9 0 O 1 N l Y 3 R p b 2 4 x L 0 F y a 3 V z e j E g K D k p L 1 p t a W V u a W 9 u b y B 0 e X A u e 1 B v d 2 l h d C w 1 f S Z x d W 9 0 O y w m c X V v d D t T Z W N 0 a W 9 u M S 9 B c m t 1 c 3 o x I C g 5 K S 9 a b W l l b m l v b m 8 g d H l w L n t H b W l u Y S w 2 f S Z x d W 9 0 O y w m c X V v d D t T Z W N 0 a W 9 u M S 9 B c m t 1 c 3 o x I C g 5 K S 9 a b W l l b m l v b m 8 g d H l w L n t N a W F z d G 8 s N 3 0 m c X V v d D s s J n F 1 b 3 Q 7 U 2 V j d G l v b j E v Q X J r d X N 6 M S A o O S k v W m 1 p Z W 5 p b 2 5 v I H R 5 c C 5 7 S 2 9 k I H B v Y 3 p 0 b 3 d 5 L D h 9 J n F 1 b 3 Q 7 L C Z x d W 9 0 O 1 N l Y 3 R p b 2 4 x L 0 F y a 3 V z e j E g K D k p L 1 p t a W V u a W 9 u b y B 0 e X A u e 1 V s a W N h L D l 9 J n F 1 b 3 Q 7 L C Z x d W 9 0 O 1 N l Y 3 R p b 2 4 x L 0 F y a 3 V z e j E g K D k p L 1 p t a W V u a W 9 u b y B 0 e X A u e 0 5 1 b W V y I G R v b X U s M T B 9 J n F 1 b 3 Q 7 L C Z x d W 9 0 O 1 N l Y 3 R p b 2 4 x L 0 F y a 3 V z e j E g K D k p L 1 p t a W V u a W 9 u b y B 0 e X A u e 1 N 6 Z X J v a 2 / F m 8 S H I G d l b 2 d y Y W Z p Y 3 p u Y S w x M X 0 m c X V v d D s s J n F 1 b 3 Q 7 U 2 V j d G l v b j E v Q X J r d X N 6 M S A o O S k v W m 1 p Z W 5 p b 2 5 v I H R 5 c C 5 7 R M W C d W d v x Z v E h y B n Z W 9 n c m F m a W N 6 b m E s M T J 9 J n F 1 b 3 Q 7 L C Z x d W 9 0 O 1 N l Y 3 R p b 2 4 x L 0 F y a 3 V z e j E g K D k p L 1 p t a W V u a W 9 u b y B 0 e X A u e 1 R Z U C B C U k F O R C w x M 3 0 m c X V v d D s s J n F 1 b 3 Q 7 U 2 V j d G l v b j E v Q X J r d X N 6 M S A o O S k v W m 1 p Z W 5 p b 2 5 v I H R 5 c C 5 7 U m 9 k e m F q I H V z x Y J 1 Z 2 k g Z 2 F z d H J v b m 9 t a W N 6 b m V q L D E 0 f S Z x d W 9 0 O y w m c X V v d D t T Z W N 0 a W 9 u M S 9 B c m t 1 c 3 o x I C g 5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O S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5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5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O S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E z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x O T o z N y 4 2 M D Q 2 N z A 1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x M C k v W m 1 p Z W 5 p b 2 5 v I H R 5 c C 5 7 U 1 A s M H 0 m c X V v d D s s J n F 1 b 3 Q 7 U 2 V j d G l v b j E v Q X J r d X N 6 M S A o M T A p L 1 p t a W V u a W 9 u b y B 0 e X A u e 0 5 h e n d h L D F 9 J n F 1 b 3 Q 7 L C Z x d W 9 0 O 1 N l Y 3 R p b 2 4 x L 0 F y a 3 V z e j E g K D E w K S 9 a b W l l b m l v b m 8 g d H l w L n t B a 3 R 5 d 2 5 v x Z v E h y w y f S Z x d W 9 0 O y w m c X V v d D t T Z W N 0 a W 9 u M S 9 B c m t 1 c 3 o x I C g x M C k v W m 1 p Z W 5 p b 2 5 v I H R 5 c C 5 7 Q n J h b m Q s M 3 0 m c X V v d D s s J n F 1 b 3 Q 7 U 2 V j d G l v b j E v Q X J r d X N 6 M S A o M T A p L 1 p t a W V u a W 9 u b y B 0 e X A u e 1 d v a m V 3 w 7 N k e n R 3 b y w 0 f S Z x d W 9 0 O y w m c X V v d D t T Z W N 0 a W 9 u M S 9 B c m t 1 c 3 o x I C g x M C k v W m 1 p Z W 5 p b 2 5 v I H R 5 c C 5 7 U G 9 3 a W F 0 L D V 9 J n F 1 b 3 Q 7 L C Z x d W 9 0 O 1 N l Y 3 R p b 2 4 x L 0 F y a 3 V z e j E g K D E w K S 9 a b W l l b m l v b m 8 g d H l w L n t H b W l u Y S w 2 f S Z x d W 9 0 O y w m c X V v d D t T Z W N 0 a W 9 u M S 9 B c m t 1 c 3 o x I C g x M C k v W m 1 p Z W 5 p b 2 5 v I H R 5 c C 5 7 T W l h c 3 R v L D d 9 J n F 1 b 3 Q 7 L C Z x d W 9 0 O 1 N l Y 3 R p b 2 4 x L 0 F y a 3 V z e j E g K D E w K S 9 a b W l l b m l v b m 8 g d H l w L n t L b 2 Q g c G 9 j e n R v d 3 k s O H 0 m c X V v d D s s J n F 1 b 3 Q 7 U 2 V j d G l v b j E v Q X J r d X N 6 M S A o M T A p L 1 p t a W V u a W 9 u b y B 0 e X A u e 1 V s a W N h L D l 9 J n F 1 b 3 Q 7 L C Z x d W 9 0 O 1 N l Y 3 R p b 2 4 x L 0 F y a 3 V z e j E g K D E w K S 9 a b W l l b m l v b m 8 g d H l w L n t O d W 1 l c i B k b 2 1 1 L D E w f S Z x d W 9 0 O y w m c X V v d D t T Z W N 0 a W 9 u M S 9 B c m t 1 c 3 o x I C g x M C k v W m 1 p Z W 5 p b 2 5 v I H R 5 c C 5 7 U 3 p l c m 9 r b 8 W b x I c g Z 2 V v Z 3 J h Z m l j e m 5 h L D E x f S Z x d W 9 0 O y w m c X V v d D t T Z W N 0 a W 9 u M S 9 B c m t 1 c 3 o x I C g x M C k v W m 1 p Z W 5 p b 2 5 v I H R 5 c C 5 7 R M W C d W d v x Z v E h y B n Z W 9 n c m F m a W N 6 b m E s M T J 9 J n F 1 b 3 Q 7 L C Z x d W 9 0 O 1 N l Y 3 R p b 2 4 x L 0 F y a 3 V z e j E g K D E w K S 9 a b W l l b m l v b m 8 g d H l w L n t U W V A g Q l J B T k Q s M T N 9 J n F 1 b 3 Q 7 L C Z x d W 9 0 O 1 N l Y 3 R p b 2 4 x L 0 F y a 3 V z e j E g K D E w K S 9 a b W l l b m l v b m 8 g d H l w L n t S b 2 R 6 Y W o g d X P F g n V n a S B n Y X N 0 c m 9 u b 2 1 p Y 3 p u Z W o s M T R 9 J n F 1 b 3 Q 7 L C Z x d W 9 0 O 1 N l Y 3 R p b 2 4 x L 0 F y a 3 V z e j E g K D E w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E w K S 9 a b W l l b m l v b m 8 g d H l w L n t T U C w w f S Z x d W 9 0 O y w m c X V v d D t T Z W N 0 a W 9 u M S 9 B c m t 1 c 3 o x I C g x M C k v W m 1 p Z W 5 p b 2 5 v I H R 5 c C 5 7 T m F 6 d 2 E s M X 0 m c X V v d D s s J n F 1 b 3 Q 7 U 2 V j d G l v b j E v Q X J r d X N 6 M S A o M T A p L 1 p t a W V u a W 9 u b y B 0 e X A u e 0 F r d H l 3 b m / F m 8 S H L D J 9 J n F 1 b 3 Q 7 L C Z x d W 9 0 O 1 N l Y 3 R p b 2 4 x L 0 F y a 3 V z e j E g K D E w K S 9 a b W l l b m l v b m 8 g d H l w L n t C c m F u Z C w z f S Z x d W 9 0 O y w m c X V v d D t T Z W N 0 a W 9 u M S 9 B c m t 1 c 3 o x I C g x M C k v W m 1 p Z W 5 p b 2 5 v I H R 5 c C 5 7 V 2 9 q Z X f D s 2 R 6 d H d v L D R 9 J n F 1 b 3 Q 7 L C Z x d W 9 0 O 1 N l Y 3 R p b 2 4 x L 0 F y a 3 V z e j E g K D E w K S 9 a b W l l b m l v b m 8 g d H l w L n t Q b 3 d p Y X Q s N X 0 m c X V v d D s s J n F 1 b 3 Q 7 U 2 V j d G l v b j E v Q X J r d X N 6 M S A o M T A p L 1 p t a W V u a W 9 u b y B 0 e X A u e 0 d t a W 5 h L D Z 9 J n F 1 b 3 Q 7 L C Z x d W 9 0 O 1 N l Y 3 R p b 2 4 x L 0 F y a 3 V z e j E g K D E w K S 9 a b W l l b m l v b m 8 g d H l w L n t N a W F z d G 8 s N 3 0 m c X V v d D s s J n F 1 b 3 Q 7 U 2 V j d G l v b j E v Q X J r d X N 6 M S A o M T A p L 1 p t a W V u a W 9 u b y B 0 e X A u e 0 t v Z C B w b 2 N 6 d G 9 3 e S w 4 f S Z x d W 9 0 O y w m c X V v d D t T Z W N 0 a W 9 u M S 9 B c m t 1 c 3 o x I C g x M C k v W m 1 p Z W 5 p b 2 5 v I H R 5 c C 5 7 V W x p Y 2 E s O X 0 m c X V v d D s s J n F 1 b 3 Q 7 U 2 V j d G l v b j E v Q X J r d X N 6 M S A o M T A p L 1 p t a W V u a W 9 u b y B 0 e X A u e 0 5 1 b W V y I G R v b X U s M T B 9 J n F 1 b 3 Q 7 L C Z x d W 9 0 O 1 N l Y 3 R p b 2 4 x L 0 F y a 3 V z e j E g K D E w K S 9 a b W l l b m l v b m 8 g d H l w L n t T e m V y b 2 t v x Z v E h y B n Z W 9 n c m F m a W N 6 b m E s M T F 9 J n F 1 b 3 Q 7 L C Z x d W 9 0 O 1 N l Y 3 R p b 2 4 x L 0 F y a 3 V z e j E g K D E w K S 9 a b W l l b m l v b m 8 g d H l w L n t E x Y J 1 Z 2 / F m 8 S H I G d l b 2 d y Y W Z p Y 3 p u Y S w x M n 0 m c X V v d D s s J n F 1 b 3 Q 7 U 2 V j d G l v b j E v Q X J r d X N 6 M S A o M T A p L 1 p t a W V u a W 9 u b y B 0 e X A u e 1 R Z U C B C U k F O R C w x M 3 0 m c X V v d D s s J n F 1 b 3 Q 7 U 2 V j d G l v b j E v Q X J r d X N 6 M S A o M T A p L 1 p t a W V u a W 9 u b y B 0 e X A u e 1 J v Z H p h a i B 1 c 8 W C d W d p I G d h c 3 R y b 2 5 v b W l j e m 5 l a i w x N H 0 m c X V v d D s s J n F 1 b 3 Q 7 U 2 V j d G l v b j E v Q X J r d X N 6 M S A o M T A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x M C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C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A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C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Q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2 V D A 2 O j I y O j M 5 L j Y 2 N j I 3 M j d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E x K S 9 a b W l l b m l v b m 8 g d H l w L n t T U C w w f S Z x d W 9 0 O y w m c X V v d D t T Z W N 0 a W 9 u M S 9 B c m t 1 c 3 o x I C g x M S k v W m 1 p Z W 5 p b 2 5 v I H R 5 c C 5 7 T m F 6 d 2 E s M X 0 m c X V v d D s s J n F 1 b 3 Q 7 U 2 V j d G l v b j E v Q X J r d X N 6 M S A o M T E p L 1 p t a W V u a W 9 u b y B 0 e X A u e 0 F r d H l 3 b m / F m 8 S H L D J 9 J n F 1 b 3 Q 7 L C Z x d W 9 0 O 1 N l Y 3 R p b 2 4 x L 0 F y a 3 V z e j E g K D E x K S 9 a b W l l b m l v b m 8 g d H l w L n t C c m F u Z C w z f S Z x d W 9 0 O y w m c X V v d D t T Z W N 0 a W 9 u M S 9 B c m t 1 c 3 o x I C g x M S k v W m 1 p Z W 5 p b 2 5 v I H R 5 c C 5 7 V 2 9 q Z X f D s 2 R 6 d H d v L D R 9 J n F 1 b 3 Q 7 L C Z x d W 9 0 O 1 N l Y 3 R p b 2 4 x L 0 F y a 3 V z e j E g K D E x K S 9 a b W l l b m l v b m 8 g d H l w L n t Q b 3 d p Y X Q s N X 0 m c X V v d D s s J n F 1 b 3 Q 7 U 2 V j d G l v b j E v Q X J r d X N 6 M S A o M T E p L 1 p t a W V u a W 9 u b y B 0 e X A u e 0 d t a W 5 h L D Z 9 J n F 1 b 3 Q 7 L C Z x d W 9 0 O 1 N l Y 3 R p b 2 4 x L 0 F y a 3 V z e j E g K D E x K S 9 a b W l l b m l v b m 8 g d H l w L n t N a W F z d G 8 s N 3 0 m c X V v d D s s J n F 1 b 3 Q 7 U 2 V j d G l v b j E v Q X J r d X N 6 M S A o M T E p L 1 p t a W V u a W 9 u b y B 0 e X A u e 0 t v Z C B w b 2 N 6 d G 9 3 e S w 4 f S Z x d W 9 0 O y w m c X V v d D t T Z W N 0 a W 9 u M S 9 B c m t 1 c 3 o x I C g x M S k v W m 1 p Z W 5 p b 2 5 v I H R 5 c C 5 7 V W x p Y 2 E s O X 0 m c X V v d D s s J n F 1 b 3 Q 7 U 2 V j d G l v b j E v Q X J r d X N 6 M S A o M T E p L 1 p t a W V u a W 9 u b y B 0 e X A u e 0 5 1 b W V y I G R v b X U s M T B 9 J n F 1 b 3 Q 7 L C Z x d W 9 0 O 1 N l Y 3 R p b 2 4 x L 0 F y a 3 V z e j E g K D E x K S 9 a b W l l b m l v b m 8 g d H l w L n t T e m V y b 2 t v x Z v E h y B n Z W 9 n c m F m a W N 6 b m E s M T F 9 J n F 1 b 3 Q 7 L C Z x d W 9 0 O 1 N l Y 3 R p b 2 4 x L 0 F y a 3 V z e j E g K D E x K S 9 a b W l l b m l v b m 8 g d H l w L n t E x Y J 1 Z 2 / F m 8 S H I G d l b 2 d y Y W Z p Y 3 p u Y S w x M n 0 m c X V v d D s s J n F 1 b 3 Q 7 U 2 V j d G l v b j E v Q X J r d X N 6 M S A o M T E p L 1 p t a W V u a W 9 u b y B 0 e X A u e 1 R Z U C B C U k F O R C w x M 3 0 m c X V v d D s s J n F 1 b 3 Q 7 U 2 V j d G l v b j E v Q X J r d X N 6 M S A o M T E p L 1 p t a W V u a W 9 u b y B 0 e X A u e 1 J v Z H p h a i B 1 c 8 W C d W d p I G d h c 3 R y b 2 5 v b W l j e m 5 l a i w x N H 0 m c X V v d D s s J n F 1 b 3 Q 7 U 2 V j d G l v b j E v Q X J r d X N 6 M S A o M T E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M T E p L 1 p t a W V u a W 9 u b y B 0 e X A u e 1 N Q L D B 9 J n F 1 b 3 Q 7 L C Z x d W 9 0 O 1 N l Y 3 R p b 2 4 x L 0 F y a 3 V z e j E g K D E x K S 9 a b W l l b m l v b m 8 g d H l w L n t O Y X p 3 Y S w x f S Z x d W 9 0 O y w m c X V v d D t T Z W N 0 a W 9 u M S 9 B c m t 1 c 3 o x I C g x M S k v W m 1 p Z W 5 p b 2 5 v I H R 5 c C 5 7 Q W t 0 e X d u b 8 W b x I c s M n 0 m c X V v d D s s J n F 1 b 3 Q 7 U 2 V j d G l v b j E v Q X J r d X N 6 M S A o M T E p L 1 p t a W V u a W 9 u b y B 0 e X A u e 0 J y Y W 5 k L D N 9 J n F 1 b 3 Q 7 L C Z x d W 9 0 O 1 N l Y 3 R p b 2 4 x L 0 F y a 3 V z e j E g K D E x K S 9 a b W l l b m l v b m 8 g d H l w L n t X b 2 p l d 8 O z Z H p 0 d 2 8 s N H 0 m c X V v d D s s J n F 1 b 3 Q 7 U 2 V j d G l v b j E v Q X J r d X N 6 M S A o M T E p L 1 p t a W V u a W 9 u b y B 0 e X A u e 1 B v d 2 l h d C w 1 f S Z x d W 9 0 O y w m c X V v d D t T Z W N 0 a W 9 u M S 9 B c m t 1 c 3 o x I C g x M S k v W m 1 p Z W 5 p b 2 5 v I H R 5 c C 5 7 R 2 1 p b m E s N n 0 m c X V v d D s s J n F 1 b 3 Q 7 U 2 V j d G l v b j E v Q X J r d X N 6 M S A o M T E p L 1 p t a W V u a W 9 u b y B 0 e X A u e 0 1 p Y X N 0 b y w 3 f S Z x d W 9 0 O y w m c X V v d D t T Z W N 0 a W 9 u M S 9 B c m t 1 c 3 o x I C g x M S k v W m 1 p Z W 5 p b 2 5 v I H R 5 c C 5 7 S 2 9 k I H B v Y 3 p 0 b 3 d 5 L D h 9 J n F 1 b 3 Q 7 L C Z x d W 9 0 O 1 N l Y 3 R p b 2 4 x L 0 F y a 3 V z e j E g K D E x K S 9 a b W l l b m l v b m 8 g d H l w L n t V b G l j Y S w 5 f S Z x d W 9 0 O y w m c X V v d D t T Z W N 0 a W 9 u M S 9 B c m t 1 c 3 o x I C g x M S k v W m 1 p Z W 5 p b 2 5 v I H R 5 c C 5 7 T n V t Z X I g Z G 9 t d S w x M H 0 m c X V v d D s s J n F 1 b 3 Q 7 U 2 V j d G l v b j E v Q X J r d X N 6 M S A o M T E p L 1 p t a W V u a W 9 u b y B 0 e X A u e 1 N 6 Z X J v a 2 / F m 8 S H I G d l b 2 d y Y W Z p Y 3 p u Y S w x M X 0 m c X V v d D s s J n F 1 b 3 Q 7 U 2 V j d G l v b j E v Q X J r d X N 6 M S A o M T E p L 1 p t a W V u a W 9 u b y B 0 e X A u e 0 T F g n V n b 8 W b x I c g Z 2 V v Z 3 J h Z m l j e m 5 h L D E y f S Z x d W 9 0 O y w m c X V v d D t T Z W N 0 a W 9 u M S 9 B c m t 1 c 3 o x I C g x M S k v W m 1 p Z W 5 p b 2 5 v I H R 5 c C 5 7 V F l Q I E J S Q U 5 E L D E z f S Z x d W 9 0 O y w m c X V v d D t T Z W N 0 a W 9 u M S 9 B c m t 1 c 3 o x I C g x M S k v W m 1 p Z W 5 p b 2 5 v I H R 5 c C 5 7 U m 9 k e m F q I H V z x Y J 1 Z 2 k g Z 2 F z d H J v b m 9 t a W N 6 b m V q L D E 0 f S Z x d W 9 0 O y w m c X V v d D t T Z W N 0 a W 9 u M S 9 B c m t 1 c 3 o x I C g x M S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E x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x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S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x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T Q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5 V D A 5 O j M x O j E 2 L j c 5 N T U w M j d a I i A v P j x F b n R y e S B U e X B l P S J G a W x s Q 2 9 s d W 1 u V H l w Z X M i I F Z h b H V l P S J z Q X d N R 0 J n W U R C Z 1 l H Q m d Z S k F 3 a 0 d C Z z 0 9 I i A v P j x F b n R y e S B U e X B l P S J G a W x s Q 2 9 s d W 1 u T m F t Z X M i I F Z h b H V l P S J z W y Z x d W 9 0 O 1 N Q J n F 1 b 3 Q 7 L C Z x d W 9 0 O 0 1 Q S y Z x d W 9 0 O y w m c X V v d D t M b 2 t h b G l 6 L i B m d W 5 r Y y 4 m c X V v d D s s J n F 1 b 3 Q 7 V 2 9 q Z X f D s 2 R 6 d H d v J n F 1 b 3 Q 7 L C Z x d W 9 0 O 0 1 p Y X N 0 b y Z x d W 9 0 O y w m c X V v d D t V c n r E h W R 6 Z W 5 p Z S Z x d W 9 0 O y w m c X V v d D t P e m 5 h Y 3 p l b m l l J n F 1 b 3 Q 7 L C Z x d W 9 0 O 1 B y b 2 R 1 Y 2 V u d C Z x d W 9 0 O y w m c X V v d D t P e m 4 u I H R 5 c H U m c X V v d D s s J n F 1 b 3 Q 7 T n I g c 2 V y L i B w c m 9 k d W M u J n F 1 b 3 Q 7 L C Z x d W 9 0 O 0 5 y I G N 6 x J n F m 2 N p I H B y b 2 Q u J n F 1 b 3 Q 7 L C Z x d W 9 0 O 1 B v Y 3 o u I G d 3 Y X I u I G t s L i Z x d W 9 0 O y w m c X V v d D t S b 2 s g c H J v Z H V r Y 2 p p J n F 1 b 3 Q 7 L C Z x d W 9 0 O 0 t v b m l l Y y B n d 2 F y L m t s L i Z x d W 9 0 O y w m c X V v d D t S b 2 R 6 Y W o g b 2 J p Z W t 0 d S Z x d W 9 0 O y w m c X V v d D t X a W V s a 2 / F m 8 S H L 3 d 5 b W l h c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x M i k v W m 1 p Z W 5 p b 2 5 v I H R 5 c C 5 7 U 1 A s M H 0 m c X V v d D s s J n F 1 b 3 Q 7 U 2 V j d G l v b j E v Q X J r d X N 6 M S A o M T I p L 1 p t a W V u a W 9 u b y B 0 e X A u e 0 1 Q S y w x f S Z x d W 9 0 O y w m c X V v d D t T Z W N 0 a W 9 u M S 9 B c m t 1 c 3 o x I C g x M i k v W m 1 p Z W 5 p b 2 5 v I H R 5 c C 5 7 T G 9 r Y W x p e i 4 g Z n V u a 2 M u L D J 9 J n F 1 b 3 Q 7 L C Z x d W 9 0 O 1 N l Y 3 R p b 2 4 x L 0 F y a 3 V z e j E g K D E y K S 9 a b W l l b m l v b m 8 g d H l w L n t X b 2 p l d 8 O z Z H p 0 d 2 8 s M 3 0 m c X V v d D s s J n F 1 b 3 Q 7 U 2 V j d G l v b j E v Q X J r d X N 6 M S A o M T I p L 1 p t a W V u a W 9 u b y B 0 e X A u e 0 1 p Y X N 0 b y w 0 f S Z x d W 9 0 O y w m c X V v d D t T Z W N 0 a W 9 u M S 9 B c m t 1 c 3 o x I C g x M i k v W m 1 p Z W 5 p b 2 5 v I H R 5 c C 5 7 V X J 6 x I V k e m V u a W U s N X 0 m c X V v d D s s J n F 1 b 3 Q 7 U 2 V j d G l v b j E v Q X J r d X N 6 M S A o M T I p L 1 p t a W V u a W 9 u b y B 0 e X A u e 0 9 6 b m F j e m V u a W U s N n 0 m c X V v d D s s J n F 1 b 3 Q 7 U 2 V j d G l v b j E v Q X J r d X N 6 M S A o M T I p L 1 p t a W V u a W 9 u b y B 0 e X A u e 1 B y b 2 R 1 Y 2 V u d C w 3 f S Z x d W 9 0 O y w m c X V v d D t T Z W N 0 a W 9 u M S 9 B c m t 1 c 3 o x I C g x M i k v W m 1 p Z W 5 p b 2 5 v I H R 5 c C 5 7 T 3 p u L i B 0 e X B 1 L D h 9 J n F 1 b 3 Q 7 L C Z x d W 9 0 O 1 N l Y 3 R p b 2 4 x L 0 F y a 3 V z e j E g K D E y K S 9 a b W l l b m l v b m 8 g d H l w L n t O c i B z Z X I u I H B y b 2 R 1 Y y 4 s O X 0 m c X V v d D s s J n F 1 b 3 Q 7 U 2 V j d G l v b j E v Q X J r d X N 6 M S A o M T I p L 1 p t a W V u a W 9 u b y B 0 e X A u e 0 5 y I G N 6 x J n F m 2 N p I H B y b 2 Q u L D E w f S Z x d W 9 0 O y w m c X V v d D t T Z W N 0 a W 9 u M S 9 B c m t 1 c 3 o x I C g x M i k v W m 1 p Z W 5 p b 2 5 v I H R 5 c C 5 7 U G 9 j e i 4 g Z 3 d h c i 4 g a 2 w u L D E x f S Z x d W 9 0 O y w m c X V v d D t T Z W N 0 a W 9 u M S 9 B c m t 1 c 3 o x I C g x M i k v W m 1 p Z W 5 p b 2 5 v I H R 5 c C 5 7 U m 9 r I H B y b 2 R 1 a 2 N q a S w x M n 0 m c X V v d D s s J n F 1 b 3 Q 7 U 2 V j d G l v b j E v Q X J r d X N 6 M S A o M T I p L 1 p t a W V u a W 9 u b y B 0 e X A u e 0 t v b m l l Y y B n d 2 F y L m t s L i w x M 3 0 m c X V v d D s s J n F 1 b 3 Q 7 U 2 V j d G l v b j E v Q X J r d X N 6 M S A o M T I p L 1 p t a W V u a W 9 u b y B 0 e X A u e 1 J v Z H p h a i B v Y m l l a 3 R 1 L D E 0 f S Z x d W 9 0 O y w m c X V v d D t T Z W N 0 a W 9 u M S 9 B c m t 1 c 3 o x I C g x M i k v W m 1 p Z W 5 p b 2 5 v I H R 5 c C 5 7 V 2 l l b G t v x Z v E h y 9 3 e W 1 p Y X I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x M i k v W m 1 p Z W 5 p b 2 5 v I H R 5 c C 5 7 U 1 A s M H 0 m c X V v d D s s J n F 1 b 3 Q 7 U 2 V j d G l v b j E v Q X J r d X N 6 M S A o M T I p L 1 p t a W V u a W 9 u b y B 0 e X A u e 0 1 Q S y w x f S Z x d W 9 0 O y w m c X V v d D t T Z W N 0 a W 9 u M S 9 B c m t 1 c 3 o x I C g x M i k v W m 1 p Z W 5 p b 2 5 v I H R 5 c C 5 7 T G 9 r Y W x p e i 4 g Z n V u a 2 M u L D J 9 J n F 1 b 3 Q 7 L C Z x d W 9 0 O 1 N l Y 3 R p b 2 4 x L 0 F y a 3 V z e j E g K D E y K S 9 a b W l l b m l v b m 8 g d H l w L n t X b 2 p l d 8 O z Z H p 0 d 2 8 s M 3 0 m c X V v d D s s J n F 1 b 3 Q 7 U 2 V j d G l v b j E v Q X J r d X N 6 M S A o M T I p L 1 p t a W V u a W 9 u b y B 0 e X A u e 0 1 p Y X N 0 b y w 0 f S Z x d W 9 0 O y w m c X V v d D t T Z W N 0 a W 9 u M S 9 B c m t 1 c 3 o x I C g x M i k v W m 1 p Z W 5 p b 2 5 v I H R 5 c C 5 7 V X J 6 x I V k e m V u a W U s N X 0 m c X V v d D s s J n F 1 b 3 Q 7 U 2 V j d G l v b j E v Q X J r d X N 6 M S A o M T I p L 1 p t a W V u a W 9 u b y B 0 e X A u e 0 9 6 b m F j e m V u a W U s N n 0 m c X V v d D s s J n F 1 b 3 Q 7 U 2 V j d G l v b j E v Q X J r d X N 6 M S A o M T I p L 1 p t a W V u a W 9 u b y B 0 e X A u e 1 B y b 2 R 1 Y 2 V u d C w 3 f S Z x d W 9 0 O y w m c X V v d D t T Z W N 0 a W 9 u M S 9 B c m t 1 c 3 o x I C g x M i k v W m 1 p Z W 5 p b 2 5 v I H R 5 c C 5 7 T 3 p u L i B 0 e X B 1 L D h 9 J n F 1 b 3 Q 7 L C Z x d W 9 0 O 1 N l Y 3 R p b 2 4 x L 0 F y a 3 V z e j E g K D E y K S 9 a b W l l b m l v b m 8 g d H l w L n t O c i B z Z X I u I H B y b 2 R 1 Y y 4 s O X 0 m c X V v d D s s J n F 1 b 3 Q 7 U 2 V j d G l v b j E v Q X J r d X N 6 M S A o M T I p L 1 p t a W V u a W 9 u b y B 0 e X A u e 0 5 y I G N 6 x J n F m 2 N p I H B y b 2 Q u L D E w f S Z x d W 9 0 O y w m c X V v d D t T Z W N 0 a W 9 u M S 9 B c m t 1 c 3 o x I C g x M i k v W m 1 p Z W 5 p b 2 5 v I H R 5 c C 5 7 U G 9 j e i 4 g Z 3 d h c i 4 g a 2 w u L D E x f S Z x d W 9 0 O y w m c X V v d D t T Z W N 0 a W 9 u M S 9 B c m t 1 c 3 o x I C g x M i k v W m 1 p Z W 5 p b 2 5 v I H R 5 c C 5 7 U m 9 r I H B y b 2 R 1 a 2 N q a S w x M n 0 m c X V v d D s s J n F 1 b 3 Q 7 U 2 V j d G l v b j E v Q X J r d X N 6 M S A o M T I p L 1 p t a W V u a W 9 u b y B 0 e X A u e 0 t v b m l l Y y B n d 2 F y L m t s L i w x M 3 0 m c X V v d D s s J n F 1 b 3 Q 7 U 2 V j d G l v b j E v Q X J r d X N 6 M S A o M T I p L 1 p t a W V u a W 9 u b y B 0 e X A u e 1 J v Z H p h a i B v Y m l l a 3 R 1 L D E 0 f S Z x d W 9 0 O y w m c X V v d D t T Z W N 0 a W 9 u M S 9 B c m t 1 c 3 o x I C g x M i k v W m 1 p Z W 5 p b 2 5 v I H R 5 c C 5 7 V 2 l l b G t v x Z v E h y 9 3 e W 1 p Y X I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E y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y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i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y K S 9 a b W l l b m l v b m 8 l M j B 0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4 j i t I X Z H v 0 i D e b 4 q a 5 s B J w A A A A A C A A A A A A A D Z g A A w A A A A B A A A A A B d n W R i q C K 6 Q F M L + q C 0 t B O A A A A A A S A A A C g A A A A E A A A A H 2 I r 0 l N N S H a j e s J x G a q v g 1 Q A A A A 8 j I 3 r x f e B Y w Z P K S i n e F p v u f v G / C n z 2 C A 7 O B 2 c m v e k 1 b p x U J 0 p 8 n p h n N o 3 p u Y K 4 P M N + h / k 3 v g p 4 b 4 8 9 4 5 a 2 F k D t Z z Q d S x B n U t r s N j C p T e 7 I c U A A A A F / h c X F g g i X S R a T w R u 9 d p Q t K l K L k = < / D a t a M a s h u p > 
</file>

<file path=customXml/itemProps1.xml><?xml version="1.0" encoding="utf-8"?>
<ds:datastoreItem xmlns:ds="http://schemas.openxmlformats.org/officeDocument/2006/customXml" ds:itemID="{D552B6CC-AD49-459A-A496-637D1FFF2AC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2025-02-05T10:31:12Z</dcterms:modified>
</cp:coreProperties>
</file>