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8" i="1" l="1"/>
  <c r="E4" i="1"/>
  <c r="J4" i="1"/>
  <c r="E5" i="1"/>
  <c r="J5" i="1"/>
  <c r="E6" i="1"/>
  <c r="J6" i="1"/>
  <c r="E7" i="1"/>
  <c r="J7" i="1"/>
  <c r="D8" i="1" l="1"/>
  <c r="J3" i="1" l="1"/>
  <c r="J8" i="1" s="1"/>
  <c r="E3" i="1" l="1"/>
</calcChain>
</file>

<file path=xl/sharedStrings.xml><?xml version="1.0" encoding="utf-8"?>
<sst xmlns="http://schemas.openxmlformats.org/spreadsheetml/2006/main" count="29" uniqueCount="23">
  <si>
    <t xml:space="preserve">Marka i model Samochodu </t>
  </si>
  <si>
    <t>Cena jednostkowa netto PLN</t>
  </si>
  <si>
    <t>Wartość samochodów PLN</t>
  </si>
  <si>
    <t>RAZEM</t>
  </si>
  <si>
    <t>Miesięczna wysokość raty za 1 szt pojazdu</t>
  </si>
  <si>
    <t>Calkowita koszt leasingu [netto]   (Wszystkie raty + wykup)</t>
  </si>
  <si>
    <t>Kwota wykupu 1 sztuki</t>
  </si>
  <si>
    <t xml:space="preserve">Proszę podać wszystkie wartości w netto PLN </t>
  </si>
  <si>
    <t>Ilość rat</t>
  </si>
  <si>
    <t>UWAGA</t>
  </si>
  <si>
    <t>Całkowity procentowy koszt leasingu</t>
  </si>
  <si>
    <t>Ubezpieczenie po stronie leasingobiorcy (bez dodatkowych kosztów dla leasingobiorcy)</t>
  </si>
  <si>
    <t>koszt rejestracji 1 szt pojazdu</t>
  </si>
  <si>
    <t>Nazwa przedmiotu</t>
  </si>
  <si>
    <t xml:space="preserve">Kwota z żółtego pola musi uwzględniać całkowity koszt leasingu (wszystkie raty za wszystkie pojazdy, wykup, i inne koszty jeśli wystepują. Np zarejestrowanie pojazdu).   
Prosimy o wyszczególnienie innych kosztów pod tabelą oraz o dodanie ich do całkowitego kosztu leasingu (jeśli występują). </t>
  </si>
  <si>
    <t xml:space="preserve">……………………………………………………………………………………………... W tym miejscu proszę wpisać nazwę Oferenta </t>
  </si>
  <si>
    <t xml:space="preserve">Kwotę z żółtego pola proszę wpisać w rubrukę "cena" na Platformie Connect </t>
  </si>
  <si>
    <t>Ilość sztuk</t>
  </si>
  <si>
    <t xml:space="preserve">Samochód </t>
  </si>
  <si>
    <t>Citroen Berlingo M 1000 kg 
Blue HDI 100KM</t>
  </si>
  <si>
    <t>Citroen Berlingo XL 950 kg 
Blue HDI 100 KM</t>
  </si>
  <si>
    <t>Opel Combo L2 950 kg 1,5 
Diesel 102 KM</t>
  </si>
  <si>
    <t xml:space="preserve">Peugeot Partner Standard 
1000 kg Blue HDI 100 KM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</si>
</sst>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zł&quot;"/>
    <numFmt numFmtId="165" formatCode="0.00000%"/>
  </numFmts>
  <fonts count="8" x14ac:knownFonts="1">
    <font>
      <sz val="11"/>
      <color theme="1"/>
      <name val="Calibri"/>
      <family val="2"/>
      <scheme val="minor"/>
    </font>
    <font>
      <sz val="11"/>
      <color rgb="FF9C650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32">
    <xf numFmtId="0" fontId="0" fillId="0" borderId="0" xfId="0"/>
    <xf numFmtId="0" fontId="0" fillId="0" borderId="0" xfId="0" applyAlignment="1"/>
    <xf numFmtId="0" fontId="3" fillId="0" borderId="0" xfId="0" applyFont="1"/>
    <xf numFmtId="0" fontId="6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/>
    </xf>
    <xf numFmtId="0" fontId="4" fillId="0" borderId="0" xfId="0" applyFont="1" applyBorder="1"/>
    <xf numFmtId="4" fontId="4" fillId="0" borderId="0" xfId="0" applyNumberFormat="1" applyFont="1" applyBorder="1"/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10" fontId="0" fillId="0" borderId="0" xfId="0" applyNumberFormat="1" applyFill="1" applyBorder="1"/>
    <xf numFmtId="10" fontId="1" fillId="0" borderId="0" xfId="1" applyNumberFormat="1" applyFill="1" applyBorder="1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wrapText="1"/>
    </xf>
    <xf numFmtId="165" fontId="0" fillId="0" borderId="1" xfId="0" applyNumberFormat="1" applyBorder="1"/>
    <xf numFmtId="0" fontId="6" fillId="0" borderId="0" xfId="0" applyFont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3" fontId="5" fillId="3" borderId="1" xfId="0" applyNumberFormat="1" applyFont="1" applyFill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4" fillId="3" borderId="3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center" vertical="center"/>
    </xf>
    <xf numFmtId="4" fontId="4" fillId="3" borderId="3" xfId="0" applyNumberFormat="1" applyFont="1" applyFill="1" applyBorder="1"/>
    <xf numFmtId="164" fontId="1" fillId="2" borderId="4" xfId="1" applyNumberFormat="1" applyFont="1" applyBorder="1"/>
  </cellXfs>
  <cellStyles count="2">
    <cellStyle name="Neutralny" xfId="1" builtinId="28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7"/>
  <sheetViews>
    <sheetView tabSelected="1" workbookViewId="0">
      <selection activeCell="I4" sqref="I4"/>
    </sheetView>
  </sheetViews>
  <sheetFormatPr defaultRowHeight="15" x14ac:dyDescent="0.25"/>
  <cols>
    <col min="1" max="1" width="19.85546875" customWidth="1"/>
    <col min="2" max="2" width="26.5703125" customWidth="1"/>
    <col min="3" max="3" width="21.28515625" customWidth="1"/>
    <col min="4" max="4" width="10" customWidth="1"/>
    <col min="5" max="5" width="21.28515625" customWidth="1"/>
    <col min="6" max="6" width="24.28515625" customWidth="1"/>
    <col min="7" max="7" width="6.28515625" customWidth="1"/>
    <col min="8" max="8" width="19.7109375" customWidth="1"/>
    <col min="9" max="9" width="17.42578125" customWidth="1"/>
    <col min="10" max="10" width="22.85546875" customWidth="1"/>
    <col min="11" max="11" width="22.5703125" customWidth="1"/>
    <col min="12" max="12" width="21.85546875" customWidth="1"/>
  </cols>
  <sheetData>
    <row r="1" spans="1:15" ht="31.15" customHeight="1" x14ac:dyDescent="0.25">
      <c r="A1" s="26" t="s">
        <v>15</v>
      </c>
      <c r="B1" s="26"/>
      <c r="C1" s="26"/>
      <c r="D1" s="26"/>
      <c r="E1" s="26"/>
      <c r="F1" s="26"/>
      <c r="G1" s="26"/>
      <c r="H1" s="26"/>
      <c r="I1" s="26"/>
      <c r="J1" s="26"/>
    </row>
    <row r="2" spans="1:15" ht="60" x14ac:dyDescent="0.25">
      <c r="A2" s="16" t="s">
        <v>13</v>
      </c>
      <c r="B2" s="16" t="s">
        <v>0</v>
      </c>
      <c r="C2" s="16" t="s">
        <v>1</v>
      </c>
      <c r="D2" s="16" t="s">
        <v>17</v>
      </c>
      <c r="E2" s="16" t="s">
        <v>2</v>
      </c>
      <c r="F2" s="16" t="s">
        <v>4</v>
      </c>
      <c r="G2" s="16" t="s">
        <v>8</v>
      </c>
      <c r="H2" s="17" t="s">
        <v>6</v>
      </c>
      <c r="I2" s="17" t="s">
        <v>12</v>
      </c>
      <c r="J2" s="16" t="s">
        <v>5</v>
      </c>
      <c r="K2" s="8"/>
      <c r="L2" s="8"/>
    </row>
    <row r="3" spans="1:15" ht="50.25" customHeight="1" x14ac:dyDescent="0.25">
      <c r="A3" s="23" t="s">
        <v>18</v>
      </c>
      <c r="B3" s="16" t="s">
        <v>19</v>
      </c>
      <c r="C3" s="18">
        <v>77030.28</v>
      </c>
      <c r="D3" s="15">
        <v>1</v>
      </c>
      <c r="E3" s="18">
        <f>D3*C3</f>
        <v>77030.28</v>
      </c>
      <c r="F3" s="20">
        <v>0</v>
      </c>
      <c r="G3" s="21">
        <v>60</v>
      </c>
      <c r="H3" s="22">
        <v>0</v>
      </c>
      <c r="I3" s="22">
        <v>0</v>
      </c>
      <c r="J3" s="20">
        <f>F3*G3*D3+H3*D3+I3*D3</f>
        <v>0</v>
      </c>
      <c r="K3" s="9"/>
      <c r="L3" s="7"/>
    </row>
    <row r="4" spans="1:15" ht="50.25" customHeight="1" x14ac:dyDescent="0.25">
      <c r="A4" s="23" t="s">
        <v>18</v>
      </c>
      <c r="B4" s="19" t="s">
        <v>20</v>
      </c>
      <c r="C4" s="18">
        <v>78737.62</v>
      </c>
      <c r="D4" s="15">
        <v>1</v>
      </c>
      <c r="E4" s="18">
        <f t="shared" ref="E4:E7" si="0">D4*C4</f>
        <v>78737.62</v>
      </c>
      <c r="F4" s="20">
        <v>0</v>
      </c>
      <c r="G4" s="21">
        <v>60</v>
      </c>
      <c r="H4" s="22">
        <v>0</v>
      </c>
      <c r="I4" s="22">
        <v>0</v>
      </c>
      <c r="J4" s="20">
        <f t="shared" ref="J4:J7" si="1">F4*G4*D4+H4*D4+I4*D4</f>
        <v>0</v>
      </c>
      <c r="K4" s="9"/>
      <c r="L4" s="7"/>
    </row>
    <row r="5" spans="1:15" ht="50.25" customHeight="1" x14ac:dyDescent="0.25">
      <c r="A5" s="23" t="s">
        <v>18</v>
      </c>
      <c r="B5" s="19" t="s">
        <v>20</v>
      </c>
      <c r="C5" s="18">
        <v>77002.7</v>
      </c>
      <c r="D5" s="15">
        <v>4</v>
      </c>
      <c r="E5" s="18">
        <f t="shared" si="0"/>
        <v>308010.8</v>
      </c>
      <c r="F5" s="20">
        <v>0</v>
      </c>
      <c r="G5" s="21">
        <v>60</v>
      </c>
      <c r="H5" s="22">
        <v>0</v>
      </c>
      <c r="I5" s="22">
        <v>0</v>
      </c>
      <c r="J5" s="20">
        <f t="shared" si="1"/>
        <v>0</v>
      </c>
      <c r="K5" s="9"/>
      <c r="L5" s="7"/>
    </row>
    <row r="6" spans="1:15" ht="50.25" customHeight="1" x14ac:dyDescent="0.25">
      <c r="A6" s="23" t="s">
        <v>18</v>
      </c>
      <c r="B6" s="19" t="s">
        <v>21</v>
      </c>
      <c r="C6" s="18">
        <v>76229.62</v>
      </c>
      <c r="D6" s="15">
        <v>3</v>
      </c>
      <c r="E6" s="18">
        <f t="shared" si="0"/>
        <v>228688.86</v>
      </c>
      <c r="F6" s="20">
        <v>0</v>
      </c>
      <c r="G6" s="21">
        <v>60</v>
      </c>
      <c r="H6" s="22">
        <v>0</v>
      </c>
      <c r="I6" s="22">
        <v>0</v>
      </c>
      <c r="J6" s="20">
        <f t="shared" si="1"/>
        <v>0</v>
      </c>
      <c r="K6" s="9"/>
      <c r="L6" s="7"/>
    </row>
    <row r="7" spans="1:15" ht="50.25" customHeight="1" x14ac:dyDescent="0.25">
      <c r="A7" s="23" t="s">
        <v>18</v>
      </c>
      <c r="B7" s="19" t="s">
        <v>22</v>
      </c>
      <c r="C7" s="18">
        <v>77888.02</v>
      </c>
      <c r="D7" s="15">
        <v>1</v>
      </c>
      <c r="E7" s="18">
        <f t="shared" si="0"/>
        <v>77888.02</v>
      </c>
      <c r="F7" s="20">
        <v>0</v>
      </c>
      <c r="G7" s="21">
        <v>60</v>
      </c>
      <c r="H7" s="22">
        <v>0</v>
      </c>
      <c r="I7" s="22">
        <v>0</v>
      </c>
      <c r="J7" s="20">
        <f t="shared" si="1"/>
        <v>0</v>
      </c>
      <c r="K7" s="9"/>
      <c r="L7" s="7"/>
    </row>
    <row r="8" spans="1:15" ht="16.5" thickBot="1" x14ac:dyDescent="0.3">
      <c r="B8" s="28" t="s">
        <v>3</v>
      </c>
      <c r="C8" s="28"/>
      <c r="D8" s="29">
        <f>SUM(D3:D3)</f>
        <v>1</v>
      </c>
      <c r="E8" s="30">
        <f>SUM(E3:E7)</f>
        <v>770355.58</v>
      </c>
      <c r="J8" s="31">
        <f>SUM(J3:J3)</f>
        <v>0</v>
      </c>
      <c r="K8" s="9"/>
      <c r="L8" s="7"/>
    </row>
    <row r="9" spans="1:15" ht="15.75" x14ac:dyDescent="0.25">
      <c r="B9" s="4"/>
      <c r="C9" s="4"/>
      <c r="D9" s="5"/>
      <c r="E9" s="6"/>
      <c r="J9" s="10"/>
      <c r="K9" s="7"/>
      <c r="L9" s="7"/>
    </row>
    <row r="11" spans="1:15" ht="30" x14ac:dyDescent="0.25">
      <c r="B11" s="12" t="s">
        <v>10</v>
      </c>
      <c r="C11" s="13">
        <v>0</v>
      </c>
      <c r="E11" s="3" t="s">
        <v>9</v>
      </c>
      <c r="F11" s="11" t="s">
        <v>16</v>
      </c>
      <c r="H11" s="3"/>
      <c r="I11" s="3"/>
      <c r="J11" s="11"/>
      <c r="K11" s="1"/>
      <c r="L11" s="1"/>
      <c r="M11" s="1"/>
      <c r="N11" s="1"/>
    </row>
    <row r="13" spans="1:15" ht="72" customHeight="1" x14ac:dyDescent="0.25">
      <c r="E13" s="3" t="s">
        <v>9</v>
      </c>
      <c r="F13" s="25" t="s">
        <v>14</v>
      </c>
      <c r="G13" s="25"/>
      <c r="H13" s="25"/>
      <c r="I13" s="25"/>
      <c r="J13" s="14"/>
      <c r="K13" s="14"/>
      <c r="L13" s="14"/>
      <c r="M13" s="14"/>
      <c r="N13" s="14"/>
      <c r="O13" s="14"/>
    </row>
    <row r="15" spans="1:15" x14ac:dyDescent="0.25">
      <c r="F15" s="2" t="s">
        <v>7</v>
      </c>
      <c r="J15" s="2"/>
    </row>
    <row r="17" spans="6:14" ht="31.15" customHeight="1" x14ac:dyDescent="0.25">
      <c r="F17" s="27" t="s">
        <v>11</v>
      </c>
      <c r="G17" s="27"/>
      <c r="H17" s="27"/>
      <c r="I17" s="27"/>
      <c r="J17" s="24"/>
      <c r="K17" s="24"/>
      <c r="L17" s="24"/>
      <c r="M17" s="24"/>
      <c r="N17" s="24"/>
    </row>
  </sheetData>
  <mergeCells count="5">
    <mergeCell ref="B8:C8"/>
    <mergeCell ref="J17:N17"/>
    <mergeCell ref="F13:I13"/>
    <mergeCell ref="A1:J1"/>
    <mergeCell ref="F17:I1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2024-10-28T09:07:30Z</dcterms:modified>
</cp:coreProperties>
</file>