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25008302\Desktop\AAA\CONNECT DLA GOSI\CONNECT\RADZIWIE\3\"/>
    </mc:Choice>
  </mc:AlternateContent>
  <xr:revisionPtr revIDLastSave="0" documentId="13_ncr:1_{5C9105C4-B44D-49F0-B3CE-6FF3B41BE74E}" xr6:coauthVersionLast="47" xr6:coauthVersionMax="47" xr10:uidLastSave="{00000000-0000-0000-0000-000000000000}"/>
  <bookViews>
    <workbookView xWindow="-120" yWindow="-120" windowWidth="29040" windowHeight="15840" xr2:uid="{00000000-000D-0000-FFFF-FFFF00000000}"/>
  </bookViews>
  <sheets>
    <sheet name="LOKALIZACJA 1.3" sheetId="1" r:id="rId1"/>
  </sheets>
  <definedNames>
    <definedName name="_xlnm._FilterDatabase" localSheetId="0" hidden="1">'LOKALIZACJA 1.3'!$A$6:$G$10</definedName>
    <definedName name="_xlnm.Print_Area" localSheetId="0">'LOKALIZACJA 1.3'!$A$1:$G$10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 r="F9" i="1" l="1"/>
  <c r="F10" i="1" l="1"/>
</calcChain>
</file>

<file path=xl/sharedStrings.xml><?xml version="1.0" encoding="utf-8"?>
<sst xmlns="http://schemas.openxmlformats.org/spreadsheetml/2006/main" count="19" uniqueCount="17">
  <si>
    <t>ZAPOTRZEBOWANIE NA ZAKUP MATERIAŁÓW / USŁUGI</t>
  </si>
  <si>
    <t>Lp.</t>
  </si>
  <si>
    <t>Jednostka miary</t>
  </si>
  <si>
    <t>Ilość</t>
  </si>
  <si>
    <t>Wymagania,</t>
  </si>
  <si>
    <t>specyfikacja techniczna</t>
  </si>
  <si>
    <t>Cena jednostkowa</t>
  </si>
  <si>
    <t>Wartość</t>
  </si>
  <si>
    <t>Nazwa materiału/usługi</t>
  </si>
  <si>
    <t>szt.</t>
  </si>
  <si>
    <r>
      <rPr>
        <b/>
        <sz val="12"/>
        <rFont val="Times New Roman"/>
        <family val="1"/>
        <charset val="238"/>
      </rPr>
      <t xml:space="preserve">Szafa sterowniczo-przekaźnikowa póla Linii 110kV: </t>
    </r>
    <r>
      <rPr>
        <sz val="10"/>
        <rFont val="Times New Roman"/>
        <family val="1"/>
        <charset val="238"/>
      </rPr>
      <t xml:space="preserve">                                                                                                                Konstrukcja szafy o wymiarach 2000x800x600 mm (wys. x szer. x gł.)
z następującym wyposażeniem:
a) rama obrotowa 19" symetryczna, zawiasy z lewej strony,
b) drzwi przednie z blachy z szybą przezroczystą, zawiasy z lewej strony,
c) drzwi tylne z blachy z perforacją, zawiasy z lewej strony,
d) belki nośne pionowe z elementami mocującymi do szaf,
e) belki poprzeczne z elementami mocującymi do szaf,
f) zamek z uchwytem wychylnym i wkładką bębenkową, szt. 2,
g) bez płyty montażowej,
h) zaślepka płyty górnej pełna,
i) zaślepka płyty dolnej przesuwna z przepustami kablowymi z pianką,
j) zespół oświetleniowy, szt. 2,
k) zespół wyłącznika krańcowego ze wspornikiem, szt. 2,
l) ogranicznik otwarcia drzwi, szt. 2,
m) cokół 100 mm,
n) wibroizolatory cokołu,
o) osłony boczne wpuszczane, szt. 2,
p) listwa uziemiająca,
r) listwa z uchwytami do mocowania kabliKONIECZNIE Z WILEKOŚCIAMI  I ILOŚCIĄ UCHWYTÓW ZGODNĄ Z TYPEM I ILOŚCIĄ KABLI DO PRZYŁĄCZENIA,
s) podstawowa instalacja elektryczna szafy wg schematów.                                                                                                         Uruchomienie MiCOM P543 na obiekcie przez producenta zabezpieczenia.            </t>
    </r>
  </si>
  <si>
    <t>Wykonanie wg. Dokumentacji załącznik nr Z1. Szafy FR6</t>
  </si>
  <si>
    <t>Wykonanie wg. Dokumentacji załącznik nr Z2. Szafy FR3 i FR5</t>
  </si>
  <si>
    <r>
      <rPr>
        <b/>
        <sz val="12"/>
        <rFont val="Times New Roman"/>
        <family val="1"/>
        <charset val="238"/>
      </rPr>
      <t xml:space="preserve">Szafy sterowniczo-przekaźnikowe pól Transformatora mocy 110/15kV: </t>
    </r>
    <r>
      <rPr>
        <sz val="10"/>
        <rFont val="Times New Roman"/>
        <family val="1"/>
        <charset val="238"/>
      </rPr>
      <t xml:space="preserve">                                                                                                                Konstrukcja szafy o wymiarach 2000x800x600 mm (wys. x szer. x gł.)
z następującym wyposażeniem:
a) rama obrotowa 19" symetryczna, zawiasy z lewej strony,
b) drzwi przednie z blachy z szybą przezroczystą, zawiasy z lewej strony,
c) drzwi tylne z blachy z perforacją, zawiasy z lewej strony,
d) belki nośne pionowe z elementami mocującymi do szaf,
e) belki poprzeczne z elementami mocującymi do szaf,
f) zamek z uchwytem wychylnym i wkładką bębenkową, szt. 2,
g) bez płyty montażowej,
h) zaślepka płyty górnej pełna,
i) zaślepka płyty dolnej przesuwna z przepustami kablowymi z pianką,
j) zespół oświetleniowy, szt. 2,
k) zespół wyłącznika krańcowego ze wspornikiem, szt. 2,
l) ogranicznik otwarcia drzwi, szt. 2,
m) cokół 100 mm,
n) wibroizolatory cokołu,
o) osłony boczne wpuszczane, szt. 2,
p) listwa uziemiająca,
r) listwa z uchwytami do mocowania kabliKONIECZNIE Z WILEKOŚCIAMI  I ILOŚCIĄ UCHWYTÓW ZGODNĄ Z TYPEM I ILOŚCIĄ KABLI DO PRZYŁĄCZENIA,
s) podstawowa instalacja elektryczna szafy wg schematów.             </t>
    </r>
  </si>
  <si>
    <r>
      <rPr>
        <b/>
        <sz val="12"/>
        <rFont val="Times New Roman"/>
        <family val="1"/>
        <charset val="238"/>
      </rPr>
      <t xml:space="preserve">Szafa sterowniczo-przekaźnikowa pola ŁS 110kV:        </t>
    </r>
    <r>
      <rPr>
        <sz val="10"/>
        <rFont val="Times New Roman"/>
        <family val="1"/>
        <charset val="238"/>
      </rPr>
      <t xml:space="preserve">                                            Konstrukcja szafy o wymiarach 2000x800x600 mm (wys. x szer. x gł.)
z następującym wyposażeniem:
a) rama obrotowa 19" symetryczna, zawiasy z lewej strony,
b) drzwi przednie z blachy z szybą przezroczystą, zawiasy z lewej strony,
c) drzwi tylne z blachy z perforacją, zawiasy z lewej strony,
d) belki nośne pionowe z elementami mocującymi do szaf,
e) belki poprzeczne z elementami mocującymi do szaf,
f) zamek z uchwytem wychylnym i wkładką bębenkową, szt. 2,
g) bez płyty montażowej,
h) zaślepka płyty górnej pełna,
i) zaślepka płyty dolnej przesuwna z przepustami kablowymi z pianką,
j) zespół oświetleniowy, szt. 2,
k) zespół wyłącznika krańcowego ze wspornikiem, szt. 2,
l) ogranicznik otwarcia drzwi, szt. 2,
m) cokół 100 mm,
n) wibroizolatory cokołu,
o) osłony boczne wpuszczane, szt. 2,
p) listwa uziemiająca,
r) listwa z uchwytami do mocowania kabli,KONIECZNIE Z WILEKOŚCIAMI  I ILOŚCIĄ UCHWYTÓW ZGODNĄ Z TYPEM I ILOŚCIĄ KABLI DO PRZYŁĄCZENIA,
s) podstawowa instalacja elektryczna szafy wg schematów.                                                                                                           </t>
    </r>
  </si>
  <si>
    <t>Wykonanie wg. Dokumentacji załącznik nr Z3. Szafa FR4</t>
  </si>
  <si>
    <t>Miejsce dostawy: LOKALIZACJA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</si>
</sst>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zł&quot;;[Red]\-#,##0.00\ &quot;zł&quot;"/>
    <numFmt numFmtId="164" formatCode="#,##0.00\ &quot;zł&quot;"/>
  </numFmts>
  <fonts count="6">
    <font>
      <sz val="11"/>
      <color theme="1"/>
      <name val="Czcionka tekstu podstawowego"/>
      <family val="2"/>
      <charset val="238"/>
    </font>
    <font>
      <sz val="10"/>
      <color theme="1"/>
      <name val="Arial"/>
      <family val="2"/>
      <charset val="238"/>
    </font>
    <font>
      <b/>
      <sz val="10"/>
      <color theme="1"/>
      <name val="Arial"/>
      <family val="2"/>
      <charset val="238"/>
    </font>
    <font>
      <b/>
      <sz val="12"/>
      <color theme="1"/>
      <name val="Arial"/>
      <family val="2"/>
      <charset val="238"/>
    </font>
    <font>
      <sz val="10"/>
      <name val="Times New Roman"/>
      <family val="1"/>
      <charset val="238"/>
    </font>
    <font>
      <b/>
      <sz val="12"/>
      <name val="Times New Roman"/>
      <family val="1"/>
      <charset val="238"/>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7">
    <xf numFmtId="0" fontId="0" fillId="0" borderId="0" xfId="0"/>
    <xf numFmtId="0" fontId="0" fillId="0" borderId="0" xfId="0" applyAlignment="1">
      <alignment vertical="center"/>
    </xf>
    <xf numFmtId="0" fontId="1" fillId="0" borderId="0" xfId="0" applyFont="1" applyAlignment="1">
      <alignment horizontal="center" vertical="center"/>
    </xf>
    <xf numFmtId="0" fontId="0" fillId="0" borderId="0" xfId="0" applyAlignment="1">
      <alignment horizontal="center" vertical="center"/>
    </xf>
    <xf numFmtId="8" fontId="4" fillId="0" borderId="1" xfId="0" applyNumberFormat="1" applyFont="1" applyBorder="1" applyAlignment="1">
      <alignment horizontal="righ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xf>
    <xf numFmtId="164" fontId="4" fillId="0" borderId="1" xfId="0" applyNumberFormat="1" applyFont="1" applyBorder="1" applyAlignment="1">
      <alignment horizontal="right" vertical="center"/>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2" borderId="1" xfId="0" applyFont="1" applyFill="1" applyBorder="1" applyAlignment="1">
      <alignment horizontal="center" vertical="center"/>
    </xf>
    <xf numFmtId="0" fontId="3" fillId="0" borderId="0" xfId="0" applyFont="1" applyAlignment="1">
      <alignment horizontal="center" vertical="center"/>
    </xf>
    <xf numFmtId="0" fontId="2" fillId="0" borderId="1" xfId="0" applyFont="1" applyBorder="1" applyAlignment="1">
      <alignment horizontal="center" vertical="center" wrapText="1"/>
    </xf>
    <xf numFmtId="0" fontId="2" fillId="0" borderId="0" xfId="0" applyFont="1" applyAlignment="1">
      <alignment horizontal="left"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0"/>
  <sheetViews>
    <sheetView tabSelected="1" zoomScale="75" zoomScaleNormal="75" workbookViewId="0"/>
  </sheetViews>
  <sheetFormatPr defaultRowHeight="14.25"/>
  <cols>
    <col min="1" max="1" width="5.5" style="3" customWidth="1"/>
    <col min="2" max="2" width="58" style="1" customWidth="1"/>
    <col min="3" max="3" width="8.875" style="1" customWidth="1"/>
    <col min="4" max="4" width="11.625" style="1" customWidth="1"/>
    <col min="5" max="5" width="7.125" style="3" customWidth="1"/>
    <col min="6" max="6" width="11" style="1" customWidth="1"/>
    <col min="7" max="7" width="40.5" style="1" customWidth="1"/>
    <col min="8" max="16384" width="9" style="1"/>
  </cols>
  <sheetData>
    <row r="1" spans="1:7">
      <c r="A1" s="2"/>
    </row>
    <row r="2" spans="1:7" ht="15.75">
      <c r="A2" s="12" t="s">
        <v>0</v>
      </c>
      <c r="B2" s="12"/>
      <c r="C2" s="12"/>
      <c r="D2" s="12"/>
      <c r="E2" s="12"/>
      <c r="F2" s="12"/>
      <c r="G2" s="12"/>
    </row>
    <row r="3" spans="1:7">
      <c r="A3" s="2"/>
    </row>
    <row r="4" spans="1:7">
      <c r="A4" s="14" t="s">
        <v>16</v>
      </c>
      <c r="B4" s="14"/>
      <c r="C4" s="14"/>
      <c r="D4" s="14"/>
      <c r="E4" s="14"/>
      <c r="F4" s="14"/>
      <c r="G4" s="14"/>
    </row>
    <row r="5" spans="1:7">
      <c r="A5" s="2"/>
    </row>
    <row r="6" spans="1:7" ht="14.25" customHeight="1">
      <c r="A6" s="13" t="s">
        <v>1</v>
      </c>
      <c r="B6" s="13" t="s">
        <v>8</v>
      </c>
      <c r="C6" s="13" t="s">
        <v>2</v>
      </c>
      <c r="D6" s="15" t="s">
        <v>6</v>
      </c>
      <c r="E6" s="13" t="s">
        <v>3</v>
      </c>
      <c r="F6" s="13" t="s">
        <v>7</v>
      </c>
      <c r="G6" s="8" t="s">
        <v>4</v>
      </c>
    </row>
    <row r="7" spans="1:7" ht="25.5" customHeight="1">
      <c r="A7" s="13"/>
      <c r="B7" s="13"/>
      <c r="C7" s="13"/>
      <c r="D7" s="16"/>
      <c r="E7" s="13"/>
      <c r="F7" s="13"/>
      <c r="G7" s="8" t="s">
        <v>5</v>
      </c>
    </row>
    <row r="8" spans="1:7" ht="409.5" customHeight="1">
      <c r="A8" s="11">
        <v>0</v>
      </c>
      <c r="B8" s="10" t="s">
        <v>10</v>
      </c>
      <c r="C8" s="5" t="s">
        <v>9</v>
      </c>
      <c r="D8" s="7"/>
      <c r="E8" s="6">
        <v>1</v>
      </c>
      <c r="F8" s="4">
        <f t="shared" ref="F8" si="0">D8*E8</f>
        <v>0</v>
      </c>
      <c r="G8" s="9" t="s">
        <v>11</v>
      </c>
    </row>
    <row r="9" spans="1:7" ht="409.5" customHeight="1">
      <c r="A9" s="11">
        <v>1</v>
      </c>
      <c r="B9" s="10" t="s">
        <v>13</v>
      </c>
      <c r="C9" s="5" t="s">
        <v>9</v>
      </c>
      <c r="D9" s="7"/>
      <c r="E9" s="6">
        <v>2</v>
      </c>
      <c r="F9" s="4">
        <f t="shared" ref="F9" si="1">D9*E9</f>
        <v>0</v>
      </c>
      <c r="G9" s="9" t="s">
        <v>12</v>
      </c>
    </row>
    <row r="10" spans="1:7" ht="409.5" customHeight="1">
      <c r="A10" s="11">
        <v>2</v>
      </c>
      <c r="B10" s="10" t="s">
        <v>14</v>
      </c>
      <c r="C10" s="5" t="s">
        <v>9</v>
      </c>
      <c r="D10" s="7"/>
      <c r="E10" s="6">
        <v>1</v>
      </c>
      <c r="F10" s="4">
        <f t="shared" ref="F10" si="2">D10*E10</f>
        <v>0</v>
      </c>
      <c r="G10" s="9" t="s">
        <v>15</v>
      </c>
    </row>
  </sheetData>
  <autoFilter ref="A6:G10" xr:uid="{00000000-0009-0000-0000-000000000000}"/>
  <mergeCells count="8">
    <mergeCell ref="A2:G2"/>
    <mergeCell ref="E6:E7"/>
    <mergeCell ref="A4:G4"/>
    <mergeCell ref="A6:A7"/>
    <mergeCell ref="B6:B7"/>
    <mergeCell ref="C6:C7"/>
    <mergeCell ref="F6:F7"/>
    <mergeCell ref="D6:D7"/>
  </mergeCells>
  <pageMargins left="0.70866141732283472" right="0.70866141732283472" top="0.74803149606299213" bottom="0.74803149606299213" header="0.31496062992125984" footer="0.31496062992125984"/>
  <pageSetup paperSize="8"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LOKALIZACJA 1.3</vt:lpstr>
      <vt:lpstr>'LOKALIZACJA 1.3'!Obszar_wydruku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przybysz4550</dc:creator>
  <cp:lastModifiedBy>Szarmach Andrzej (25008302)</cp:lastModifiedBy>
  <cp:lastPrinted>2021-09-16T09:56:53Z</cp:lastPrinted>
  <dcterms:created xsi:type="dcterms:W3CDTF">2012-09-14T11:24:40Z</dcterms:created>
  <dcterms:modified xsi:type="dcterms:W3CDTF">2024-09-27T09:59:42Z</dcterms:modified>
</cp:coreProperties>
</file>