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20" yWindow="-120" windowWidth="29040" windowHeight="17640"/>
  </bookViews>
  <sheets>
    <sheet name="Oferta cenowa" sheetId="16" r:id="rId1"/>
  </sheets>
  <definedNames>
    <definedName name="_Hlk526863670" localSheetId="0">'Oferta cenowa'!#REF!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6" l="1"/>
  <c r="K13" i="16"/>
  <c r="K14" i="16"/>
  <c r="K15" i="16"/>
  <c r="K16" i="16"/>
  <c r="K17" i="16"/>
  <c r="K18" i="16"/>
  <c r="K19" i="16"/>
  <c r="K20" i="16"/>
  <c r="K21" i="16"/>
  <c r="K26" i="16"/>
  <c r="K27" i="16"/>
  <c r="K28" i="16"/>
  <c r="K29" i="16"/>
  <c r="K30" i="16"/>
  <c r="K31" i="16"/>
  <c r="K32" i="16"/>
  <c r="K33" i="16"/>
  <c r="K34" i="16"/>
  <c r="K35" i="16"/>
  <c r="K40" i="16"/>
  <c r="K41" i="16"/>
  <c r="K42" i="16"/>
  <c r="K43" i="16"/>
  <c r="K44" i="16"/>
  <c r="K45" i="16"/>
  <c r="K46" i="16"/>
  <c r="K47" i="16"/>
  <c r="K48" i="16"/>
  <c r="K49" i="16"/>
  <c r="K50" i="16"/>
  <c r="K57" i="16"/>
  <c r="K58" i="16"/>
  <c r="K59" i="16"/>
  <c r="K60" i="16"/>
  <c r="K61" i="16"/>
  <c r="K62" i="16"/>
  <c r="K63" i="16"/>
  <c r="K64" i="16"/>
  <c r="K65" i="16"/>
  <c r="K66" i="16"/>
  <c r="K67" i="16"/>
  <c r="K68" i="16"/>
  <c r="K75" i="16"/>
  <c r="K76" i="16"/>
  <c r="K77" i="16" l="1"/>
  <c r="K36" i="16"/>
  <c r="K22" i="16"/>
  <c r="K69" i="16"/>
  <c r="K51" i="16"/>
</calcChain>
</file>

<file path=xl/sharedStrings.xml><?xml version="1.0" encoding="utf-8"?>
<sst xmlns="http://schemas.openxmlformats.org/spreadsheetml/2006/main" count="268" uniqueCount="97">
  <si>
    <t>L.p.</t>
  </si>
  <si>
    <t>1.</t>
  </si>
  <si>
    <t>Data Protector Drive Extension UNIX/NAS/SAN SW E-LTU</t>
  </si>
  <si>
    <t>Business Support</t>
  </si>
  <si>
    <t>2.</t>
  </si>
  <si>
    <t>Data Protector 61-250 Slots Library SW E-LTU</t>
  </si>
  <si>
    <t>3.</t>
  </si>
  <si>
    <t>Data Protector Starter Pack Windows SW E-LTU</t>
  </si>
  <si>
    <t>4.</t>
  </si>
  <si>
    <t>Data Protector On-line Backup for Windows SW E-LTU</t>
  </si>
  <si>
    <t>5.</t>
  </si>
  <si>
    <t>Data Protector Manager of Managers Windows SW E-LTU</t>
  </si>
  <si>
    <t>6.</t>
  </si>
  <si>
    <t>Data Protector Advanced Edition Backp to Disk 100TB SW E-LTU</t>
  </si>
  <si>
    <t>7.</t>
  </si>
  <si>
    <t>8.</t>
  </si>
  <si>
    <t>9.</t>
  </si>
  <si>
    <t>10.</t>
  </si>
  <si>
    <t>Data Protector Advanced Edition Backup to Disk 10TB SW E-LTU</t>
  </si>
  <si>
    <t>Ilość</t>
  </si>
  <si>
    <t>11.</t>
  </si>
  <si>
    <t>12.</t>
  </si>
  <si>
    <t>QU626A</t>
  </si>
  <si>
    <t>QU625A</t>
  </si>
  <si>
    <t>C0H28A</t>
  </si>
  <si>
    <t>SP-AK986</t>
  </si>
  <si>
    <t>SP-AL008</t>
  </si>
  <si>
    <t>SP-AL038</t>
  </si>
  <si>
    <t>SP-AL018</t>
  </si>
  <si>
    <t>SP-AL013</t>
  </si>
  <si>
    <t>SP-AK977</t>
  </si>
  <si>
    <t>SP-AK978</t>
  </si>
  <si>
    <t>HPE Complete Care Service</t>
  </si>
  <si>
    <t>Q6Q62B</t>
  </si>
  <si>
    <t>Q6Q63A</t>
  </si>
  <si>
    <t>N7P36A</t>
  </si>
  <si>
    <t>HPE Foundation Care NBD wDMR SVC</t>
  </si>
  <si>
    <t>waluta: PLN</t>
  </si>
  <si>
    <t>Okres obowiązywania wsparcia technicznego</t>
  </si>
  <si>
    <t>od</t>
  </si>
  <si>
    <t>do</t>
  </si>
  <si>
    <t>Razem netto</t>
  </si>
  <si>
    <t>x</t>
  </si>
  <si>
    <t>HPE Tech Care Basic SVC</t>
  </si>
  <si>
    <t>BB956A</t>
  </si>
  <si>
    <t>BB964A</t>
  </si>
  <si>
    <t>HP MSL LTO-6 Ultr 6250 FC Drive Upg Kit, SN: HUJ544515H</t>
  </si>
  <si>
    <t>HP MSL LTO-6 Ultr 6250 FC Drive Upg Kit, SN: HUJ547551U</t>
  </si>
  <si>
    <t>HP MSL LTO-6 Ultr 6250 FC Drive Upg Kit, SN: HUJ7449GLG</t>
  </si>
  <si>
    <t>HP MSL LTO-6 Ultr 6250 FC Drive Upg Kit, SN: HUJ7449GLF</t>
  </si>
  <si>
    <t>HP MSL6480 Scalable Base Module, SN:DEC54701K0</t>
  </si>
  <si>
    <t>HPE MSL6480 Scalable Expansion Module SN:DEC84601D1</t>
  </si>
  <si>
    <t>HP MSL LTO-6 Ultr 6250 FC Drive Upg Kit SN: CZ28470G48</t>
  </si>
  <si>
    <t>HP MSL LTO-6 Ultr 6250 FC Drive Upg Kit SN: CZ28470G49</t>
  </si>
  <si>
    <t>HP MSL LTO-6 Ultr 6250 FC Drive Upg Kit SN: CZ28470G47</t>
  </si>
  <si>
    <t>HP MSL LTO-6 Ultr 6250 FC Drive Upg Kit SN: CZ28470G4B</t>
  </si>
  <si>
    <t>HP MSL3040 Scalable Base Module, SN:DEC137063X</t>
  </si>
  <si>
    <t>HPE MSL LTO-7 FC Drive Upgrade Kit, SN: CZ213602YQ</t>
  </si>
  <si>
    <t>HPE MSL LTO-7 FC Drive Upgrade Kit, SN: CZ213602YK</t>
  </si>
  <si>
    <t>HPE MSL LTO-7 FC Drive Upgrade Kit, SN: CZ213602YM</t>
  </si>
  <si>
    <t>HPE MSL LTO-7 FC Drive Upgrade Kit, SN: JPG1371D89</t>
  </si>
  <si>
    <t>HPE MSL LTO-7 FC Drive Upgrade Kit, SN: CZ213602YS</t>
  </si>
  <si>
    <t>HPE MSL LTO-7 FC Drive Upgrade Kit, SN: CZ213602YJ</t>
  </si>
  <si>
    <t>HPE MSL3040 Scalable Expansion Module, SN:DEC13505YH</t>
  </si>
  <si>
    <t>HPE MSL3040 Scalable Expansion Module, SN:DEC13305NU</t>
  </si>
  <si>
    <t>HPE MSL LTO-7 FC Drive Upgrade Kit, SN: CZ213602YL</t>
  </si>
  <si>
    <t>HPE MSL LTO-7 FC Drive Upgrade Kit, SN: CZ213602YN</t>
  </si>
  <si>
    <t>HPE StoreOnce 5200 48TB Cap Upg Kit, SN: CZ3848KFD8</t>
  </si>
  <si>
    <t>HPE StoreOnce 5200 48TB Cap Upg Kit, SN: CZ3848KFD9</t>
  </si>
  <si>
    <t>HPE StoreOnce 5200 48TB Cap Upg Kit, SN: CZ2136052C</t>
  </si>
  <si>
    <t>HPE StoreOnce 5200 48TB Cap Upg Kit, SN: CZ223400K8</t>
  </si>
  <si>
    <t>HPE StoreOnce 5200 Base System, SN: CZ38481V01</t>
  </si>
  <si>
    <t>HPE StoreOnce 5200 48TB Cap Upg Kit, SN: CZ3848KFD7</t>
  </si>
  <si>
    <t>HPE StoreOnce 5200 48TB Cap Upg Kit, SN: CZ3848KFD6</t>
  </si>
  <si>
    <t>HPE StoreOnce 5200 48TB Cap Upg Kit, SN: CZ21360BNH</t>
  </si>
  <si>
    <t>HPE StoreOnce 5200 48TB Cap Upg Kit, SN: CZ223400K9</t>
  </si>
  <si>
    <t>HPE StoreOnce 5200 Base System, SN: CZ38481X01</t>
  </si>
  <si>
    <t>Cena katalogowa netto</t>
  </si>
  <si>
    <t>Upust od cen katalogowych %</t>
  </si>
  <si>
    <t xml:space="preserve">Cena jednostkowa netto po upuście </t>
  </si>
  <si>
    <t>Wartość  netto po upuście</t>
  </si>
  <si>
    <t>VEEV-ADVENT-VS-P01AR-00</t>
  </si>
  <si>
    <t>Basic</t>
  </si>
  <si>
    <t>Część 1 – Realizacja usług wsparcia technicznego dla dwóch urządzeń HPE StoreOnce 5200 oraz bibliotek taśmowych HPE StoreEver MSL6480 i HPE StoreEver MSL3040</t>
  </si>
  <si>
    <t>a) Wsparcie techniczne dwóch urządzeń HPE StoreOnce 5200</t>
  </si>
  <si>
    <t>b) Wsparcie techniczne biblioteki taśmowej HPE StoreEver MSL6480 Tape Library</t>
  </si>
  <si>
    <t>c) Wsparcie techniczne biblioteki taśmowej 
HPE StoreEver MSL3040 Tape Library</t>
  </si>
  <si>
    <t>Część 2 – Realizacja usług wsparcia technicznego dla nw. licencji oprogramowania OpenText Data Protector</t>
  </si>
  <si>
    <t>Poziom wsparcia</t>
  </si>
  <si>
    <t>Opis</t>
  </si>
  <si>
    <t>Nazwa produktu</t>
  </si>
  <si>
    <t>Numer produktu</t>
  </si>
  <si>
    <t>Część 3 – Realizacja usług wsparcia technicznego dla nw. licencji oprogramowania Veeam Data Platform Advanced Enterprise</t>
  </si>
  <si>
    <t>Wykonawca :</t>
  </si>
  <si>
    <t>Dane osoby sporządzającej (Imie, nazwisko, email, telefon) :</t>
  </si>
  <si>
    <t>Veeam Data Platform Advanced Enterprise (ID: #03175711)</t>
  </si>
  <si>
    <t>Veeam Data Platform Advanced Enterprise (ID: #03156961)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</si>
</sst>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Calibri"/>
      <family val="2"/>
      <scheme val="minor"/>
    </font>
    <font>
      <b/>
      <sz val="12"/>
      <color theme="0" tint="-0.2499465926084170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6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u/>
      <sz val="14"/>
      <color theme="1"/>
      <name val="Arial Narrow"/>
      <family val="2"/>
      <charset val="238"/>
    </font>
    <font>
      <b/>
      <u/>
      <sz val="1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3" borderId="2" applyAlignment="0">
      <alignment horizontal="center" vertical="top" wrapText="1"/>
    </xf>
  </cellStyleXfs>
  <cellXfs count="49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1" fontId="5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6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left" vertical="top" wrapText="1"/>
    </xf>
    <xf numFmtId="1" fontId="10" fillId="0" borderId="0" xfId="0" applyNumberFormat="1" applyFont="1" applyAlignment="1">
      <alignment horizontal="left" vertical="top" wrapText="1"/>
    </xf>
    <xf numFmtId="0" fontId="12" fillId="0" borderId="1" xfId="6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4" fontId="13" fillId="2" borderId="1" xfId="0" applyNumberFormat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/>
    <xf numFmtId="0" fontId="7" fillId="0" borderId="1" xfId="0" applyFont="1" applyBorder="1" applyAlignment="1">
      <alignment horizontal="left" vertical="center"/>
    </xf>
    <xf numFmtId="0" fontId="15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top" wrapText="1"/>
    </xf>
    <xf numFmtId="0" fontId="14" fillId="0" borderId="0" xfId="6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" fontId="14" fillId="0" borderId="0" xfId="0" applyNumberFormat="1" applyFont="1" applyAlignment="1">
      <alignment horizontal="left" vertical="center" wrapText="1"/>
    </xf>
    <xf numFmtId="0" fontId="6" fillId="0" borderId="0" xfId="0" applyFont="1" applyBorder="1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7" fillId="2" borderId="5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4" borderId="6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12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</cellXfs>
  <cellStyles count="7">
    <cellStyle name="Dziesiętny 2" xfId="3"/>
    <cellStyle name="Dziesiętny 2 2" xfId="5"/>
    <cellStyle name="Normalny" xfId="0" builtinId="0"/>
    <cellStyle name="Normalny 2" xfId="2"/>
    <cellStyle name="Procentowy 2 2" xfId="4"/>
    <cellStyle name="Styl 1" xfId="6"/>
    <cellStyle name="Walutow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9"/>
  <sheetViews>
    <sheetView tabSelected="1" zoomScale="40" zoomScaleNormal="40" workbookViewId="0">
      <selection activeCell="P14" sqref="P14"/>
    </sheetView>
  </sheetViews>
  <sheetFormatPr defaultColWidth="9.1796875" defaultRowHeight="15.5" x14ac:dyDescent="0.35"/>
  <cols>
    <col min="1" max="1" width="8.26953125" style="1" customWidth="1"/>
    <col min="2" max="2" width="25" style="2" customWidth="1"/>
    <col min="3" max="3" width="49.26953125" style="2" bestFit="1" customWidth="1"/>
    <col min="4" max="4" width="10.1796875" style="2" customWidth="1"/>
    <col min="5" max="5" width="32.81640625" style="3" bestFit="1" customWidth="1"/>
    <col min="6" max="6" width="34.54296875" style="2" bestFit="1" customWidth="1"/>
    <col min="7" max="8" width="13.54296875" style="2" customWidth="1"/>
    <col min="9" max="9" width="16.1796875" style="2" bestFit="1" customWidth="1"/>
    <col min="10" max="10" width="15.26953125" style="2" bestFit="1" customWidth="1"/>
    <col min="11" max="11" width="17.54296875" style="2" bestFit="1" customWidth="1"/>
    <col min="12" max="12" width="16.81640625" style="2" customWidth="1"/>
    <col min="13" max="16384" width="9.1796875" style="2"/>
  </cols>
  <sheetData>
    <row r="2" spans="1:12" ht="16.5" customHeight="1" x14ac:dyDescent="0.35">
      <c r="A2" s="37" t="s">
        <v>93</v>
      </c>
      <c r="B2" s="38"/>
      <c r="C2" s="39"/>
    </row>
    <row r="3" spans="1:12" ht="16.5" customHeight="1" x14ac:dyDescent="0.35">
      <c r="A3" s="37" t="s">
        <v>94</v>
      </c>
      <c r="B3" s="38"/>
      <c r="C3" s="39"/>
    </row>
    <row r="4" spans="1:12" x14ac:dyDescent="0.35">
      <c r="A4" s="40"/>
      <c r="B4" s="41"/>
      <c r="C4" s="41"/>
    </row>
    <row r="5" spans="1:12" x14ac:dyDescent="0.35">
      <c r="A5" s="41"/>
      <c r="B5" s="41"/>
      <c r="C5" s="41"/>
    </row>
    <row r="6" spans="1:12" x14ac:dyDescent="0.3">
      <c r="A6" s="30"/>
      <c r="B6" s="30"/>
      <c r="C6" s="30"/>
    </row>
    <row r="7" spans="1:12" s="7" customFormat="1" x14ac:dyDescent="0.35">
      <c r="A7" s="1"/>
      <c r="B7" s="4"/>
      <c r="C7" s="5"/>
      <c r="D7" s="5"/>
      <c r="E7" s="6"/>
    </row>
    <row r="8" spans="1:12" s="7" customFormat="1" ht="28" customHeight="1" x14ac:dyDescent="0.3">
      <c r="A8" s="34" t="s">
        <v>83</v>
      </c>
      <c r="B8" s="35"/>
      <c r="C8" s="35"/>
      <c r="D8" s="35"/>
      <c r="E8" s="35"/>
      <c r="F8" s="35"/>
      <c r="G8" s="35"/>
      <c r="H8" s="35"/>
      <c r="I8" s="35"/>
      <c r="J8" s="35"/>
      <c r="K8" s="36"/>
      <c r="L8" s="2"/>
    </row>
    <row r="9" spans="1:12" s="28" customFormat="1" ht="31.5" customHeight="1" x14ac:dyDescent="0.35">
      <c r="A9" s="32" t="s">
        <v>84</v>
      </c>
      <c r="B9" s="32"/>
      <c r="C9" s="32"/>
      <c r="E9" s="29"/>
    </row>
    <row r="10" spans="1:12" s="9" customFormat="1" ht="42" x14ac:dyDescent="0.35">
      <c r="A10" s="46" t="s">
        <v>0</v>
      </c>
      <c r="B10" s="42" t="s">
        <v>91</v>
      </c>
      <c r="C10" s="44" t="s">
        <v>90</v>
      </c>
      <c r="D10" s="46" t="s">
        <v>19</v>
      </c>
      <c r="E10" s="11" t="s">
        <v>88</v>
      </c>
      <c r="F10" s="42" t="s">
        <v>38</v>
      </c>
      <c r="G10" s="42"/>
      <c r="H10" s="11" t="s">
        <v>77</v>
      </c>
      <c r="I10" s="11" t="s">
        <v>78</v>
      </c>
      <c r="J10" s="12" t="s">
        <v>79</v>
      </c>
      <c r="K10" s="12" t="s">
        <v>80</v>
      </c>
    </row>
    <row r="11" spans="1:12" s="9" customFormat="1" x14ac:dyDescent="0.35">
      <c r="A11" s="47"/>
      <c r="B11" s="42"/>
      <c r="C11" s="45"/>
      <c r="D11" s="47"/>
      <c r="E11" s="11"/>
      <c r="F11" s="11" t="s">
        <v>39</v>
      </c>
      <c r="G11" s="11" t="s">
        <v>40</v>
      </c>
      <c r="H11" s="11"/>
      <c r="I11" s="11"/>
      <c r="J11" s="13" t="s">
        <v>37</v>
      </c>
      <c r="K11" s="13" t="s">
        <v>37</v>
      </c>
    </row>
    <row r="12" spans="1:12" s="9" customFormat="1" ht="17.25" customHeight="1" x14ac:dyDescent="0.35">
      <c r="A12" s="14" t="s">
        <v>1</v>
      </c>
      <c r="B12" s="15" t="s">
        <v>44</v>
      </c>
      <c r="C12" s="16" t="s">
        <v>76</v>
      </c>
      <c r="D12" s="15">
        <v>1</v>
      </c>
      <c r="E12" s="15" t="s">
        <v>32</v>
      </c>
      <c r="F12" s="17">
        <v>45658</v>
      </c>
      <c r="G12" s="17">
        <v>46022</v>
      </c>
      <c r="H12" s="17"/>
      <c r="I12" s="17"/>
      <c r="J12" s="18">
        <v>0</v>
      </c>
      <c r="K12" s="18">
        <f t="shared" ref="K12:K21" si="0">J12*D12</f>
        <v>0</v>
      </c>
    </row>
    <row r="13" spans="1:12" s="9" customFormat="1" ht="17.25" customHeight="1" x14ac:dyDescent="0.35">
      <c r="A13" s="14" t="s">
        <v>4</v>
      </c>
      <c r="B13" s="15" t="s">
        <v>45</v>
      </c>
      <c r="C13" s="16" t="s">
        <v>67</v>
      </c>
      <c r="D13" s="15">
        <v>1</v>
      </c>
      <c r="E13" s="15" t="s">
        <v>32</v>
      </c>
      <c r="F13" s="17">
        <v>45658</v>
      </c>
      <c r="G13" s="17">
        <v>46022</v>
      </c>
      <c r="H13" s="17"/>
      <c r="I13" s="17"/>
      <c r="J13" s="18">
        <v>0</v>
      </c>
      <c r="K13" s="18">
        <f t="shared" si="0"/>
        <v>0</v>
      </c>
    </row>
    <row r="14" spans="1:12" s="9" customFormat="1" ht="17.25" customHeight="1" x14ac:dyDescent="0.35">
      <c r="A14" s="14" t="s">
        <v>6</v>
      </c>
      <c r="B14" s="15" t="s">
        <v>45</v>
      </c>
      <c r="C14" s="16" t="s">
        <v>68</v>
      </c>
      <c r="D14" s="15">
        <v>1</v>
      </c>
      <c r="E14" s="15" t="s">
        <v>32</v>
      </c>
      <c r="F14" s="17">
        <v>45658</v>
      </c>
      <c r="G14" s="17">
        <v>46022</v>
      </c>
      <c r="H14" s="17"/>
      <c r="I14" s="17"/>
      <c r="J14" s="18">
        <v>0</v>
      </c>
      <c r="K14" s="18">
        <f t="shared" si="0"/>
        <v>0</v>
      </c>
    </row>
    <row r="15" spans="1:12" s="9" customFormat="1" ht="17.25" customHeight="1" x14ac:dyDescent="0.35">
      <c r="A15" s="14" t="s">
        <v>8</v>
      </c>
      <c r="B15" s="15" t="s">
        <v>45</v>
      </c>
      <c r="C15" s="16" t="s">
        <v>69</v>
      </c>
      <c r="D15" s="15">
        <v>1</v>
      </c>
      <c r="E15" s="15" t="s">
        <v>32</v>
      </c>
      <c r="F15" s="17">
        <v>45658</v>
      </c>
      <c r="G15" s="17">
        <v>46022</v>
      </c>
      <c r="H15" s="17"/>
      <c r="I15" s="17"/>
      <c r="J15" s="18">
        <v>0</v>
      </c>
      <c r="K15" s="18">
        <f t="shared" si="0"/>
        <v>0</v>
      </c>
    </row>
    <row r="16" spans="1:12" s="9" customFormat="1" ht="17.25" customHeight="1" x14ac:dyDescent="0.35">
      <c r="A16" s="14" t="s">
        <v>10</v>
      </c>
      <c r="B16" s="15" t="s">
        <v>45</v>
      </c>
      <c r="C16" s="16" t="s">
        <v>70</v>
      </c>
      <c r="D16" s="15">
        <v>1</v>
      </c>
      <c r="E16" s="15" t="s">
        <v>32</v>
      </c>
      <c r="F16" s="17">
        <v>45658</v>
      </c>
      <c r="G16" s="17">
        <v>46022</v>
      </c>
      <c r="H16" s="17"/>
      <c r="I16" s="17"/>
      <c r="J16" s="18">
        <v>0</v>
      </c>
      <c r="K16" s="18">
        <f t="shared" si="0"/>
        <v>0</v>
      </c>
    </row>
    <row r="17" spans="1:11" s="9" customFormat="1" ht="17.25" customHeight="1" x14ac:dyDescent="0.35">
      <c r="A17" s="14" t="s">
        <v>12</v>
      </c>
      <c r="B17" s="15" t="s">
        <v>44</v>
      </c>
      <c r="C17" s="16" t="s">
        <v>71</v>
      </c>
      <c r="D17" s="15">
        <v>1</v>
      </c>
      <c r="E17" s="15" t="s">
        <v>32</v>
      </c>
      <c r="F17" s="17">
        <v>45658</v>
      </c>
      <c r="G17" s="17">
        <v>46022</v>
      </c>
      <c r="H17" s="17"/>
      <c r="I17" s="17"/>
      <c r="J17" s="18">
        <v>0</v>
      </c>
      <c r="K17" s="18">
        <f t="shared" si="0"/>
        <v>0</v>
      </c>
    </row>
    <row r="18" spans="1:11" s="9" customFormat="1" ht="17.25" customHeight="1" x14ac:dyDescent="0.35">
      <c r="A18" s="14" t="s">
        <v>14</v>
      </c>
      <c r="B18" s="15" t="s">
        <v>45</v>
      </c>
      <c r="C18" s="16" t="s">
        <v>72</v>
      </c>
      <c r="D18" s="15">
        <v>1</v>
      </c>
      <c r="E18" s="15" t="s">
        <v>32</v>
      </c>
      <c r="F18" s="17">
        <v>45658</v>
      </c>
      <c r="G18" s="17">
        <v>46022</v>
      </c>
      <c r="H18" s="17"/>
      <c r="I18" s="17"/>
      <c r="J18" s="18">
        <v>0</v>
      </c>
      <c r="K18" s="18">
        <f t="shared" si="0"/>
        <v>0</v>
      </c>
    </row>
    <row r="19" spans="1:11" s="9" customFormat="1" ht="17.25" customHeight="1" x14ac:dyDescent="0.35">
      <c r="A19" s="14" t="s">
        <v>15</v>
      </c>
      <c r="B19" s="15" t="s">
        <v>45</v>
      </c>
      <c r="C19" s="16" t="s">
        <v>73</v>
      </c>
      <c r="D19" s="15">
        <v>1</v>
      </c>
      <c r="E19" s="15" t="s">
        <v>32</v>
      </c>
      <c r="F19" s="17">
        <v>45658</v>
      </c>
      <c r="G19" s="17">
        <v>46022</v>
      </c>
      <c r="H19" s="17"/>
      <c r="I19" s="17"/>
      <c r="J19" s="18">
        <v>0</v>
      </c>
      <c r="K19" s="18">
        <f t="shared" si="0"/>
        <v>0</v>
      </c>
    </row>
    <row r="20" spans="1:11" s="9" customFormat="1" ht="17.25" customHeight="1" x14ac:dyDescent="0.35">
      <c r="A20" s="14" t="s">
        <v>16</v>
      </c>
      <c r="B20" s="15" t="s">
        <v>45</v>
      </c>
      <c r="C20" s="16" t="s">
        <v>74</v>
      </c>
      <c r="D20" s="15">
        <v>1</v>
      </c>
      <c r="E20" s="15" t="s">
        <v>32</v>
      </c>
      <c r="F20" s="17">
        <v>45658</v>
      </c>
      <c r="G20" s="17">
        <v>46022</v>
      </c>
      <c r="H20" s="17"/>
      <c r="I20" s="17"/>
      <c r="J20" s="18">
        <v>0</v>
      </c>
      <c r="K20" s="18">
        <f t="shared" si="0"/>
        <v>0</v>
      </c>
    </row>
    <row r="21" spans="1:11" s="9" customFormat="1" ht="17.25" customHeight="1" x14ac:dyDescent="0.35">
      <c r="A21" s="14" t="s">
        <v>17</v>
      </c>
      <c r="B21" s="15" t="s">
        <v>45</v>
      </c>
      <c r="C21" s="16" t="s">
        <v>75</v>
      </c>
      <c r="D21" s="15">
        <v>1</v>
      </c>
      <c r="E21" s="15" t="s">
        <v>32</v>
      </c>
      <c r="F21" s="17">
        <v>45658</v>
      </c>
      <c r="G21" s="17">
        <v>46022</v>
      </c>
      <c r="H21" s="17"/>
      <c r="I21" s="17"/>
      <c r="J21" s="18">
        <v>0</v>
      </c>
      <c r="K21" s="18">
        <f t="shared" si="0"/>
        <v>0</v>
      </c>
    </row>
    <row r="22" spans="1:11" s="9" customFormat="1" ht="17.25" customHeight="1" x14ac:dyDescent="0.35">
      <c r="A22" s="43" t="s">
        <v>41</v>
      </c>
      <c r="B22" s="43"/>
      <c r="C22" s="43"/>
      <c r="D22" s="43"/>
      <c r="E22" s="43"/>
      <c r="F22" s="43"/>
      <c r="G22" s="43"/>
      <c r="H22" s="19"/>
      <c r="I22" s="19"/>
      <c r="J22" s="20" t="s">
        <v>42</v>
      </c>
      <c r="K22" s="18">
        <f>SUM(K12:K21)</f>
        <v>0</v>
      </c>
    </row>
    <row r="23" spans="1:11" s="9" customFormat="1" ht="32.25" customHeight="1" x14ac:dyDescent="0.3">
      <c r="A23" s="48" t="s">
        <v>85</v>
      </c>
      <c r="B23" s="48"/>
      <c r="C23" s="48"/>
      <c r="D23" s="21"/>
      <c r="E23" s="21"/>
      <c r="F23" s="22"/>
      <c r="G23" s="22"/>
      <c r="H23" s="22"/>
      <c r="I23" s="22"/>
      <c r="J23" s="22"/>
    </row>
    <row r="24" spans="1:11" s="9" customFormat="1" ht="42" x14ac:dyDescent="0.35">
      <c r="A24" s="44" t="s">
        <v>0</v>
      </c>
      <c r="B24" s="44" t="s">
        <v>91</v>
      </c>
      <c r="C24" s="44" t="s">
        <v>90</v>
      </c>
      <c r="D24" s="44" t="s">
        <v>19</v>
      </c>
      <c r="E24" s="44" t="s">
        <v>88</v>
      </c>
      <c r="F24" s="43" t="s">
        <v>38</v>
      </c>
      <c r="G24" s="43"/>
      <c r="H24" s="11" t="s">
        <v>77</v>
      </c>
      <c r="I24" s="11" t="s">
        <v>78</v>
      </c>
      <c r="J24" s="12" t="s">
        <v>79</v>
      </c>
      <c r="K24" s="12" t="s">
        <v>80</v>
      </c>
    </row>
    <row r="25" spans="1:11" s="9" customFormat="1" x14ac:dyDescent="0.35">
      <c r="A25" s="45"/>
      <c r="B25" s="45"/>
      <c r="C25" s="45"/>
      <c r="D25" s="45"/>
      <c r="E25" s="45"/>
      <c r="F25" s="19" t="s">
        <v>39</v>
      </c>
      <c r="G25" s="19" t="s">
        <v>40</v>
      </c>
      <c r="H25" s="19"/>
      <c r="I25" s="19"/>
      <c r="J25" s="13" t="s">
        <v>37</v>
      </c>
      <c r="K25" s="13" t="s">
        <v>37</v>
      </c>
    </row>
    <row r="26" spans="1:11" s="9" customFormat="1" ht="17.25" customHeight="1" x14ac:dyDescent="0.35">
      <c r="A26" s="14" t="s">
        <v>1</v>
      </c>
      <c r="B26" s="15" t="s">
        <v>23</v>
      </c>
      <c r="C26" s="16" t="s">
        <v>50</v>
      </c>
      <c r="D26" s="15">
        <v>1</v>
      </c>
      <c r="E26" s="15" t="s">
        <v>43</v>
      </c>
      <c r="F26" s="17">
        <v>45658</v>
      </c>
      <c r="G26" s="17">
        <v>46022</v>
      </c>
      <c r="H26" s="17"/>
      <c r="I26" s="17"/>
      <c r="J26" s="18">
        <v>0</v>
      </c>
      <c r="K26" s="18">
        <f t="shared" ref="K26:K35" si="1">J26*D26</f>
        <v>0</v>
      </c>
    </row>
    <row r="27" spans="1:11" s="9" customFormat="1" ht="17.25" customHeight="1" x14ac:dyDescent="0.35">
      <c r="A27" s="14" t="s">
        <v>4</v>
      </c>
      <c r="B27" s="15" t="s">
        <v>24</v>
      </c>
      <c r="C27" s="16" t="s">
        <v>46</v>
      </c>
      <c r="D27" s="15">
        <v>1</v>
      </c>
      <c r="E27" s="15" t="s">
        <v>43</v>
      </c>
      <c r="F27" s="17">
        <v>45658</v>
      </c>
      <c r="G27" s="17">
        <v>46022</v>
      </c>
      <c r="H27" s="17"/>
      <c r="I27" s="17"/>
      <c r="J27" s="18">
        <v>0</v>
      </c>
      <c r="K27" s="18">
        <f t="shared" si="1"/>
        <v>0</v>
      </c>
    </row>
    <row r="28" spans="1:11" s="9" customFormat="1" ht="17.25" customHeight="1" x14ac:dyDescent="0.35">
      <c r="A28" s="14" t="s">
        <v>6</v>
      </c>
      <c r="B28" s="15" t="s">
        <v>24</v>
      </c>
      <c r="C28" s="16" t="s">
        <v>47</v>
      </c>
      <c r="D28" s="15">
        <v>1</v>
      </c>
      <c r="E28" s="15" t="s">
        <v>43</v>
      </c>
      <c r="F28" s="17">
        <v>45658</v>
      </c>
      <c r="G28" s="17">
        <v>46022</v>
      </c>
      <c r="H28" s="17"/>
      <c r="I28" s="17"/>
      <c r="J28" s="18">
        <v>0</v>
      </c>
      <c r="K28" s="18">
        <f t="shared" si="1"/>
        <v>0</v>
      </c>
    </row>
    <row r="29" spans="1:11" s="9" customFormat="1" ht="17.25" customHeight="1" x14ac:dyDescent="0.35">
      <c r="A29" s="14" t="s">
        <v>8</v>
      </c>
      <c r="B29" s="15" t="s">
        <v>24</v>
      </c>
      <c r="C29" s="16" t="s">
        <v>48</v>
      </c>
      <c r="D29" s="15">
        <v>1</v>
      </c>
      <c r="E29" s="15" t="s">
        <v>43</v>
      </c>
      <c r="F29" s="17">
        <v>45658</v>
      </c>
      <c r="G29" s="17">
        <v>46022</v>
      </c>
      <c r="H29" s="17"/>
      <c r="I29" s="17"/>
      <c r="J29" s="18">
        <v>0</v>
      </c>
      <c r="K29" s="18">
        <f t="shared" si="1"/>
        <v>0</v>
      </c>
    </row>
    <row r="30" spans="1:11" s="9" customFormat="1" ht="17.25" customHeight="1" x14ac:dyDescent="0.35">
      <c r="A30" s="14" t="s">
        <v>10</v>
      </c>
      <c r="B30" s="15" t="s">
        <v>24</v>
      </c>
      <c r="C30" s="16" t="s">
        <v>49</v>
      </c>
      <c r="D30" s="15">
        <v>1</v>
      </c>
      <c r="E30" s="15" t="s">
        <v>43</v>
      </c>
      <c r="F30" s="17">
        <v>45658</v>
      </c>
      <c r="G30" s="17">
        <v>46022</v>
      </c>
      <c r="H30" s="17"/>
      <c r="I30" s="17"/>
      <c r="J30" s="18">
        <v>0</v>
      </c>
      <c r="K30" s="18">
        <f t="shared" si="1"/>
        <v>0</v>
      </c>
    </row>
    <row r="31" spans="1:11" s="9" customFormat="1" ht="17.25" customHeight="1" x14ac:dyDescent="0.35">
      <c r="A31" s="14" t="s">
        <v>12</v>
      </c>
      <c r="B31" s="15" t="s">
        <v>22</v>
      </c>
      <c r="C31" s="16" t="s">
        <v>51</v>
      </c>
      <c r="D31" s="15">
        <v>1</v>
      </c>
      <c r="E31" s="15" t="s">
        <v>43</v>
      </c>
      <c r="F31" s="17">
        <v>45658</v>
      </c>
      <c r="G31" s="17">
        <v>46022</v>
      </c>
      <c r="H31" s="17"/>
      <c r="I31" s="17"/>
      <c r="J31" s="18">
        <v>0</v>
      </c>
      <c r="K31" s="18">
        <f t="shared" si="1"/>
        <v>0</v>
      </c>
    </row>
    <row r="32" spans="1:11" s="9" customFormat="1" ht="17.25" customHeight="1" x14ac:dyDescent="0.35">
      <c r="A32" s="14" t="s">
        <v>14</v>
      </c>
      <c r="B32" s="15" t="s">
        <v>24</v>
      </c>
      <c r="C32" s="16" t="s">
        <v>52</v>
      </c>
      <c r="D32" s="15">
        <v>1</v>
      </c>
      <c r="E32" s="15" t="s">
        <v>43</v>
      </c>
      <c r="F32" s="17">
        <v>45658</v>
      </c>
      <c r="G32" s="17">
        <v>46022</v>
      </c>
      <c r="H32" s="17"/>
      <c r="I32" s="17"/>
      <c r="J32" s="18">
        <v>0</v>
      </c>
      <c r="K32" s="18">
        <f t="shared" si="1"/>
        <v>0</v>
      </c>
    </row>
    <row r="33" spans="1:11" s="9" customFormat="1" ht="17.25" customHeight="1" x14ac:dyDescent="0.35">
      <c r="A33" s="14" t="s">
        <v>15</v>
      </c>
      <c r="B33" s="15" t="s">
        <v>24</v>
      </c>
      <c r="C33" s="16" t="s">
        <v>53</v>
      </c>
      <c r="D33" s="15">
        <v>1</v>
      </c>
      <c r="E33" s="15" t="s">
        <v>43</v>
      </c>
      <c r="F33" s="17">
        <v>45658</v>
      </c>
      <c r="G33" s="17">
        <v>46022</v>
      </c>
      <c r="H33" s="17"/>
      <c r="I33" s="17"/>
      <c r="J33" s="18">
        <v>0</v>
      </c>
      <c r="K33" s="18">
        <f t="shared" si="1"/>
        <v>0</v>
      </c>
    </row>
    <row r="34" spans="1:11" s="9" customFormat="1" ht="17.25" customHeight="1" x14ac:dyDescent="0.35">
      <c r="A34" s="14" t="s">
        <v>16</v>
      </c>
      <c r="B34" s="15" t="s">
        <v>24</v>
      </c>
      <c r="C34" s="16" t="s">
        <v>54</v>
      </c>
      <c r="D34" s="15">
        <v>1</v>
      </c>
      <c r="E34" s="15" t="s">
        <v>43</v>
      </c>
      <c r="F34" s="17">
        <v>45658</v>
      </c>
      <c r="G34" s="17">
        <v>46022</v>
      </c>
      <c r="H34" s="17"/>
      <c r="I34" s="17"/>
      <c r="J34" s="18">
        <v>0</v>
      </c>
      <c r="K34" s="18">
        <f t="shared" si="1"/>
        <v>0</v>
      </c>
    </row>
    <row r="35" spans="1:11" s="9" customFormat="1" ht="17.25" customHeight="1" x14ac:dyDescent="0.35">
      <c r="A35" s="14" t="s">
        <v>17</v>
      </c>
      <c r="B35" s="15" t="s">
        <v>24</v>
      </c>
      <c r="C35" s="16" t="s">
        <v>55</v>
      </c>
      <c r="D35" s="15">
        <v>1</v>
      </c>
      <c r="E35" s="15" t="s">
        <v>43</v>
      </c>
      <c r="F35" s="17">
        <v>45658</v>
      </c>
      <c r="G35" s="17">
        <v>46022</v>
      </c>
      <c r="H35" s="17"/>
      <c r="I35" s="17"/>
      <c r="J35" s="18">
        <v>0</v>
      </c>
      <c r="K35" s="18">
        <f t="shared" si="1"/>
        <v>0</v>
      </c>
    </row>
    <row r="36" spans="1:11" s="9" customFormat="1" x14ac:dyDescent="0.35">
      <c r="A36" s="43" t="s">
        <v>41</v>
      </c>
      <c r="B36" s="43"/>
      <c r="C36" s="43"/>
      <c r="D36" s="43"/>
      <c r="E36" s="43"/>
      <c r="F36" s="43"/>
      <c r="G36" s="43"/>
      <c r="H36" s="19"/>
      <c r="I36" s="19"/>
      <c r="J36" s="20" t="s">
        <v>42</v>
      </c>
      <c r="K36" s="18">
        <f>SUM(K26:K35)</f>
        <v>0</v>
      </c>
    </row>
    <row r="37" spans="1:11" s="9" customFormat="1" ht="31.5" customHeight="1" x14ac:dyDescent="0.35">
      <c r="A37" s="33" t="s">
        <v>86</v>
      </c>
      <c r="B37" s="33"/>
      <c r="C37" s="33"/>
      <c r="E37" s="10"/>
    </row>
    <row r="38" spans="1:11" s="9" customFormat="1" ht="42" x14ac:dyDescent="0.35">
      <c r="A38" s="44" t="s">
        <v>0</v>
      </c>
      <c r="B38" s="44" t="s">
        <v>91</v>
      </c>
      <c r="C38" s="44" t="s">
        <v>90</v>
      </c>
      <c r="D38" s="44" t="s">
        <v>19</v>
      </c>
      <c r="E38" s="44" t="s">
        <v>88</v>
      </c>
      <c r="F38" s="43" t="s">
        <v>38</v>
      </c>
      <c r="G38" s="43"/>
      <c r="H38" s="11" t="s">
        <v>77</v>
      </c>
      <c r="I38" s="11" t="s">
        <v>78</v>
      </c>
      <c r="J38" s="12" t="s">
        <v>79</v>
      </c>
      <c r="K38" s="12" t="s">
        <v>80</v>
      </c>
    </row>
    <row r="39" spans="1:11" s="9" customFormat="1" x14ac:dyDescent="0.35">
      <c r="A39" s="45"/>
      <c r="B39" s="45"/>
      <c r="C39" s="45"/>
      <c r="D39" s="45"/>
      <c r="E39" s="45"/>
      <c r="F39" s="19" t="s">
        <v>39</v>
      </c>
      <c r="G39" s="19" t="s">
        <v>40</v>
      </c>
      <c r="H39" s="19"/>
      <c r="I39" s="19"/>
      <c r="J39" s="13" t="s">
        <v>37</v>
      </c>
      <c r="K39" s="13" t="s">
        <v>37</v>
      </c>
    </row>
    <row r="40" spans="1:11" s="9" customFormat="1" ht="17.25" customHeight="1" x14ac:dyDescent="0.35">
      <c r="A40" s="14" t="s">
        <v>1</v>
      </c>
      <c r="B40" s="15" t="s">
        <v>33</v>
      </c>
      <c r="C40" s="16" t="s">
        <v>56</v>
      </c>
      <c r="D40" s="15">
        <v>1</v>
      </c>
      <c r="E40" s="15" t="s">
        <v>36</v>
      </c>
      <c r="F40" s="17">
        <v>45658</v>
      </c>
      <c r="G40" s="17">
        <v>46022</v>
      </c>
      <c r="H40" s="17"/>
      <c r="I40" s="17"/>
      <c r="J40" s="18">
        <v>0</v>
      </c>
      <c r="K40" s="18">
        <f>J40*D40</f>
        <v>0</v>
      </c>
    </row>
    <row r="41" spans="1:11" s="9" customFormat="1" ht="17.25" customHeight="1" x14ac:dyDescent="0.35">
      <c r="A41" s="14" t="s">
        <v>4</v>
      </c>
      <c r="B41" s="15" t="s">
        <v>35</v>
      </c>
      <c r="C41" s="16" t="s">
        <v>57</v>
      </c>
      <c r="D41" s="15">
        <v>1</v>
      </c>
      <c r="E41" s="15" t="s">
        <v>36</v>
      </c>
      <c r="F41" s="17">
        <v>45658</v>
      </c>
      <c r="G41" s="17">
        <v>46022</v>
      </c>
      <c r="H41" s="17"/>
      <c r="I41" s="17"/>
      <c r="J41" s="18">
        <v>0</v>
      </c>
      <c r="K41" s="18">
        <f t="shared" ref="K41:K50" si="2">J41*D41</f>
        <v>0</v>
      </c>
    </row>
    <row r="42" spans="1:11" s="9" customFormat="1" ht="17.25" customHeight="1" x14ac:dyDescent="0.35">
      <c r="A42" s="14" t="s">
        <v>6</v>
      </c>
      <c r="B42" s="15" t="s">
        <v>35</v>
      </c>
      <c r="C42" s="16" t="s">
        <v>59</v>
      </c>
      <c r="D42" s="15">
        <v>1</v>
      </c>
      <c r="E42" s="15" t="s">
        <v>36</v>
      </c>
      <c r="F42" s="17">
        <v>45658</v>
      </c>
      <c r="G42" s="17">
        <v>46022</v>
      </c>
      <c r="H42" s="17"/>
      <c r="I42" s="17"/>
      <c r="J42" s="18">
        <v>0</v>
      </c>
      <c r="K42" s="18">
        <f t="shared" si="2"/>
        <v>0</v>
      </c>
    </row>
    <row r="43" spans="1:11" s="9" customFormat="1" ht="17.25" customHeight="1" x14ac:dyDescent="0.35">
      <c r="A43" s="14" t="s">
        <v>8</v>
      </c>
      <c r="B43" s="15" t="s">
        <v>35</v>
      </c>
      <c r="C43" s="16" t="s">
        <v>58</v>
      </c>
      <c r="D43" s="15">
        <v>1</v>
      </c>
      <c r="E43" s="15" t="s">
        <v>36</v>
      </c>
      <c r="F43" s="17">
        <v>45658</v>
      </c>
      <c r="G43" s="17">
        <v>46022</v>
      </c>
      <c r="H43" s="17"/>
      <c r="I43" s="17"/>
      <c r="J43" s="18">
        <v>0</v>
      </c>
      <c r="K43" s="18">
        <f t="shared" si="2"/>
        <v>0</v>
      </c>
    </row>
    <row r="44" spans="1:11" s="9" customFormat="1" ht="17.25" customHeight="1" x14ac:dyDescent="0.35">
      <c r="A44" s="14" t="s">
        <v>10</v>
      </c>
      <c r="B44" s="15" t="s">
        <v>34</v>
      </c>
      <c r="C44" s="16" t="s">
        <v>63</v>
      </c>
      <c r="D44" s="15">
        <v>1</v>
      </c>
      <c r="E44" s="15" t="s">
        <v>36</v>
      </c>
      <c r="F44" s="17">
        <v>45658</v>
      </c>
      <c r="G44" s="17">
        <v>46022</v>
      </c>
      <c r="H44" s="17"/>
      <c r="I44" s="17"/>
      <c r="J44" s="18">
        <v>0</v>
      </c>
      <c r="K44" s="18">
        <f t="shared" si="2"/>
        <v>0</v>
      </c>
    </row>
    <row r="45" spans="1:11" s="9" customFormat="1" ht="17.25" customHeight="1" x14ac:dyDescent="0.35">
      <c r="A45" s="14" t="s">
        <v>12</v>
      </c>
      <c r="B45" s="15" t="s">
        <v>35</v>
      </c>
      <c r="C45" s="16" t="s">
        <v>60</v>
      </c>
      <c r="D45" s="15">
        <v>1</v>
      </c>
      <c r="E45" s="15" t="s">
        <v>36</v>
      </c>
      <c r="F45" s="17">
        <v>45658</v>
      </c>
      <c r="G45" s="17">
        <v>46022</v>
      </c>
      <c r="H45" s="17"/>
      <c r="I45" s="17"/>
      <c r="J45" s="18">
        <v>0</v>
      </c>
      <c r="K45" s="18">
        <f t="shared" si="2"/>
        <v>0</v>
      </c>
    </row>
    <row r="46" spans="1:11" s="9" customFormat="1" ht="17.25" customHeight="1" x14ac:dyDescent="0.35">
      <c r="A46" s="14" t="s">
        <v>14</v>
      </c>
      <c r="B46" s="15" t="s">
        <v>35</v>
      </c>
      <c r="C46" s="16" t="s">
        <v>61</v>
      </c>
      <c r="D46" s="15">
        <v>1</v>
      </c>
      <c r="E46" s="15" t="s">
        <v>36</v>
      </c>
      <c r="F46" s="17">
        <v>45658</v>
      </c>
      <c r="G46" s="17">
        <v>46022</v>
      </c>
      <c r="H46" s="17"/>
      <c r="I46" s="17"/>
      <c r="J46" s="18">
        <v>0</v>
      </c>
      <c r="K46" s="18">
        <f t="shared" si="2"/>
        <v>0</v>
      </c>
    </row>
    <row r="47" spans="1:11" s="9" customFormat="1" ht="17.25" customHeight="1" x14ac:dyDescent="0.35">
      <c r="A47" s="14" t="s">
        <v>15</v>
      </c>
      <c r="B47" s="15" t="s">
        <v>35</v>
      </c>
      <c r="C47" s="16" t="s">
        <v>62</v>
      </c>
      <c r="D47" s="15">
        <v>1</v>
      </c>
      <c r="E47" s="15" t="s">
        <v>36</v>
      </c>
      <c r="F47" s="17">
        <v>45658</v>
      </c>
      <c r="G47" s="17">
        <v>46022</v>
      </c>
      <c r="H47" s="17"/>
      <c r="I47" s="17"/>
      <c r="J47" s="18">
        <v>0</v>
      </c>
      <c r="K47" s="18">
        <f t="shared" si="2"/>
        <v>0</v>
      </c>
    </row>
    <row r="48" spans="1:11" s="9" customFormat="1" ht="17.25" customHeight="1" x14ac:dyDescent="0.35">
      <c r="A48" s="14" t="s">
        <v>16</v>
      </c>
      <c r="B48" s="15" t="s">
        <v>34</v>
      </c>
      <c r="C48" s="16" t="s">
        <v>64</v>
      </c>
      <c r="D48" s="15">
        <v>1</v>
      </c>
      <c r="E48" s="15" t="s">
        <v>36</v>
      </c>
      <c r="F48" s="17">
        <v>45658</v>
      </c>
      <c r="G48" s="17">
        <v>46022</v>
      </c>
      <c r="H48" s="17"/>
      <c r="I48" s="17"/>
      <c r="J48" s="18">
        <v>0</v>
      </c>
      <c r="K48" s="18">
        <f t="shared" si="2"/>
        <v>0</v>
      </c>
    </row>
    <row r="49" spans="1:11" s="9" customFormat="1" ht="17.25" customHeight="1" x14ac:dyDescent="0.35">
      <c r="A49" s="14" t="s">
        <v>17</v>
      </c>
      <c r="B49" s="15" t="s">
        <v>35</v>
      </c>
      <c r="C49" s="16" t="s">
        <v>65</v>
      </c>
      <c r="D49" s="15">
        <v>1</v>
      </c>
      <c r="E49" s="15" t="s">
        <v>36</v>
      </c>
      <c r="F49" s="17">
        <v>45658</v>
      </c>
      <c r="G49" s="17">
        <v>46022</v>
      </c>
      <c r="H49" s="17"/>
      <c r="I49" s="17"/>
      <c r="J49" s="18">
        <v>0</v>
      </c>
      <c r="K49" s="18">
        <f t="shared" si="2"/>
        <v>0</v>
      </c>
    </row>
    <row r="50" spans="1:11" s="9" customFormat="1" ht="17.25" customHeight="1" x14ac:dyDescent="0.35">
      <c r="A50" s="14" t="s">
        <v>20</v>
      </c>
      <c r="B50" s="15" t="s">
        <v>35</v>
      </c>
      <c r="C50" s="16" t="s">
        <v>66</v>
      </c>
      <c r="D50" s="15">
        <v>1</v>
      </c>
      <c r="E50" s="15" t="s">
        <v>36</v>
      </c>
      <c r="F50" s="17">
        <v>45658</v>
      </c>
      <c r="G50" s="17">
        <v>46022</v>
      </c>
      <c r="H50" s="17"/>
      <c r="I50" s="17"/>
      <c r="J50" s="18">
        <v>0</v>
      </c>
      <c r="K50" s="18">
        <f t="shared" si="2"/>
        <v>0</v>
      </c>
    </row>
    <row r="51" spans="1:11" s="9" customFormat="1" x14ac:dyDescent="0.35">
      <c r="A51" s="43" t="s">
        <v>41</v>
      </c>
      <c r="B51" s="43"/>
      <c r="C51" s="43"/>
      <c r="D51" s="43"/>
      <c r="E51" s="43"/>
      <c r="F51" s="43"/>
      <c r="G51" s="43"/>
      <c r="H51" s="19"/>
      <c r="I51" s="19"/>
      <c r="J51" s="20" t="s">
        <v>42</v>
      </c>
      <c r="K51" s="18">
        <f>SUM(K40:K50)</f>
        <v>0</v>
      </c>
    </row>
    <row r="52" spans="1:11" s="9" customFormat="1" x14ac:dyDescent="0.35">
      <c r="A52" s="8"/>
      <c r="E52" s="10"/>
    </row>
    <row r="53" spans="1:11" x14ac:dyDescent="0.3">
      <c r="A53" s="7"/>
    </row>
    <row r="54" spans="1:11" ht="28" customHeight="1" x14ac:dyDescent="0.35">
      <c r="A54" s="34" t="s">
        <v>87</v>
      </c>
      <c r="B54" s="35"/>
      <c r="C54" s="35"/>
      <c r="D54" s="35"/>
      <c r="E54" s="35"/>
      <c r="F54" s="35"/>
      <c r="G54" s="35"/>
      <c r="H54" s="35"/>
      <c r="I54" s="35"/>
      <c r="J54" s="35"/>
      <c r="K54" s="36"/>
    </row>
    <row r="55" spans="1:11" s="9" customFormat="1" ht="42" x14ac:dyDescent="0.35">
      <c r="A55" s="42" t="s">
        <v>0</v>
      </c>
      <c r="B55" s="42" t="s">
        <v>91</v>
      </c>
      <c r="C55" s="42" t="s">
        <v>89</v>
      </c>
      <c r="D55" s="42" t="s">
        <v>19</v>
      </c>
      <c r="E55" s="42" t="s">
        <v>88</v>
      </c>
      <c r="F55" s="42" t="s">
        <v>38</v>
      </c>
      <c r="G55" s="42"/>
      <c r="H55" s="11" t="s">
        <v>77</v>
      </c>
      <c r="I55" s="11" t="s">
        <v>78</v>
      </c>
      <c r="J55" s="12" t="s">
        <v>79</v>
      </c>
      <c r="K55" s="12" t="s">
        <v>80</v>
      </c>
    </row>
    <row r="56" spans="1:11" s="9" customFormat="1" x14ac:dyDescent="0.35">
      <c r="A56" s="42"/>
      <c r="B56" s="42"/>
      <c r="C56" s="42"/>
      <c r="D56" s="42"/>
      <c r="E56" s="42"/>
      <c r="F56" s="11" t="s">
        <v>39</v>
      </c>
      <c r="G56" s="11" t="s">
        <v>40</v>
      </c>
      <c r="H56" s="11"/>
      <c r="I56" s="11"/>
      <c r="J56" s="13" t="s">
        <v>37</v>
      </c>
      <c r="K56" s="13" t="s">
        <v>37</v>
      </c>
    </row>
    <row r="57" spans="1:11" s="9" customFormat="1" ht="17.25" customHeight="1" x14ac:dyDescent="0.35">
      <c r="A57" s="14" t="s">
        <v>1</v>
      </c>
      <c r="B57" s="14" t="s">
        <v>25</v>
      </c>
      <c r="C57" s="23" t="s">
        <v>2</v>
      </c>
      <c r="D57" s="14">
        <v>2</v>
      </c>
      <c r="E57" s="14" t="s">
        <v>3</v>
      </c>
      <c r="F57" s="17">
        <v>45658</v>
      </c>
      <c r="G57" s="17">
        <v>46022</v>
      </c>
      <c r="H57" s="17"/>
      <c r="I57" s="17"/>
      <c r="J57" s="18">
        <v>0</v>
      </c>
      <c r="K57" s="18">
        <f>J57*D57</f>
        <v>0</v>
      </c>
    </row>
    <row r="58" spans="1:11" s="9" customFormat="1" ht="17.25" customHeight="1" x14ac:dyDescent="0.35">
      <c r="A58" s="14" t="s">
        <v>4</v>
      </c>
      <c r="B58" s="14" t="s">
        <v>26</v>
      </c>
      <c r="C58" s="23" t="s">
        <v>5</v>
      </c>
      <c r="D58" s="14">
        <v>1</v>
      </c>
      <c r="E58" s="14" t="s">
        <v>3</v>
      </c>
      <c r="F58" s="17">
        <v>45658</v>
      </c>
      <c r="G58" s="17">
        <v>46022</v>
      </c>
      <c r="H58" s="17"/>
      <c r="I58" s="17"/>
      <c r="J58" s="18">
        <v>0</v>
      </c>
      <c r="K58" s="18">
        <f t="shared" ref="K58:K68" si="3">J58*D58</f>
        <v>0</v>
      </c>
    </row>
    <row r="59" spans="1:11" s="9" customFormat="1" ht="17.25" customHeight="1" x14ac:dyDescent="0.35">
      <c r="A59" s="14" t="s">
        <v>6</v>
      </c>
      <c r="B59" s="14" t="s">
        <v>27</v>
      </c>
      <c r="C59" s="23" t="s">
        <v>7</v>
      </c>
      <c r="D59" s="14">
        <v>2</v>
      </c>
      <c r="E59" s="14" t="s">
        <v>3</v>
      </c>
      <c r="F59" s="17">
        <v>45658</v>
      </c>
      <c r="G59" s="17">
        <v>46022</v>
      </c>
      <c r="H59" s="17"/>
      <c r="I59" s="17"/>
      <c r="J59" s="18">
        <v>0</v>
      </c>
      <c r="K59" s="18">
        <f t="shared" si="3"/>
        <v>0</v>
      </c>
    </row>
    <row r="60" spans="1:11" s="9" customFormat="1" ht="17.25" customHeight="1" x14ac:dyDescent="0.35">
      <c r="A60" s="14" t="s">
        <v>8</v>
      </c>
      <c r="B60" s="14" t="s">
        <v>28</v>
      </c>
      <c r="C60" s="23" t="s">
        <v>9</v>
      </c>
      <c r="D60" s="14">
        <v>10</v>
      </c>
      <c r="E60" s="14" t="s">
        <v>3</v>
      </c>
      <c r="F60" s="17">
        <v>45658</v>
      </c>
      <c r="G60" s="17">
        <v>46022</v>
      </c>
      <c r="H60" s="17"/>
      <c r="I60" s="17"/>
      <c r="J60" s="18">
        <v>0</v>
      </c>
      <c r="K60" s="18">
        <f t="shared" si="3"/>
        <v>0</v>
      </c>
    </row>
    <row r="61" spans="1:11" s="9" customFormat="1" ht="17.25" customHeight="1" x14ac:dyDescent="0.35">
      <c r="A61" s="14" t="s">
        <v>10</v>
      </c>
      <c r="B61" s="14" t="s">
        <v>29</v>
      </c>
      <c r="C61" s="23" t="s">
        <v>11</v>
      </c>
      <c r="D61" s="14">
        <v>2</v>
      </c>
      <c r="E61" s="14" t="s">
        <v>3</v>
      </c>
      <c r="F61" s="17">
        <v>45658</v>
      </c>
      <c r="G61" s="17">
        <v>46022</v>
      </c>
      <c r="H61" s="17"/>
      <c r="I61" s="17"/>
      <c r="J61" s="18">
        <v>0</v>
      </c>
      <c r="K61" s="18">
        <f t="shared" si="3"/>
        <v>0</v>
      </c>
    </row>
    <row r="62" spans="1:11" s="9" customFormat="1" ht="17.25" customHeight="1" x14ac:dyDescent="0.35">
      <c r="A62" s="14" t="s">
        <v>12</v>
      </c>
      <c r="B62" s="14" t="s">
        <v>30</v>
      </c>
      <c r="C62" s="23" t="s">
        <v>13</v>
      </c>
      <c r="D62" s="14">
        <v>2</v>
      </c>
      <c r="E62" s="14" t="s">
        <v>3</v>
      </c>
      <c r="F62" s="17">
        <v>45658</v>
      </c>
      <c r="G62" s="17">
        <v>46022</v>
      </c>
      <c r="H62" s="17"/>
      <c r="I62" s="17"/>
      <c r="J62" s="18">
        <v>0</v>
      </c>
      <c r="K62" s="18">
        <f t="shared" si="3"/>
        <v>0</v>
      </c>
    </row>
    <row r="63" spans="1:11" s="9" customFormat="1" ht="17.25" customHeight="1" x14ac:dyDescent="0.35">
      <c r="A63" s="14" t="s">
        <v>14</v>
      </c>
      <c r="B63" s="14" t="s">
        <v>25</v>
      </c>
      <c r="C63" s="23" t="s">
        <v>2</v>
      </c>
      <c r="D63" s="14">
        <v>2</v>
      </c>
      <c r="E63" s="14" t="s">
        <v>3</v>
      </c>
      <c r="F63" s="17">
        <v>45658</v>
      </c>
      <c r="G63" s="17">
        <v>46022</v>
      </c>
      <c r="H63" s="17"/>
      <c r="I63" s="17"/>
      <c r="J63" s="18">
        <v>0</v>
      </c>
      <c r="K63" s="18">
        <f t="shared" si="3"/>
        <v>0</v>
      </c>
    </row>
    <row r="64" spans="1:11" s="9" customFormat="1" ht="17.25" customHeight="1" x14ac:dyDescent="0.35">
      <c r="A64" s="14" t="s">
        <v>15</v>
      </c>
      <c r="B64" s="14" t="s">
        <v>28</v>
      </c>
      <c r="C64" s="23" t="s">
        <v>9</v>
      </c>
      <c r="D64" s="14">
        <v>2</v>
      </c>
      <c r="E64" s="14" t="s">
        <v>3</v>
      </c>
      <c r="F64" s="17">
        <v>45658</v>
      </c>
      <c r="G64" s="17">
        <v>46022</v>
      </c>
      <c r="H64" s="17"/>
      <c r="I64" s="17"/>
      <c r="J64" s="18">
        <v>0</v>
      </c>
      <c r="K64" s="18">
        <f t="shared" si="3"/>
        <v>0</v>
      </c>
    </row>
    <row r="65" spans="1:12" s="9" customFormat="1" ht="17.25" customHeight="1" x14ac:dyDescent="0.35">
      <c r="A65" s="14" t="s">
        <v>16</v>
      </c>
      <c r="B65" s="14" t="s">
        <v>25</v>
      </c>
      <c r="C65" s="23" t="s">
        <v>2</v>
      </c>
      <c r="D65" s="14">
        <v>4</v>
      </c>
      <c r="E65" s="14" t="s">
        <v>3</v>
      </c>
      <c r="F65" s="17">
        <v>45658</v>
      </c>
      <c r="G65" s="17">
        <v>46022</v>
      </c>
      <c r="H65" s="17"/>
      <c r="I65" s="17"/>
      <c r="J65" s="18">
        <v>0</v>
      </c>
      <c r="K65" s="18">
        <f t="shared" si="3"/>
        <v>0</v>
      </c>
    </row>
    <row r="66" spans="1:12" s="9" customFormat="1" ht="17.25" customHeight="1" x14ac:dyDescent="0.35">
      <c r="A66" s="14" t="s">
        <v>17</v>
      </c>
      <c r="B66" s="14" t="s">
        <v>31</v>
      </c>
      <c r="C66" s="23" t="s">
        <v>18</v>
      </c>
      <c r="D66" s="14">
        <v>10</v>
      </c>
      <c r="E66" s="14" t="s">
        <v>3</v>
      </c>
      <c r="F66" s="17">
        <v>45658</v>
      </c>
      <c r="G66" s="17">
        <v>46022</v>
      </c>
      <c r="H66" s="17"/>
      <c r="I66" s="17"/>
      <c r="J66" s="18">
        <v>0</v>
      </c>
      <c r="K66" s="18">
        <f t="shared" si="3"/>
        <v>0</v>
      </c>
    </row>
    <row r="67" spans="1:12" s="9" customFormat="1" ht="17.25" customHeight="1" x14ac:dyDescent="0.35">
      <c r="A67" s="14" t="s">
        <v>20</v>
      </c>
      <c r="B67" s="14" t="s">
        <v>26</v>
      </c>
      <c r="C67" s="23" t="s">
        <v>5</v>
      </c>
      <c r="D67" s="14">
        <v>1</v>
      </c>
      <c r="E67" s="14" t="s">
        <v>3</v>
      </c>
      <c r="F67" s="17">
        <v>45658</v>
      </c>
      <c r="G67" s="17">
        <v>46022</v>
      </c>
      <c r="H67" s="17"/>
      <c r="I67" s="17"/>
      <c r="J67" s="18">
        <v>0</v>
      </c>
      <c r="K67" s="18">
        <f t="shared" si="3"/>
        <v>0</v>
      </c>
    </row>
    <row r="68" spans="1:12" s="9" customFormat="1" ht="17.25" customHeight="1" x14ac:dyDescent="0.35">
      <c r="A68" s="14" t="s">
        <v>21</v>
      </c>
      <c r="B68" s="14" t="s">
        <v>25</v>
      </c>
      <c r="C68" s="23" t="s">
        <v>2</v>
      </c>
      <c r="D68" s="14">
        <v>8</v>
      </c>
      <c r="E68" s="14" t="s">
        <v>3</v>
      </c>
      <c r="F68" s="17">
        <v>45658</v>
      </c>
      <c r="G68" s="17">
        <v>46022</v>
      </c>
      <c r="H68" s="17"/>
      <c r="I68" s="17"/>
      <c r="J68" s="18">
        <v>0</v>
      </c>
      <c r="K68" s="18">
        <f t="shared" si="3"/>
        <v>0</v>
      </c>
    </row>
    <row r="69" spans="1:12" s="24" customFormat="1" ht="17.25" customHeight="1" x14ac:dyDescent="0.35">
      <c r="A69" s="43" t="s">
        <v>41</v>
      </c>
      <c r="B69" s="43"/>
      <c r="C69" s="43"/>
      <c r="D69" s="43"/>
      <c r="E69" s="43"/>
      <c r="F69" s="43"/>
      <c r="G69" s="43"/>
      <c r="H69" s="19"/>
      <c r="I69" s="19"/>
      <c r="J69" s="20" t="s">
        <v>42</v>
      </c>
      <c r="K69" s="18">
        <f>SUM(K57:K68)</f>
        <v>0</v>
      </c>
    </row>
    <row r="70" spans="1:12" s="24" customFormat="1" ht="17.25" customHeight="1" x14ac:dyDescent="0.35">
      <c r="A70" s="26"/>
      <c r="B70" s="26"/>
      <c r="C70" s="26"/>
      <c r="D70" s="26"/>
      <c r="E70" s="26"/>
      <c r="F70" s="26"/>
      <c r="G70" s="26"/>
      <c r="H70" s="26"/>
      <c r="I70" s="26"/>
      <c r="J70" s="31"/>
    </row>
    <row r="71" spans="1:12" s="24" customFormat="1" ht="17.25" customHeight="1" x14ac:dyDescent="0.35">
      <c r="A71" s="25"/>
      <c r="B71" s="26"/>
      <c r="C71" s="26"/>
      <c r="D71" s="26"/>
      <c r="E71" s="26"/>
      <c r="F71" s="26"/>
      <c r="G71" s="26"/>
      <c r="H71" s="26"/>
      <c r="I71" s="26"/>
      <c r="J71" s="26"/>
      <c r="K71" s="27"/>
      <c r="L71" s="26"/>
    </row>
    <row r="72" spans="1:12" s="9" customFormat="1" ht="28" customHeight="1" x14ac:dyDescent="0.35">
      <c r="A72" s="34" t="s">
        <v>92</v>
      </c>
      <c r="B72" s="35"/>
      <c r="C72" s="35"/>
      <c r="D72" s="35"/>
      <c r="E72" s="35"/>
      <c r="F72" s="35"/>
      <c r="G72" s="35"/>
      <c r="H72" s="35"/>
      <c r="I72" s="35"/>
      <c r="J72" s="35"/>
      <c r="K72" s="36"/>
    </row>
    <row r="73" spans="1:12" s="9" customFormat="1" ht="42" x14ac:dyDescent="0.35">
      <c r="A73" s="42" t="s">
        <v>0</v>
      </c>
      <c r="B73" s="42" t="s">
        <v>91</v>
      </c>
      <c r="C73" s="42" t="s">
        <v>89</v>
      </c>
      <c r="D73" s="42" t="s">
        <v>19</v>
      </c>
      <c r="E73" s="42" t="s">
        <v>88</v>
      </c>
      <c r="F73" s="42" t="s">
        <v>38</v>
      </c>
      <c r="G73" s="42"/>
      <c r="H73" s="11" t="s">
        <v>77</v>
      </c>
      <c r="I73" s="11" t="s">
        <v>78</v>
      </c>
      <c r="J73" s="12" t="s">
        <v>79</v>
      </c>
      <c r="K73" s="12" t="s">
        <v>80</v>
      </c>
    </row>
    <row r="74" spans="1:12" s="9" customFormat="1" x14ac:dyDescent="0.35">
      <c r="A74" s="42"/>
      <c r="B74" s="42"/>
      <c r="C74" s="42"/>
      <c r="D74" s="42"/>
      <c r="E74" s="42"/>
      <c r="F74" s="11" t="s">
        <v>39</v>
      </c>
      <c r="G74" s="11" t="s">
        <v>40</v>
      </c>
      <c r="H74" s="11"/>
      <c r="I74" s="11"/>
      <c r="J74" s="13" t="s">
        <v>37</v>
      </c>
      <c r="K74" s="13" t="s">
        <v>37</v>
      </c>
    </row>
    <row r="75" spans="1:12" s="9" customFormat="1" ht="17.25" customHeight="1" x14ac:dyDescent="0.35">
      <c r="A75" s="14" t="s">
        <v>1</v>
      </c>
      <c r="B75" s="14" t="s">
        <v>81</v>
      </c>
      <c r="C75" s="23" t="s">
        <v>95</v>
      </c>
      <c r="D75" s="14">
        <v>124</v>
      </c>
      <c r="E75" s="14" t="s">
        <v>82</v>
      </c>
      <c r="F75" s="17">
        <v>45658</v>
      </c>
      <c r="G75" s="17">
        <v>46022</v>
      </c>
      <c r="H75" s="17"/>
      <c r="I75" s="17"/>
      <c r="J75" s="18">
        <v>0</v>
      </c>
      <c r="K75" s="18">
        <f>J75*D75</f>
        <v>0</v>
      </c>
    </row>
    <row r="76" spans="1:12" s="9" customFormat="1" ht="17.25" customHeight="1" x14ac:dyDescent="0.35">
      <c r="A76" s="14" t="s">
        <v>4</v>
      </c>
      <c r="B76" s="14" t="s">
        <v>81</v>
      </c>
      <c r="C76" s="23" t="s">
        <v>96</v>
      </c>
      <c r="D76" s="14">
        <v>30</v>
      </c>
      <c r="E76" s="14" t="s">
        <v>82</v>
      </c>
      <c r="F76" s="17">
        <v>45658</v>
      </c>
      <c r="G76" s="17">
        <v>46022</v>
      </c>
      <c r="H76" s="17"/>
      <c r="I76" s="17"/>
      <c r="J76" s="18">
        <v>0</v>
      </c>
      <c r="K76" s="18">
        <f t="shared" ref="K76" si="4">J76*D76</f>
        <v>0</v>
      </c>
    </row>
    <row r="77" spans="1:12" s="24" customFormat="1" ht="17.25" customHeight="1" x14ac:dyDescent="0.35">
      <c r="A77" s="43" t="s">
        <v>41</v>
      </c>
      <c r="B77" s="43"/>
      <c r="C77" s="43"/>
      <c r="D77" s="43"/>
      <c r="E77" s="43"/>
      <c r="F77" s="43"/>
      <c r="G77" s="43"/>
      <c r="H77" s="19"/>
      <c r="I77" s="19"/>
      <c r="J77" s="20" t="s">
        <v>42</v>
      </c>
      <c r="K77" s="18">
        <f>SUM(K75:K76)</f>
        <v>0</v>
      </c>
    </row>
    <row r="78" spans="1:12" s="9" customFormat="1" x14ac:dyDescent="0.3">
      <c r="A78" s="22"/>
      <c r="B78" s="22"/>
      <c r="C78" s="22"/>
      <c r="D78" s="22"/>
      <c r="E78" s="22"/>
    </row>
    <row r="79" spans="1:12" s="9" customFormat="1" x14ac:dyDescent="0.3">
      <c r="A79" s="22"/>
      <c r="B79" s="22"/>
      <c r="C79" s="22"/>
      <c r="D79" s="22"/>
      <c r="E79" s="22"/>
    </row>
  </sheetData>
  <mergeCells count="43">
    <mergeCell ref="A69:G69"/>
    <mergeCell ref="F10:G10"/>
    <mergeCell ref="B55:B56"/>
    <mergeCell ref="E73:E74"/>
    <mergeCell ref="F73:G73"/>
    <mergeCell ref="A54:K54"/>
    <mergeCell ref="A72:K72"/>
    <mergeCell ref="C38:C39"/>
    <mergeCell ref="B10:B11"/>
    <mergeCell ref="C10:C11"/>
    <mergeCell ref="D10:D11"/>
    <mergeCell ref="F55:G55"/>
    <mergeCell ref="E55:E56"/>
    <mergeCell ref="A55:A56"/>
    <mergeCell ref="A51:G51"/>
    <mergeCell ref="D38:D39"/>
    <mergeCell ref="E38:E39"/>
    <mergeCell ref="A24:A25"/>
    <mergeCell ref="B24:B25"/>
    <mergeCell ref="C24:C25"/>
    <mergeCell ref="D24:D25"/>
    <mergeCell ref="E24:E25"/>
    <mergeCell ref="C55:C56"/>
    <mergeCell ref="D55:D56"/>
    <mergeCell ref="F24:G24"/>
    <mergeCell ref="F38:G38"/>
    <mergeCell ref="A36:G36"/>
    <mergeCell ref="A38:A39"/>
    <mergeCell ref="B38:B39"/>
    <mergeCell ref="A73:A74"/>
    <mergeCell ref="B73:B74"/>
    <mergeCell ref="C73:C74"/>
    <mergeCell ref="D73:D74"/>
    <mergeCell ref="A77:G77"/>
    <mergeCell ref="A9:C9"/>
    <mergeCell ref="A23:C23"/>
    <mergeCell ref="A37:C37"/>
    <mergeCell ref="A8:K8"/>
    <mergeCell ref="A2:C2"/>
    <mergeCell ref="A3:C3"/>
    <mergeCell ref="A4:C5"/>
    <mergeCell ref="A10:A11"/>
    <mergeCell ref="A22:G22"/>
  </mergeCells>
  <phoneticPr fontId="3" type="noConversion"/>
  <pageMargins left="0.7" right="0.7" top="0.75" bottom="0.75" header="0.3" footer="0.3"/>
  <pageSetup paperSize="9" scale="4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CFAD5ED05C544FA7F48EA6D2646BC9" ma:contentTypeVersion="7" ma:contentTypeDescription="Utwórz nowy dokument." ma:contentTypeScope="" ma:versionID="4c31aba9a4a492bee5e4b85263654068">
  <xsd:schema xmlns:xsd="http://www.w3.org/2001/XMLSchema" xmlns:xs="http://www.w3.org/2001/XMLSchema" xmlns:p="http://schemas.microsoft.com/office/2006/metadata/properties" xmlns:ns1="b6f51da7-4c65-4952-99f4-9b7d1366efbc" xmlns:ns3="363ea7a6-7aff-43e5-9ff2-0016d2301c29" targetNamespace="http://schemas.microsoft.com/office/2006/metadata/properties" ma:root="true" ma:fieldsID="bf48bfc97b06718a9881e2a1be28e3ee" ns1:_="" ns3:_="">
    <xsd:import namespace="b6f51da7-4c65-4952-99f4-9b7d1366efbc"/>
    <xsd:import namespace="363ea7a6-7aff-43e5-9ff2-0016d2301c29"/>
    <xsd:element name="properties">
      <xsd:complexType>
        <xsd:sequence>
          <xsd:element name="documentManagement">
            <xsd:complexType>
              <xsd:all>
                <xsd:element ref="ns1:Sp_x00f3__x0142_ka" minOccurs="0"/>
                <xsd:element ref="ns1:Koordynator" minOccurs="0"/>
                <xsd:element ref="ns1:Data_x0020_zawarcia" minOccurs="0"/>
                <xsd:element ref="ns1:Obowi_x0105_zuje_x0020_od" minOccurs="0"/>
                <xsd:element ref="ns1:Obowi_x0105_zuje_x0020_do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f51da7-4c65-4952-99f4-9b7d1366efbc" elementFormDefault="qualified">
    <xsd:import namespace="http://schemas.microsoft.com/office/2006/documentManagement/types"/>
    <xsd:import namespace="http://schemas.microsoft.com/office/infopath/2007/PartnerControls"/>
    <xsd:element name="Sp_x00f3__x0142_ka" ma:index="0" nillable="true" ma:displayName="Spółka" ma:internalName="Sp_x00f3__x0142_ka">
      <xsd:simpleType>
        <xsd:restriction base="dms:Text">
          <xsd:maxLength value="255"/>
        </xsd:restriction>
      </xsd:simpleType>
    </xsd:element>
    <xsd:element name="Koordynator" ma:index="1" nillable="true" ma:displayName="Koordynator" ma:internalName="Koordynator">
      <xsd:simpleType>
        <xsd:restriction base="dms:Text">
          <xsd:maxLength value="255"/>
        </xsd:restriction>
      </xsd:simpleType>
    </xsd:element>
    <xsd:element name="Data_x0020_zawarcia" ma:index="2" nillable="true" ma:displayName="Data zawarcia" ma:format="DateOnly" ma:internalName="Data_x0020_zawarcia">
      <xsd:simpleType>
        <xsd:restriction base="dms:DateTime"/>
      </xsd:simpleType>
    </xsd:element>
    <xsd:element name="Obowi_x0105_zuje_x0020_od" ma:index="3" nillable="true" ma:displayName="Obowiązuje od" ma:format="DateOnly" ma:internalName="Obowi_x0105_zuje_x0020_od">
      <xsd:simpleType>
        <xsd:restriction base="dms:DateTime"/>
      </xsd:simpleType>
    </xsd:element>
    <xsd:element name="Obowi_x0105_zuje_x0020_do" ma:index="4" nillable="true" ma:displayName="Obowiązuje do" ma:format="DateOnly" ma:internalName="Obowi_x0105_zuje_x0020_do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ea7a6-7aff-43e5-9ff2-0016d2301c29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yp zawartości"/>
        <xsd:element ref="dc:title" minOccurs="0" maxOccurs="1" ma:index="5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ordynator xmlns="b6f51da7-4c65-4952-99f4-9b7d1366efbc" xsi:nil="true"/>
    <Sp_x00f3__x0142_ka xmlns="b6f51da7-4c65-4952-99f4-9b7d1366efbc" xsi:nil="true"/>
    <Obowi_x0105_zuje_x0020_od xmlns="b6f51da7-4c65-4952-99f4-9b7d1366efbc" xsi:nil="true"/>
    <Data_x0020_zawarcia xmlns="b6f51da7-4c65-4952-99f4-9b7d1366efbc" xsi:nil="true"/>
    <Obowi_x0105_zuje_x0020_do xmlns="b6f51da7-4c65-4952-99f4-9b7d1366efbc" xsi:nil="true"/>
  </documentManagement>
</p:properties>
</file>

<file path=customXml/itemProps1.xml><?xml version="1.0" encoding="utf-8"?>
<ds:datastoreItem xmlns:ds="http://schemas.openxmlformats.org/officeDocument/2006/customXml" ds:itemID="{C47A2E3E-498C-4262-9009-EE3042FB2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f51da7-4c65-4952-99f4-9b7d1366efbc"/>
    <ds:schemaRef ds:uri="363ea7a6-7aff-43e5-9ff2-0016d2301c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F43C92-6E7C-4C61-861D-B9BC48104A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9FBD03-5E0C-48F3-9CA7-4B3EFB62E432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63ea7a6-7aff-43e5-9ff2-0016d2301c29"/>
    <ds:schemaRef ds:uri="b6f51da7-4c65-4952-99f4-9b7d1366efbc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 cenowa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2024-10-30T14:22:58Z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0x01010005CFAD5ED05C544FA7F48EA6D2646BC9</vt:lpwstr>
  </property>
</Properties>
</file>