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PLK048235\Desktop\POSTĘPOWANIA\2024_PZ\POSTĘPOWANIA 2024\35_ROBOTY BRANŻY SRK L 404\4_UZGODNIENIA\"/>
    </mc:Choice>
  </mc:AlternateContent>
  <xr:revisionPtr revIDLastSave="0" documentId="13_ncr:1_{0D9030E3-F82F-49BA-859E-E6E7209F45A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ozbicie Ceny Ofertowej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5" i="1" l="1"/>
  <c r="K54" i="1"/>
  <c r="K53" i="1"/>
  <c r="K52" i="1"/>
  <c r="K51" i="1"/>
  <c r="K50" i="1"/>
  <c r="K49" i="1"/>
  <c r="K41" i="1"/>
  <c r="K47" i="1"/>
  <c r="K46" i="1"/>
  <c r="K45" i="1"/>
  <c r="K44" i="1"/>
  <c r="K43" i="1"/>
  <c r="K42" i="1"/>
  <c r="K40" i="1"/>
  <c r="K38" i="1"/>
  <c r="K37" i="1"/>
  <c r="K36" i="1"/>
  <c r="K34" i="1"/>
  <c r="K33" i="1"/>
  <c r="K32" i="1"/>
  <c r="K31" i="1"/>
  <c r="K30" i="1"/>
  <c r="K29" i="1"/>
  <c r="K28" i="1"/>
  <c r="K27" i="1"/>
  <c r="K23" i="1"/>
  <c r="K22" i="1"/>
  <c r="K21" i="1"/>
  <c r="K24" i="1"/>
  <c r="K20" i="1"/>
  <c r="K25" i="1"/>
  <c r="K19" i="1"/>
  <c r="K18" i="1"/>
  <c r="K16" i="1"/>
  <c r="K15" i="1"/>
  <c r="K14" i="1"/>
  <c r="K12" i="1"/>
  <c r="K11" i="1"/>
  <c r="K10" i="1"/>
  <c r="K8" i="1"/>
  <c r="K7" i="1" l="1"/>
  <c r="K6" i="1" l="1"/>
  <c r="K58" i="1" s="1"/>
  <c r="K59" i="1" s="1"/>
</calcChain>
</file>

<file path=xl/sharedStrings.xml><?xml version="1.0" encoding="utf-8"?>
<sst xmlns="http://schemas.openxmlformats.org/spreadsheetml/2006/main" count="104" uniqueCount="37">
  <si>
    <t>Lp.</t>
  </si>
  <si>
    <t>Nazwa obiektu</t>
  </si>
  <si>
    <t>Jednostka</t>
  </si>
  <si>
    <t>Cena jedn.</t>
  </si>
  <si>
    <t>Wartość</t>
  </si>
  <si>
    <t>Nazwa</t>
  </si>
  <si>
    <t>Ilość</t>
  </si>
  <si>
    <t>kpl.</t>
  </si>
  <si>
    <t>Zmiany w obwodach urządzeń srk</t>
  </si>
  <si>
    <t>Opracowanie dokumentacji (projektowej, powykonawczej, kolaudatu, planów,  załączników do regulaminu)</t>
  </si>
  <si>
    <t>Przejazd w km 22,880 LK 404</t>
  </si>
  <si>
    <t>Wydłużenie kabli i przenisienie czujników załączających SSP na odległość 1000 m (na dwa kierunki po ok. 300 m)</t>
  </si>
  <si>
    <t>Pozostałe roboty (m. in. inne roboty montażowe, porządkowe)</t>
  </si>
  <si>
    <t>Wydłużenie kabli i przenisienie czujników załączających SSP na odległość 1000 m (całość ok. 100 m od strony Iwina)</t>
  </si>
  <si>
    <t>Przejazd w km 25,729 LK 404</t>
  </si>
  <si>
    <t>Przejazd w km 57,728 LK 404</t>
  </si>
  <si>
    <t>Wydłużenie kabli i przenisienie czujników załączających SSP na odległość 1000 m (całość na dwa kierunki po ok. 240 m)</t>
  </si>
  <si>
    <t xml:space="preserve">Stacja Dalęcino </t>
  </si>
  <si>
    <t>Pozostałe roboty (m. in. inne roboty transportowe, montażowe/demontażowe, porządkowe)</t>
  </si>
  <si>
    <t>Demontaż i ponowny montaż na nowym umocowaniu napędów elektrycznych z wymianą łączników kontrolnych i nastawczych (2 szt.).</t>
  </si>
  <si>
    <t>Zabudoawa napędów elektrycznych (2 szt.), zabudowa nowej wykolejnicy, sterowania zamkiem UZE</t>
  </si>
  <si>
    <t>Zabudowa układów kontroli niezajętości</t>
  </si>
  <si>
    <t>Zabudowa zamków UZZ</t>
  </si>
  <si>
    <t>Zmiany na planie świetlnym</t>
  </si>
  <si>
    <t>Stacja Iwin</t>
  </si>
  <si>
    <t>Demontaż i ponowny montaż na nowym umocowaniu napędów elektrycznych z wymianą łączników kontrolnych i nastawczych (1 szt.).</t>
  </si>
  <si>
    <t>Zabudoawa napędów elektrycznych (3 szt.), zabudowa nowej wykolejnicy, sterowanie zamkami UZE</t>
  </si>
  <si>
    <t>Stacja Grzmiąca</t>
  </si>
  <si>
    <t>Stacja Tychowo</t>
  </si>
  <si>
    <t>Stacja Podborsko</t>
  </si>
  <si>
    <t>Zabudoawa napędów elektrycznych (3 szt.), kontrolera iglic,  sterowania zamkiem UZE</t>
  </si>
  <si>
    <t>Zabudowa zamków UZZ, wymiana zamka ryglowego</t>
  </si>
  <si>
    <t xml:space="preserve">Wykonanie nowego pulpitu </t>
  </si>
  <si>
    <t>Demontaż i ponowny montaż na nowym umocowaniu napędów elektrycznych z wymianą łączników kontrolnych i nastawczych (4 szt.).</t>
  </si>
  <si>
    <t xml:space="preserve">Razem netto </t>
  </si>
  <si>
    <t>Razem netto + 23% vat</t>
  </si>
  <si>
    <t>ROZBICIE CENY OFERTOWEJ                                                                                                                                                                                                                             Nr sprawy: PZ.294.20678.2024
Nr postępowania: 0881/IZ18GM/17683/04830/24/P
NAZWA POSTĘPOWANIA: ,,Wykonanie niezbędnych robót branży SRK w związku z realizacją kompleksowej wymiany nawierzchni na linii kolejowej nr 404 Szczecinek – Kołobrzeg na odcinku Szczecinek – Białogard w wybranych lokalizacjach wraz z robotami towarzyszącymi”.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</si>
</sst>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rgb="FFDDDDDD"/>
      </patternFill>
    </fill>
    <fill>
      <patternFill patternType="solid">
        <fgColor theme="7" tint="0.39997558519241921"/>
        <bgColor rgb="FF999999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4" xfId="0" applyFont="1" applyFill="1" applyBorder="1" applyAlignment="1">
      <alignment horizontal="center" vertical="center"/>
    </xf>
    <xf numFmtId="0" fontId="0" fillId="0" borderId="0" xfId="0" applyFill="1"/>
    <xf numFmtId="164" fontId="0" fillId="0" borderId="0" xfId="0" applyNumberFormat="1"/>
    <xf numFmtId="0" fontId="2" fillId="0" borderId="11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Fill="1" applyBorder="1"/>
    <xf numFmtId="0" fontId="5" fillId="0" borderId="0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right" vertical="center"/>
    </xf>
    <xf numFmtId="165" fontId="2" fillId="0" borderId="9" xfId="0" applyNumberFormat="1" applyFont="1" applyBorder="1" applyAlignment="1">
      <alignment horizontal="right" vertical="center"/>
    </xf>
    <xf numFmtId="165" fontId="2" fillId="0" borderId="12" xfId="0" applyNumberFormat="1" applyFont="1" applyBorder="1" applyAlignment="1">
      <alignment horizontal="right" vertical="center"/>
    </xf>
    <xf numFmtId="165" fontId="3" fillId="0" borderId="6" xfId="0" applyNumberFormat="1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165" fontId="3" fillId="0" borderId="1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3" borderId="11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/>
    </xf>
    <xf numFmtId="165" fontId="2" fillId="0" borderId="9" xfId="0" applyNumberFormat="1" applyFont="1" applyFill="1" applyBorder="1" applyAlignment="1">
      <alignment horizontal="right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1" fontId="2" fillId="0" borderId="11" xfId="0" applyNumberFormat="1" applyFont="1" applyFill="1" applyBorder="1" applyAlignment="1">
      <alignment horizontal="center" vertical="center"/>
    </xf>
    <xf numFmtId="165" fontId="3" fillId="0" borderId="11" xfId="0" applyNumberFormat="1" applyFont="1" applyFill="1" applyBorder="1" applyAlignment="1">
      <alignment horizontal="center" vertical="center"/>
    </xf>
    <xf numFmtId="165" fontId="2" fillId="0" borderId="12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right" vertical="top"/>
    </xf>
    <xf numFmtId="0" fontId="7" fillId="0" borderId="0" xfId="0" applyFont="1"/>
    <xf numFmtId="165" fontId="7" fillId="0" borderId="0" xfId="0" applyNumberFormat="1" applyFont="1"/>
    <xf numFmtId="0" fontId="1" fillId="2" borderId="24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59"/>
  <sheetViews>
    <sheetView tabSelected="1" zoomScale="85" zoomScaleNormal="85" workbookViewId="0">
      <selection activeCell="V8" sqref="V8:W8"/>
    </sheetView>
  </sheetViews>
  <sheetFormatPr defaultRowHeight="15" x14ac:dyDescent="0.25"/>
  <cols>
    <col min="1" max="1" width="5.7109375" bestFit="1" customWidth="1"/>
    <col min="2" max="2" width="5.7109375" customWidth="1"/>
    <col min="3" max="3" width="3.5703125" bestFit="1" customWidth="1"/>
    <col min="4" max="4" width="4.42578125" bestFit="1" customWidth="1"/>
    <col min="5" max="5" width="9.5703125" style="3" bestFit="1" customWidth="1"/>
    <col min="6" max="6" width="11.42578125" customWidth="1"/>
    <col min="7" max="7" width="35.42578125" customWidth="1"/>
    <col min="9" max="9" width="8.5703125" bestFit="1" customWidth="1"/>
    <col min="10" max="10" width="16.85546875" customWidth="1"/>
    <col min="11" max="11" width="18.85546875" customWidth="1"/>
    <col min="12" max="12" width="10.5703125" bestFit="1" customWidth="1"/>
  </cols>
  <sheetData>
    <row r="1" spans="1:24" ht="15.75" customHeight="1" x14ac:dyDescent="0.25">
      <c r="A1" s="64" t="s">
        <v>36</v>
      </c>
      <c r="B1" s="65"/>
      <c r="C1" s="65"/>
      <c r="D1" s="65"/>
      <c r="E1" s="65"/>
      <c r="F1" s="65"/>
      <c r="G1" s="65"/>
      <c r="H1" s="65"/>
      <c r="I1" s="65"/>
      <c r="J1" s="65"/>
      <c r="K1" s="66"/>
    </row>
    <row r="2" spans="1:24" ht="77.25" customHeight="1" thickBot="1" x14ac:dyDescent="0.3">
      <c r="A2" s="67"/>
      <c r="B2" s="68"/>
      <c r="C2" s="68"/>
      <c r="D2" s="68"/>
      <c r="E2" s="68"/>
      <c r="F2" s="68"/>
      <c r="G2" s="68"/>
      <c r="H2" s="68"/>
      <c r="I2" s="68"/>
      <c r="J2" s="68"/>
      <c r="K2" s="69"/>
    </row>
    <row r="3" spans="1:24" x14ac:dyDescent="0.25">
      <c r="A3" s="46" t="s">
        <v>0</v>
      </c>
      <c r="B3" s="53" t="s">
        <v>1</v>
      </c>
      <c r="C3" s="54"/>
      <c r="D3" s="54"/>
      <c r="E3" s="54"/>
      <c r="F3" s="54"/>
      <c r="G3" s="55"/>
      <c r="H3" s="48" t="s">
        <v>2</v>
      </c>
      <c r="I3" s="48"/>
      <c r="J3" s="49" t="s">
        <v>3</v>
      </c>
      <c r="K3" s="51" t="s">
        <v>4</v>
      </c>
    </row>
    <row r="4" spans="1:24" ht="15.75" thickBot="1" x14ac:dyDescent="0.3">
      <c r="A4" s="47"/>
      <c r="B4" s="56"/>
      <c r="C4" s="57"/>
      <c r="D4" s="57"/>
      <c r="E4" s="57"/>
      <c r="F4" s="57"/>
      <c r="G4" s="58"/>
      <c r="H4" s="20" t="s">
        <v>5</v>
      </c>
      <c r="I4" s="20" t="s">
        <v>6</v>
      </c>
      <c r="J4" s="50"/>
      <c r="K4" s="52"/>
    </row>
    <row r="5" spans="1:24" ht="15.75" thickBot="1" x14ac:dyDescent="0.3">
      <c r="A5" s="37" t="s">
        <v>10</v>
      </c>
      <c r="B5" s="38"/>
      <c r="C5" s="38"/>
      <c r="D5" s="38"/>
      <c r="E5" s="38"/>
      <c r="F5" s="38"/>
      <c r="G5" s="38"/>
      <c r="H5" s="38"/>
      <c r="I5" s="38"/>
      <c r="J5" s="38"/>
      <c r="K5" s="39"/>
    </row>
    <row r="6" spans="1:24" ht="28.5" customHeight="1" x14ac:dyDescent="0.25">
      <c r="A6" s="21">
        <v>1</v>
      </c>
      <c r="B6" s="40" t="s">
        <v>9</v>
      </c>
      <c r="C6" s="40"/>
      <c r="D6" s="40"/>
      <c r="E6" s="40"/>
      <c r="F6" s="40"/>
      <c r="G6" s="40"/>
      <c r="H6" s="8" t="s">
        <v>7</v>
      </c>
      <c r="I6" s="10">
        <v>1</v>
      </c>
      <c r="J6" s="16"/>
      <c r="K6" s="13">
        <f>I6*J6</f>
        <v>0</v>
      </c>
      <c r="N6" s="5"/>
      <c r="O6" s="5"/>
      <c r="P6" s="5"/>
      <c r="Q6" s="5"/>
      <c r="R6" s="5"/>
      <c r="S6" s="5"/>
      <c r="T6" s="5"/>
      <c r="U6" s="5"/>
      <c r="V6" s="5"/>
      <c r="W6" s="5"/>
      <c r="X6" s="5"/>
    </row>
    <row r="7" spans="1:24" ht="28.5" customHeight="1" x14ac:dyDescent="0.25">
      <c r="A7" s="22">
        <v>2</v>
      </c>
      <c r="B7" s="41" t="s">
        <v>11</v>
      </c>
      <c r="C7" s="41"/>
      <c r="D7" s="41"/>
      <c r="E7" s="41"/>
      <c r="F7" s="41"/>
      <c r="G7" s="41"/>
      <c r="H7" s="19" t="s">
        <v>7</v>
      </c>
      <c r="I7" s="11">
        <v>1</v>
      </c>
      <c r="J7" s="17"/>
      <c r="K7" s="14">
        <f t="shared" ref="K7:K8" si="0">I7*J7</f>
        <v>0</v>
      </c>
      <c r="N7" s="5"/>
      <c r="O7" s="5"/>
      <c r="P7" s="5"/>
      <c r="Q7" s="5"/>
      <c r="R7" s="5"/>
      <c r="S7" s="5"/>
      <c r="T7" s="5"/>
      <c r="U7" s="5"/>
      <c r="V7" s="5"/>
      <c r="W7" s="5"/>
      <c r="X7" s="5"/>
    </row>
    <row r="8" spans="1:24" ht="28.5" customHeight="1" thickBot="1" x14ac:dyDescent="0.3">
      <c r="A8" s="23">
        <v>3</v>
      </c>
      <c r="B8" s="42" t="s">
        <v>12</v>
      </c>
      <c r="C8" s="42"/>
      <c r="D8" s="42"/>
      <c r="E8" s="42"/>
      <c r="F8" s="42"/>
      <c r="G8" s="42"/>
      <c r="H8" s="9" t="s">
        <v>7</v>
      </c>
      <c r="I8" s="12">
        <v>1</v>
      </c>
      <c r="J8" s="18"/>
      <c r="K8" s="15">
        <f t="shared" si="0"/>
        <v>0</v>
      </c>
      <c r="N8" s="5"/>
      <c r="O8" s="5"/>
      <c r="P8" s="5"/>
      <c r="Q8" s="5"/>
      <c r="R8" s="5"/>
      <c r="S8" s="5"/>
      <c r="T8" s="5"/>
      <c r="U8" s="5"/>
      <c r="V8" s="5"/>
      <c r="W8" s="5"/>
      <c r="X8" s="5"/>
    </row>
    <row r="9" spans="1:24" ht="15.75" thickBot="1" x14ac:dyDescent="0.3">
      <c r="A9" s="37" t="s">
        <v>14</v>
      </c>
      <c r="B9" s="38"/>
      <c r="C9" s="38"/>
      <c r="D9" s="38"/>
      <c r="E9" s="38"/>
      <c r="F9" s="38"/>
      <c r="G9" s="38"/>
      <c r="H9" s="38"/>
      <c r="I9" s="38"/>
      <c r="J9" s="38"/>
      <c r="K9" s="39"/>
      <c r="N9" s="6"/>
      <c r="O9" s="6"/>
      <c r="P9" s="6"/>
      <c r="Q9" s="6"/>
      <c r="R9" s="6"/>
      <c r="S9" s="6"/>
      <c r="T9" s="6"/>
      <c r="U9" s="6"/>
      <c r="V9" s="5"/>
      <c r="W9" s="5"/>
      <c r="X9" s="5"/>
    </row>
    <row r="10" spans="1:24" s="2" customFormat="1" ht="29.25" customHeight="1" x14ac:dyDescent="0.25">
      <c r="A10" s="21">
        <v>4</v>
      </c>
      <c r="B10" s="40" t="s">
        <v>9</v>
      </c>
      <c r="C10" s="40"/>
      <c r="D10" s="40"/>
      <c r="E10" s="40"/>
      <c r="F10" s="40"/>
      <c r="G10" s="40"/>
      <c r="H10" s="8" t="s">
        <v>7</v>
      </c>
      <c r="I10" s="10">
        <v>1</v>
      </c>
      <c r="J10" s="16"/>
      <c r="K10" s="13">
        <f>I10*J10</f>
        <v>0</v>
      </c>
      <c r="N10" s="6"/>
      <c r="O10" s="7"/>
      <c r="P10" s="7"/>
      <c r="Q10" s="7"/>
      <c r="R10" s="7"/>
      <c r="S10" s="6"/>
      <c r="T10" s="6"/>
      <c r="U10" s="6"/>
      <c r="V10" s="6"/>
      <c r="W10" s="6"/>
      <c r="X10" s="6"/>
    </row>
    <row r="11" spans="1:24" s="2" customFormat="1" ht="25.5" customHeight="1" x14ac:dyDescent="0.25">
      <c r="A11" s="22">
        <v>5</v>
      </c>
      <c r="B11" s="41" t="s">
        <v>13</v>
      </c>
      <c r="C11" s="41"/>
      <c r="D11" s="41"/>
      <c r="E11" s="41"/>
      <c r="F11" s="41"/>
      <c r="G11" s="41"/>
      <c r="H11" s="19" t="s">
        <v>7</v>
      </c>
      <c r="I11" s="11">
        <v>1</v>
      </c>
      <c r="J11" s="17"/>
      <c r="K11" s="14">
        <f t="shared" ref="K11:K12" si="1">I11*J11</f>
        <v>0</v>
      </c>
      <c r="N11" s="6"/>
      <c r="O11" s="7"/>
      <c r="P11" s="7"/>
      <c r="Q11" s="7"/>
      <c r="R11" s="7"/>
      <c r="S11" s="6"/>
      <c r="T11" s="6"/>
      <c r="U11" s="6"/>
      <c r="V11" s="6"/>
      <c r="W11" s="6"/>
      <c r="X11" s="6"/>
    </row>
    <row r="12" spans="1:24" s="2" customFormat="1" ht="15.75" thickBot="1" x14ac:dyDescent="0.3">
      <c r="A12" s="23">
        <v>6</v>
      </c>
      <c r="B12" s="42" t="s">
        <v>12</v>
      </c>
      <c r="C12" s="42"/>
      <c r="D12" s="42"/>
      <c r="E12" s="42"/>
      <c r="F12" s="42"/>
      <c r="G12" s="42"/>
      <c r="H12" s="9" t="s">
        <v>7</v>
      </c>
      <c r="I12" s="12">
        <v>1</v>
      </c>
      <c r="J12" s="18"/>
      <c r="K12" s="15">
        <f t="shared" si="1"/>
        <v>0</v>
      </c>
      <c r="N12" s="6"/>
      <c r="O12" s="7"/>
      <c r="P12" s="7"/>
      <c r="Q12" s="7"/>
      <c r="R12" s="7"/>
      <c r="S12" s="6"/>
      <c r="T12" s="6"/>
      <c r="U12" s="6"/>
      <c r="V12" s="6"/>
      <c r="W12" s="6"/>
      <c r="X12" s="6"/>
    </row>
    <row r="13" spans="1:24" ht="15.75" thickBot="1" x14ac:dyDescent="0.3">
      <c r="A13" s="37" t="s">
        <v>15</v>
      </c>
      <c r="B13" s="38"/>
      <c r="C13" s="38"/>
      <c r="D13" s="38"/>
      <c r="E13" s="38"/>
      <c r="F13" s="38"/>
      <c r="G13" s="38"/>
      <c r="H13" s="38"/>
      <c r="I13" s="38"/>
      <c r="J13" s="38"/>
      <c r="K13" s="39"/>
    </row>
    <row r="14" spans="1:24" ht="34.5" customHeight="1" x14ac:dyDescent="0.25">
      <c r="A14" s="21">
        <v>7</v>
      </c>
      <c r="B14" s="40" t="s">
        <v>9</v>
      </c>
      <c r="C14" s="40"/>
      <c r="D14" s="40"/>
      <c r="E14" s="40"/>
      <c r="F14" s="40"/>
      <c r="G14" s="40"/>
      <c r="H14" s="8" t="s">
        <v>7</v>
      </c>
      <c r="I14" s="10">
        <v>1</v>
      </c>
      <c r="J14" s="16"/>
      <c r="K14" s="13">
        <f>I14*J14</f>
        <v>0</v>
      </c>
    </row>
    <row r="15" spans="1:24" ht="30.75" customHeight="1" x14ac:dyDescent="0.25">
      <c r="A15" s="22">
        <v>8</v>
      </c>
      <c r="B15" s="41" t="s">
        <v>16</v>
      </c>
      <c r="C15" s="41"/>
      <c r="D15" s="41"/>
      <c r="E15" s="41"/>
      <c r="F15" s="41"/>
      <c r="G15" s="41"/>
      <c r="H15" s="19" t="s">
        <v>7</v>
      </c>
      <c r="I15" s="11">
        <v>1</v>
      </c>
      <c r="J15" s="17"/>
      <c r="K15" s="14">
        <f t="shared" ref="K15:K16" si="2">I15*J15</f>
        <v>0</v>
      </c>
    </row>
    <row r="16" spans="1:24" ht="16.5" customHeight="1" thickBot="1" x14ac:dyDescent="0.3">
      <c r="A16" s="23">
        <v>9</v>
      </c>
      <c r="B16" s="42" t="s">
        <v>12</v>
      </c>
      <c r="C16" s="42"/>
      <c r="D16" s="42"/>
      <c r="E16" s="42"/>
      <c r="F16" s="42"/>
      <c r="G16" s="42"/>
      <c r="H16" s="9" t="s">
        <v>7</v>
      </c>
      <c r="I16" s="12">
        <v>1</v>
      </c>
      <c r="J16" s="18"/>
      <c r="K16" s="15">
        <f t="shared" si="2"/>
        <v>0</v>
      </c>
    </row>
    <row r="17" spans="1:11" ht="15.75" thickBot="1" x14ac:dyDescent="0.3">
      <c r="A17" s="37" t="s">
        <v>17</v>
      </c>
      <c r="B17" s="38"/>
      <c r="C17" s="38"/>
      <c r="D17" s="38"/>
      <c r="E17" s="38"/>
      <c r="F17" s="38"/>
      <c r="G17" s="38"/>
      <c r="H17" s="38"/>
      <c r="I17" s="38"/>
      <c r="J17" s="38"/>
      <c r="K17" s="39"/>
    </row>
    <row r="18" spans="1:11" ht="31.5" customHeight="1" x14ac:dyDescent="0.25">
      <c r="A18" s="21">
        <v>10</v>
      </c>
      <c r="B18" s="40" t="s">
        <v>9</v>
      </c>
      <c r="C18" s="40"/>
      <c r="D18" s="40"/>
      <c r="E18" s="40"/>
      <c r="F18" s="40"/>
      <c r="G18" s="40"/>
      <c r="H18" s="8" t="s">
        <v>7</v>
      </c>
      <c r="I18" s="10">
        <v>1</v>
      </c>
      <c r="J18" s="16"/>
      <c r="K18" s="13">
        <f>I18*J18</f>
        <v>0</v>
      </c>
    </row>
    <row r="19" spans="1:11" ht="29.25" customHeight="1" x14ac:dyDescent="0.25">
      <c r="A19" s="22">
        <v>11</v>
      </c>
      <c r="B19" s="41" t="s">
        <v>19</v>
      </c>
      <c r="C19" s="41"/>
      <c r="D19" s="41"/>
      <c r="E19" s="41"/>
      <c r="F19" s="41"/>
      <c r="G19" s="41"/>
      <c r="H19" s="19" t="s">
        <v>7</v>
      </c>
      <c r="I19" s="11">
        <v>1</v>
      </c>
      <c r="J19" s="17"/>
      <c r="K19" s="14">
        <f t="shared" ref="K19:K25" si="3">I19*J19</f>
        <v>0</v>
      </c>
    </row>
    <row r="20" spans="1:11" ht="27" customHeight="1" x14ac:dyDescent="0.25">
      <c r="A20" s="22">
        <v>12</v>
      </c>
      <c r="B20" s="41" t="s">
        <v>20</v>
      </c>
      <c r="C20" s="41"/>
      <c r="D20" s="41"/>
      <c r="E20" s="41"/>
      <c r="F20" s="41"/>
      <c r="G20" s="41"/>
      <c r="H20" s="19" t="s">
        <v>7</v>
      </c>
      <c r="I20" s="11">
        <v>1</v>
      </c>
      <c r="J20" s="17"/>
      <c r="K20" s="14">
        <f t="shared" ref="K20:K23" si="4">I20*J20</f>
        <v>0</v>
      </c>
    </row>
    <row r="21" spans="1:11" x14ac:dyDescent="0.25">
      <c r="A21" s="24">
        <v>13</v>
      </c>
      <c r="B21" s="43" t="s">
        <v>21</v>
      </c>
      <c r="C21" s="44"/>
      <c r="D21" s="44"/>
      <c r="E21" s="44"/>
      <c r="F21" s="44"/>
      <c r="G21" s="45"/>
      <c r="H21" s="19" t="s">
        <v>7</v>
      </c>
      <c r="I21" s="11">
        <v>1</v>
      </c>
      <c r="J21" s="17"/>
      <c r="K21" s="14">
        <f t="shared" si="4"/>
        <v>0</v>
      </c>
    </row>
    <row r="22" spans="1:11" x14ac:dyDescent="0.25">
      <c r="A22" s="24">
        <v>14</v>
      </c>
      <c r="B22" s="43" t="s">
        <v>22</v>
      </c>
      <c r="C22" s="44"/>
      <c r="D22" s="44"/>
      <c r="E22" s="44"/>
      <c r="F22" s="44"/>
      <c r="G22" s="45"/>
      <c r="H22" s="19" t="s">
        <v>7</v>
      </c>
      <c r="I22" s="11">
        <v>1</v>
      </c>
      <c r="J22" s="17"/>
      <c r="K22" s="14">
        <f t="shared" si="4"/>
        <v>0</v>
      </c>
    </row>
    <row r="23" spans="1:11" x14ac:dyDescent="0.25">
      <c r="A23" s="24">
        <v>15</v>
      </c>
      <c r="B23" s="43" t="s">
        <v>23</v>
      </c>
      <c r="C23" s="44"/>
      <c r="D23" s="44"/>
      <c r="E23" s="44"/>
      <c r="F23" s="44"/>
      <c r="G23" s="45"/>
      <c r="H23" s="19" t="s">
        <v>7</v>
      </c>
      <c r="I23" s="11">
        <v>1</v>
      </c>
      <c r="J23" s="17"/>
      <c r="K23" s="14">
        <f t="shared" si="4"/>
        <v>0</v>
      </c>
    </row>
    <row r="24" spans="1:11" x14ac:dyDescent="0.25">
      <c r="A24" s="24">
        <v>16</v>
      </c>
      <c r="B24" s="43" t="s">
        <v>8</v>
      </c>
      <c r="C24" s="44"/>
      <c r="D24" s="44"/>
      <c r="E24" s="44"/>
      <c r="F24" s="44"/>
      <c r="G24" s="45"/>
      <c r="H24" s="19" t="s">
        <v>7</v>
      </c>
      <c r="I24" s="11">
        <v>1</v>
      </c>
      <c r="J24" s="17"/>
      <c r="K24" s="14">
        <f t="shared" ref="K24" si="5">I24*J24</f>
        <v>0</v>
      </c>
    </row>
    <row r="25" spans="1:11" ht="26.25" customHeight="1" thickBot="1" x14ac:dyDescent="0.3">
      <c r="A25" s="23">
        <v>17</v>
      </c>
      <c r="B25" s="42" t="s">
        <v>18</v>
      </c>
      <c r="C25" s="42"/>
      <c r="D25" s="42"/>
      <c r="E25" s="42"/>
      <c r="F25" s="42"/>
      <c r="G25" s="42"/>
      <c r="H25" s="9" t="s">
        <v>7</v>
      </c>
      <c r="I25" s="12">
        <v>1</v>
      </c>
      <c r="J25" s="18"/>
      <c r="K25" s="15">
        <f t="shared" si="3"/>
        <v>0</v>
      </c>
    </row>
    <row r="26" spans="1:11" ht="15.75" thickBot="1" x14ac:dyDescent="0.3">
      <c r="A26" s="37" t="s">
        <v>24</v>
      </c>
      <c r="B26" s="38"/>
      <c r="C26" s="38"/>
      <c r="D26" s="38"/>
      <c r="E26" s="38"/>
      <c r="F26" s="38"/>
      <c r="G26" s="38"/>
      <c r="H26" s="38"/>
      <c r="I26" s="38"/>
      <c r="J26" s="38"/>
      <c r="K26" s="39"/>
    </row>
    <row r="27" spans="1:11" ht="30" customHeight="1" x14ac:dyDescent="0.25">
      <c r="A27" s="21">
        <v>18</v>
      </c>
      <c r="B27" s="40" t="s">
        <v>9</v>
      </c>
      <c r="C27" s="40"/>
      <c r="D27" s="40"/>
      <c r="E27" s="40"/>
      <c r="F27" s="40"/>
      <c r="G27" s="40"/>
      <c r="H27" s="8" t="s">
        <v>7</v>
      </c>
      <c r="I27" s="10">
        <v>1</v>
      </c>
      <c r="J27" s="16"/>
      <c r="K27" s="13">
        <f>I27*J27</f>
        <v>0</v>
      </c>
    </row>
    <row r="28" spans="1:11" ht="30" customHeight="1" x14ac:dyDescent="0.25">
      <c r="A28" s="22">
        <v>19</v>
      </c>
      <c r="B28" s="41" t="s">
        <v>25</v>
      </c>
      <c r="C28" s="41"/>
      <c r="D28" s="41"/>
      <c r="E28" s="41"/>
      <c r="F28" s="41"/>
      <c r="G28" s="41"/>
      <c r="H28" s="19" t="s">
        <v>7</v>
      </c>
      <c r="I28" s="11">
        <v>1</v>
      </c>
      <c r="J28" s="17"/>
      <c r="K28" s="14">
        <f t="shared" ref="K28:K34" si="6">I28*J28</f>
        <v>0</v>
      </c>
    </row>
    <row r="29" spans="1:11" ht="30" customHeight="1" x14ac:dyDescent="0.25">
      <c r="A29" s="22">
        <v>20</v>
      </c>
      <c r="B29" s="41" t="s">
        <v>26</v>
      </c>
      <c r="C29" s="41"/>
      <c r="D29" s="41"/>
      <c r="E29" s="41"/>
      <c r="F29" s="41"/>
      <c r="G29" s="41"/>
      <c r="H29" s="19" t="s">
        <v>7</v>
      </c>
      <c r="I29" s="11">
        <v>1</v>
      </c>
      <c r="J29" s="17"/>
      <c r="K29" s="14">
        <f t="shared" si="6"/>
        <v>0</v>
      </c>
    </row>
    <row r="30" spans="1:11" x14ac:dyDescent="0.25">
      <c r="A30" s="24">
        <v>21</v>
      </c>
      <c r="B30" s="43" t="s">
        <v>21</v>
      </c>
      <c r="C30" s="44"/>
      <c r="D30" s="44"/>
      <c r="E30" s="44"/>
      <c r="F30" s="44"/>
      <c r="G30" s="45"/>
      <c r="H30" s="19" t="s">
        <v>7</v>
      </c>
      <c r="I30" s="11">
        <v>1</v>
      </c>
      <c r="J30" s="17"/>
      <c r="K30" s="14">
        <f t="shared" si="6"/>
        <v>0</v>
      </c>
    </row>
    <row r="31" spans="1:11" x14ac:dyDescent="0.25">
      <c r="A31" s="24">
        <v>22</v>
      </c>
      <c r="B31" s="43" t="s">
        <v>22</v>
      </c>
      <c r="C31" s="44"/>
      <c r="D31" s="44"/>
      <c r="E31" s="44"/>
      <c r="F31" s="44"/>
      <c r="G31" s="45"/>
      <c r="H31" s="19" t="s">
        <v>7</v>
      </c>
      <c r="I31" s="11">
        <v>1</v>
      </c>
      <c r="J31" s="17"/>
      <c r="K31" s="14">
        <f t="shared" si="6"/>
        <v>0</v>
      </c>
    </row>
    <row r="32" spans="1:11" x14ac:dyDescent="0.25">
      <c r="A32" s="24">
        <v>23</v>
      </c>
      <c r="B32" s="43" t="s">
        <v>23</v>
      </c>
      <c r="C32" s="44"/>
      <c r="D32" s="44"/>
      <c r="E32" s="44"/>
      <c r="F32" s="44"/>
      <c r="G32" s="45"/>
      <c r="H32" s="19" t="s">
        <v>7</v>
      </c>
      <c r="I32" s="11">
        <v>1</v>
      </c>
      <c r="J32" s="17"/>
      <c r="K32" s="14">
        <f t="shared" si="6"/>
        <v>0</v>
      </c>
    </row>
    <row r="33" spans="1:11" x14ac:dyDescent="0.25">
      <c r="A33" s="24">
        <v>24</v>
      </c>
      <c r="B33" s="43" t="s">
        <v>8</v>
      </c>
      <c r="C33" s="44"/>
      <c r="D33" s="44"/>
      <c r="E33" s="44"/>
      <c r="F33" s="44"/>
      <c r="G33" s="45"/>
      <c r="H33" s="19" t="s">
        <v>7</v>
      </c>
      <c r="I33" s="11">
        <v>1</v>
      </c>
      <c r="J33" s="17"/>
      <c r="K33" s="14">
        <f t="shared" si="6"/>
        <v>0</v>
      </c>
    </row>
    <row r="34" spans="1:11" ht="30" customHeight="1" thickBot="1" x14ac:dyDescent="0.3">
      <c r="A34" s="23">
        <v>25</v>
      </c>
      <c r="B34" s="42" t="s">
        <v>18</v>
      </c>
      <c r="C34" s="42"/>
      <c r="D34" s="42"/>
      <c r="E34" s="42"/>
      <c r="F34" s="42"/>
      <c r="G34" s="42"/>
      <c r="H34" s="9" t="s">
        <v>7</v>
      </c>
      <c r="I34" s="12">
        <v>1</v>
      </c>
      <c r="J34" s="18"/>
      <c r="K34" s="15">
        <f t="shared" si="6"/>
        <v>0</v>
      </c>
    </row>
    <row r="35" spans="1:11" ht="15.75" thickBot="1" x14ac:dyDescent="0.3">
      <c r="A35" s="37" t="s">
        <v>27</v>
      </c>
      <c r="B35" s="38"/>
      <c r="C35" s="38"/>
      <c r="D35" s="38"/>
      <c r="E35" s="38"/>
      <c r="F35" s="38"/>
      <c r="G35" s="38"/>
      <c r="H35" s="38"/>
      <c r="I35" s="38"/>
      <c r="J35" s="38"/>
      <c r="K35" s="39"/>
    </row>
    <row r="36" spans="1:11" s="2" customFormat="1" ht="28.5" customHeight="1" x14ac:dyDescent="0.25">
      <c r="A36" s="25">
        <v>26</v>
      </c>
      <c r="B36" s="60" t="s">
        <v>33</v>
      </c>
      <c r="C36" s="60"/>
      <c r="D36" s="60"/>
      <c r="E36" s="60"/>
      <c r="F36" s="60"/>
      <c r="G36" s="60"/>
      <c r="H36" s="1" t="s">
        <v>7</v>
      </c>
      <c r="I36" s="26">
        <v>1</v>
      </c>
      <c r="J36" s="27"/>
      <c r="K36" s="28">
        <f t="shared" ref="K36:K38" si="7">I36*J36</f>
        <v>0</v>
      </c>
    </row>
    <row r="37" spans="1:11" s="2" customFormat="1" x14ac:dyDescent="0.25">
      <c r="A37" s="29">
        <v>27</v>
      </c>
      <c r="B37" s="61" t="s">
        <v>22</v>
      </c>
      <c r="C37" s="62"/>
      <c r="D37" s="62"/>
      <c r="E37" s="62"/>
      <c r="F37" s="62"/>
      <c r="G37" s="63"/>
      <c r="H37" s="1" t="s">
        <v>7</v>
      </c>
      <c r="I37" s="26">
        <v>1</v>
      </c>
      <c r="J37" s="27"/>
      <c r="K37" s="28">
        <f t="shared" si="7"/>
        <v>0</v>
      </c>
    </row>
    <row r="38" spans="1:11" s="2" customFormat="1" ht="27.75" customHeight="1" thickBot="1" x14ac:dyDescent="0.3">
      <c r="A38" s="30">
        <v>28</v>
      </c>
      <c r="B38" s="59" t="s">
        <v>18</v>
      </c>
      <c r="C38" s="59"/>
      <c r="D38" s="59"/>
      <c r="E38" s="59"/>
      <c r="F38" s="59"/>
      <c r="G38" s="59"/>
      <c r="H38" s="4" t="s">
        <v>7</v>
      </c>
      <c r="I38" s="31">
        <v>1</v>
      </c>
      <c r="J38" s="32"/>
      <c r="K38" s="33">
        <f t="shared" si="7"/>
        <v>0</v>
      </c>
    </row>
    <row r="39" spans="1:11" ht="15.75" thickBot="1" x14ac:dyDescent="0.3">
      <c r="A39" s="37" t="s">
        <v>28</v>
      </c>
      <c r="B39" s="38"/>
      <c r="C39" s="38"/>
      <c r="D39" s="38"/>
      <c r="E39" s="38"/>
      <c r="F39" s="38"/>
      <c r="G39" s="38"/>
      <c r="H39" s="38"/>
      <c r="I39" s="38"/>
      <c r="J39" s="38"/>
      <c r="K39" s="39"/>
    </row>
    <row r="40" spans="1:11" ht="27" customHeight="1" x14ac:dyDescent="0.25">
      <c r="A40" s="21">
        <v>29</v>
      </c>
      <c r="B40" s="40" t="s">
        <v>9</v>
      </c>
      <c r="C40" s="40"/>
      <c r="D40" s="40"/>
      <c r="E40" s="40"/>
      <c r="F40" s="40"/>
      <c r="G40" s="40"/>
      <c r="H40" s="8" t="s">
        <v>7</v>
      </c>
      <c r="I40" s="10">
        <v>1</v>
      </c>
      <c r="J40" s="16"/>
      <c r="K40" s="13">
        <f>I40*J40</f>
        <v>0</v>
      </c>
    </row>
    <row r="41" spans="1:11" ht="27" customHeight="1" x14ac:dyDescent="0.25">
      <c r="A41" s="22">
        <v>30</v>
      </c>
      <c r="B41" s="43" t="s">
        <v>19</v>
      </c>
      <c r="C41" s="44"/>
      <c r="D41" s="44"/>
      <c r="E41" s="44"/>
      <c r="F41" s="44"/>
      <c r="G41" s="45"/>
      <c r="H41" s="19" t="s">
        <v>7</v>
      </c>
      <c r="I41" s="11">
        <v>1</v>
      </c>
      <c r="J41" s="17"/>
      <c r="K41" s="14">
        <f t="shared" ref="K41:K47" si="8">I41*J41</f>
        <v>0</v>
      </c>
    </row>
    <row r="42" spans="1:11" ht="27" customHeight="1" x14ac:dyDescent="0.25">
      <c r="A42" s="22">
        <v>31</v>
      </c>
      <c r="B42" s="41" t="s">
        <v>20</v>
      </c>
      <c r="C42" s="41"/>
      <c r="D42" s="41"/>
      <c r="E42" s="41"/>
      <c r="F42" s="41"/>
      <c r="G42" s="41"/>
      <c r="H42" s="19" t="s">
        <v>7</v>
      </c>
      <c r="I42" s="11">
        <v>1</v>
      </c>
      <c r="J42" s="17"/>
      <c r="K42" s="14">
        <f t="shared" si="8"/>
        <v>0</v>
      </c>
    </row>
    <row r="43" spans="1:11" x14ac:dyDescent="0.25">
      <c r="A43" s="24">
        <v>32</v>
      </c>
      <c r="B43" s="43" t="s">
        <v>21</v>
      </c>
      <c r="C43" s="44"/>
      <c r="D43" s="44"/>
      <c r="E43" s="44"/>
      <c r="F43" s="44"/>
      <c r="G43" s="45"/>
      <c r="H43" s="19" t="s">
        <v>7</v>
      </c>
      <c r="I43" s="11">
        <v>1</v>
      </c>
      <c r="J43" s="17"/>
      <c r="K43" s="14">
        <f t="shared" si="8"/>
        <v>0</v>
      </c>
    </row>
    <row r="44" spans="1:11" x14ac:dyDescent="0.25">
      <c r="A44" s="24">
        <v>33</v>
      </c>
      <c r="B44" s="43" t="s">
        <v>22</v>
      </c>
      <c r="C44" s="44"/>
      <c r="D44" s="44"/>
      <c r="E44" s="44"/>
      <c r="F44" s="44"/>
      <c r="G44" s="45"/>
      <c r="H44" s="19" t="s">
        <v>7</v>
      </c>
      <c r="I44" s="11">
        <v>1</v>
      </c>
      <c r="J44" s="17"/>
      <c r="K44" s="14">
        <f t="shared" si="8"/>
        <v>0</v>
      </c>
    </row>
    <row r="45" spans="1:11" x14ac:dyDescent="0.25">
      <c r="A45" s="24">
        <v>34</v>
      </c>
      <c r="B45" s="43" t="s">
        <v>23</v>
      </c>
      <c r="C45" s="44"/>
      <c r="D45" s="44"/>
      <c r="E45" s="44"/>
      <c r="F45" s="44"/>
      <c r="G45" s="45"/>
      <c r="H45" s="19" t="s">
        <v>7</v>
      </c>
      <c r="I45" s="11">
        <v>1</v>
      </c>
      <c r="J45" s="17"/>
      <c r="K45" s="14">
        <f t="shared" si="8"/>
        <v>0</v>
      </c>
    </row>
    <row r="46" spans="1:11" x14ac:dyDescent="0.25">
      <c r="A46" s="24">
        <v>35</v>
      </c>
      <c r="B46" s="43" t="s">
        <v>8</v>
      </c>
      <c r="C46" s="44"/>
      <c r="D46" s="44"/>
      <c r="E46" s="44"/>
      <c r="F46" s="44"/>
      <c r="G46" s="45"/>
      <c r="H46" s="19" t="s">
        <v>7</v>
      </c>
      <c r="I46" s="11">
        <v>1</v>
      </c>
      <c r="J46" s="17"/>
      <c r="K46" s="14">
        <f t="shared" si="8"/>
        <v>0</v>
      </c>
    </row>
    <row r="47" spans="1:11" ht="27" customHeight="1" thickBot="1" x14ac:dyDescent="0.3">
      <c r="A47" s="23">
        <v>36</v>
      </c>
      <c r="B47" s="42" t="s">
        <v>18</v>
      </c>
      <c r="C47" s="42"/>
      <c r="D47" s="42"/>
      <c r="E47" s="42"/>
      <c r="F47" s="42"/>
      <c r="G47" s="42"/>
      <c r="H47" s="9" t="s">
        <v>7</v>
      </c>
      <c r="I47" s="12">
        <v>1</v>
      </c>
      <c r="J47" s="18"/>
      <c r="K47" s="15">
        <f t="shared" si="8"/>
        <v>0</v>
      </c>
    </row>
    <row r="48" spans="1:11" ht="15.75" thickBot="1" x14ac:dyDescent="0.3">
      <c r="A48" s="37" t="s">
        <v>29</v>
      </c>
      <c r="B48" s="38"/>
      <c r="C48" s="38"/>
      <c r="D48" s="38"/>
      <c r="E48" s="38"/>
      <c r="F48" s="38"/>
      <c r="G48" s="38"/>
      <c r="H48" s="38"/>
      <c r="I48" s="38"/>
      <c r="J48" s="38"/>
      <c r="K48" s="39"/>
    </row>
    <row r="49" spans="1:11" ht="25.5" customHeight="1" x14ac:dyDescent="0.25">
      <c r="A49" s="21">
        <v>37</v>
      </c>
      <c r="B49" s="40" t="s">
        <v>9</v>
      </c>
      <c r="C49" s="40"/>
      <c r="D49" s="40"/>
      <c r="E49" s="40"/>
      <c r="F49" s="40"/>
      <c r="G49" s="40"/>
      <c r="H49" s="8" t="s">
        <v>7</v>
      </c>
      <c r="I49" s="10">
        <v>1</v>
      </c>
      <c r="J49" s="16"/>
      <c r="K49" s="13">
        <f>I49*J49</f>
        <v>0</v>
      </c>
    </row>
    <row r="50" spans="1:11" ht="25.5" customHeight="1" x14ac:dyDescent="0.25">
      <c r="A50" s="22">
        <v>38</v>
      </c>
      <c r="B50" s="41" t="s">
        <v>30</v>
      </c>
      <c r="C50" s="41"/>
      <c r="D50" s="41"/>
      <c r="E50" s="41"/>
      <c r="F50" s="41"/>
      <c r="G50" s="41"/>
      <c r="H50" s="19" t="s">
        <v>7</v>
      </c>
      <c r="I50" s="11">
        <v>1</v>
      </c>
      <c r="J50" s="17"/>
      <c r="K50" s="14">
        <f t="shared" ref="K50:K55" si="9">I50*J50</f>
        <v>0</v>
      </c>
    </row>
    <row r="51" spans="1:11" x14ac:dyDescent="0.25">
      <c r="A51" s="24">
        <v>39</v>
      </c>
      <c r="B51" s="43" t="s">
        <v>21</v>
      </c>
      <c r="C51" s="44"/>
      <c r="D51" s="44"/>
      <c r="E51" s="44"/>
      <c r="F51" s="44"/>
      <c r="G51" s="45"/>
      <c r="H51" s="19" t="s">
        <v>7</v>
      </c>
      <c r="I51" s="11">
        <v>1</v>
      </c>
      <c r="J51" s="17"/>
      <c r="K51" s="14">
        <f t="shared" si="9"/>
        <v>0</v>
      </c>
    </row>
    <row r="52" spans="1:11" x14ac:dyDescent="0.25">
      <c r="A52" s="24">
        <v>40</v>
      </c>
      <c r="B52" s="43" t="s">
        <v>31</v>
      </c>
      <c r="C52" s="44"/>
      <c r="D52" s="44"/>
      <c r="E52" s="44"/>
      <c r="F52" s="44"/>
      <c r="G52" s="45"/>
      <c r="H52" s="19" t="s">
        <v>7</v>
      </c>
      <c r="I52" s="11">
        <v>1</v>
      </c>
      <c r="J52" s="17"/>
      <c r="K52" s="14">
        <f t="shared" si="9"/>
        <v>0</v>
      </c>
    </row>
    <row r="53" spans="1:11" x14ac:dyDescent="0.25">
      <c r="A53" s="24">
        <v>41</v>
      </c>
      <c r="B53" s="43" t="s">
        <v>32</v>
      </c>
      <c r="C53" s="44"/>
      <c r="D53" s="44"/>
      <c r="E53" s="44"/>
      <c r="F53" s="44"/>
      <c r="G53" s="45"/>
      <c r="H53" s="19" t="s">
        <v>7</v>
      </c>
      <c r="I53" s="11">
        <v>1</v>
      </c>
      <c r="J53" s="17"/>
      <c r="K53" s="14">
        <f t="shared" si="9"/>
        <v>0</v>
      </c>
    </row>
    <row r="54" spans="1:11" x14ac:dyDescent="0.25">
      <c r="A54" s="24">
        <v>42</v>
      </c>
      <c r="B54" s="43" t="s">
        <v>8</v>
      </c>
      <c r="C54" s="44"/>
      <c r="D54" s="44"/>
      <c r="E54" s="44"/>
      <c r="F54" s="44"/>
      <c r="G54" s="45"/>
      <c r="H54" s="19" t="s">
        <v>7</v>
      </c>
      <c r="I54" s="11">
        <v>1</v>
      </c>
      <c r="J54" s="17"/>
      <c r="K54" s="14">
        <f t="shared" si="9"/>
        <v>0</v>
      </c>
    </row>
    <row r="55" spans="1:11" ht="30" customHeight="1" thickBot="1" x14ac:dyDescent="0.3">
      <c r="A55" s="23">
        <v>43</v>
      </c>
      <c r="B55" s="42" t="s">
        <v>18</v>
      </c>
      <c r="C55" s="42"/>
      <c r="D55" s="42"/>
      <c r="E55" s="42"/>
      <c r="F55" s="42"/>
      <c r="G55" s="42"/>
      <c r="H55" s="9" t="s">
        <v>7</v>
      </c>
      <c r="I55" s="12">
        <v>1</v>
      </c>
      <c r="J55" s="18"/>
      <c r="K55" s="15">
        <f t="shared" si="9"/>
        <v>0</v>
      </c>
    </row>
    <row r="58" spans="1:11" x14ac:dyDescent="0.25">
      <c r="G58" s="34" t="s">
        <v>34</v>
      </c>
      <c r="H58" s="35"/>
      <c r="I58" s="35"/>
      <c r="J58" s="35"/>
      <c r="K58" s="36">
        <f>SUM(K6:K8,K10:K12,K14:K16,K18:K25,K27:K34,K36:K38,K40:K47,K49:K55)</f>
        <v>0</v>
      </c>
    </row>
    <row r="59" spans="1:11" x14ac:dyDescent="0.25">
      <c r="G59" s="34" t="s">
        <v>35</v>
      </c>
      <c r="H59" s="35"/>
      <c r="I59" s="35"/>
      <c r="J59" s="35"/>
      <c r="K59" s="36">
        <f>K58*1.23</f>
        <v>0</v>
      </c>
    </row>
  </sheetData>
  <mergeCells count="57">
    <mergeCell ref="B55:G55"/>
    <mergeCell ref="B50:G50"/>
    <mergeCell ref="B51:G51"/>
    <mergeCell ref="B52:G52"/>
    <mergeCell ref="B53:G53"/>
    <mergeCell ref="B54:G54"/>
    <mergeCell ref="B46:G46"/>
    <mergeCell ref="B47:G47"/>
    <mergeCell ref="A48:K48"/>
    <mergeCell ref="B49:G49"/>
    <mergeCell ref="B41:G41"/>
    <mergeCell ref="B42:G42"/>
    <mergeCell ref="B43:G43"/>
    <mergeCell ref="B44:G44"/>
    <mergeCell ref="B45:G45"/>
    <mergeCell ref="B38:G38"/>
    <mergeCell ref="A39:K39"/>
    <mergeCell ref="B40:G40"/>
    <mergeCell ref="B36:G36"/>
    <mergeCell ref="B37:G37"/>
    <mergeCell ref="B31:G31"/>
    <mergeCell ref="B32:G32"/>
    <mergeCell ref="B33:G33"/>
    <mergeCell ref="B34:G34"/>
    <mergeCell ref="A35:K35"/>
    <mergeCell ref="A26:K26"/>
    <mergeCell ref="B27:G27"/>
    <mergeCell ref="B28:G28"/>
    <mergeCell ref="B29:G29"/>
    <mergeCell ref="B30:G30"/>
    <mergeCell ref="A9:K9"/>
    <mergeCell ref="A13:K13"/>
    <mergeCell ref="B14:G14"/>
    <mergeCell ref="B15:G15"/>
    <mergeCell ref="B16:G16"/>
    <mergeCell ref="B10:G10"/>
    <mergeCell ref="B11:G11"/>
    <mergeCell ref="B12:G12"/>
    <mergeCell ref="A5:K5"/>
    <mergeCell ref="B6:G6"/>
    <mergeCell ref="B7:G7"/>
    <mergeCell ref="B8:G8"/>
    <mergeCell ref="A1:K2"/>
    <mergeCell ref="A3:A4"/>
    <mergeCell ref="H3:I3"/>
    <mergeCell ref="J3:J4"/>
    <mergeCell ref="K3:K4"/>
    <mergeCell ref="B3:G4"/>
    <mergeCell ref="A17:K17"/>
    <mergeCell ref="B18:G18"/>
    <mergeCell ref="B19:G19"/>
    <mergeCell ref="B25:G25"/>
    <mergeCell ref="B20:G20"/>
    <mergeCell ref="B24:G24"/>
    <mergeCell ref="B21:G21"/>
    <mergeCell ref="B23:G23"/>
    <mergeCell ref="B22:G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Rozbicie Ceny Ofertowej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Horodyska Elżbieta</dc:creator>
  <cp:lastModifiedBy>Chmiel Marta</cp:lastModifiedBy>
  <dcterms:created xsi:type="dcterms:W3CDTF">2021-03-26T08:03:42Z</dcterms:created>
  <dcterms:modified xsi:type="dcterms:W3CDTF">2024-10-31T11:49:00Z</dcterms:modified>
</cp:coreProperties>
</file>