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plk007194\Desktop\Smar\"/>
    </mc:Choice>
  </mc:AlternateContent>
  <xr:revisionPtr revIDLastSave="0" documentId="8_{9925679C-BDA0-47CF-86F9-73FF1B23EF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F5" i="1"/>
  <c r="D5" i="1"/>
  <c r="J4" i="1" l="1"/>
</calcChain>
</file>

<file path=xl/sharedStrings.xml><?xml version="1.0" encoding="utf-8"?>
<sst xmlns="http://schemas.openxmlformats.org/spreadsheetml/2006/main" count="34" uniqueCount="30">
  <si>
    <t>Sekcja Eksploatacji Koszalin</t>
  </si>
  <si>
    <t>Sekcja Eksploatacji Świnoujście</t>
  </si>
  <si>
    <t>L.P.</t>
  </si>
  <si>
    <t>Nazwa materiału</t>
  </si>
  <si>
    <t>J.m.</t>
  </si>
  <si>
    <t>Koszalin</t>
  </si>
  <si>
    <t>Świnoujście</t>
  </si>
  <si>
    <t>opak.</t>
  </si>
  <si>
    <t>Zakup i dostawę smaru do przytorowego urządzenia smarującego boczną powierzchnię szyn QHI Rail LubriCurve PD 51 (opakowania po 12 kg)</t>
  </si>
  <si>
    <t>Podsumowanie</t>
  </si>
  <si>
    <t xml:space="preserve">Ilość dostaw </t>
  </si>
  <si>
    <t>max.2</t>
  </si>
  <si>
    <t>Miejsce dostawy, bezpośredni odbiorca</t>
  </si>
  <si>
    <t>Siedziba</t>
  </si>
  <si>
    <t>Adres dostawy</t>
  </si>
  <si>
    <t>Magazyn ISE Świnoujście</t>
  </si>
  <si>
    <t>Magazyn ISE Białogard</t>
  </si>
  <si>
    <t>L.p.</t>
  </si>
  <si>
    <t>Razem ilość szacowana</t>
  </si>
  <si>
    <t>zaopotrzebowanie na lata 2025</t>
  </si>
  <si>
    <t>zaopotrzebowanie na lata 2026</t>
  </si>
  <si>
    <t>w 2025 roku</t>
  </si>
  <si>
    <t>w 2026 roku</t>
  </si>
  <si>
    <t>max. 2</t>
  </si>
  <si>
    <t>Szczecin Główny</t>
  </si>
  <si>
    <t>Sekcja Eksploatacji szczecin Główny</t>
  </si>
  <si>
    <t>Magazyn ISE Szczecin Główny</t>
  </si>
  <si>
    <t xml:space="preserve">  70-221 Szczecin,                                                                                                    ul. Czarnieckiego 8</t>
  </si>
  <si>
    <t xml:space="preserve">78-200 Białogard
ul. Chocimska 5 
</t>
  </si>
  <si>
    <t xml:space="preserve">72-310, Płoty ul. Kolejowa 4a,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</si>
</sst>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tabSelected="1" topLeftCell="A6" workbookViewId="0">
      <selection activeCell="O5" sqref="O5"/>
    </sheetView>
  </sheetViews>
  <sheetFormatPr defaultRowHeight="15" x14ac:dyDescent="0.25"/>
  <cols>
    <col min="1" max="1" width="5.7109375" customWidth="1"/>
    <col min="2" max="2" width="28.85546875" customWidth="1"/>
    <col min="3" max="3" width="7.42578125" customWidth="1"/>
    <col min="4" max="9" width="13.85546875" customWidth="1"/>
    <col min="10" max="10" width="13.5703125" customWidth="1"/>
  </cols>
  <sheetData>
    <row r="1" spans="1:13" ht="15.75" thickBot="1" x14ac:dyDescent="0.3"/>
    <row r="2" spans="1:13" ht="30.75" customHeight="1" x14ac:dyDescent="0.25">
      <c r="A2" s="39" t="s">
        <v>2</v>
      </c>
      <c r="B2" s="36" t="s">
        <v>3</v>
      </c>
      <c r="C2" s="35" t="s">
        <v>4</v>
      </c>
      <c r="D2" s="34" t="s">
        <v>6</v>
      </c>
      <c r="E2" s="35"/>
      <c r="F2" s="19" t="s">
        <v>24</v>
      </c>
      <c r="G2" s="20"/>
      <c r="H2" s="43" t="s">
        <v>5</v>
      </c>
      <c r="I2" s="44"/>
      <c r="J2" s="41" t="s">
        <v>18</v>
      </c>
      <c r="K2" s="1"/>
      <c r="L2" s="1"/>
      <c r="M2" s="1"/>
    </row>
    <row r="3" spans="1:13" ht="48.75" customHeight="1" thickBot="1" x14ac:dyDescent="0.3">
      <c r="A3" s="40"/>
      <c r="B3" s="37"/>
      <c r="C3" s="38"/>
      <c r="D3" s="9" t="s">
        <v>19</v>
      </c>
      <c r="E3" s="10" t="s">
        <v>20</v>
      </c>
      <c r="F3" s="9" t="s">
        <v>19</v>
      </c>
      <c r="G3" s="10" t="s">
        <v>20</v>
      </c>
      <c r="H3" s="8" t="s">
        <v>19</v>
      </c>
      <c r="I3" s="6" t="s">
        <v>20</v>
      </c>
      <c r="J3" s="42"/>
      <c r="K3" s="1"/>
      <c r="L3" s="1"/>
      <c r="M3" s="1"/>
    </row>
    <row r="4" spans="1:13" ht="93" customHeight="1" thickBot="1" x14ac:dyDescent="0.3">
      <c r="A4" s="11">
        <v>1</v>
      </c>
      <c r="B4" s="12" t="s">
        <v>8</v>
      </c>
      <c r="C4" s="13" t="s">
        <v>7</v>
      </c>
      <c r="D4" s="14">
        <v>8</v>
      </c>
      <c r="E4" s="15">
        <v>8</v>
      </c>
      <c r="F4" s="14">
        <v>8</v>
      </c>
      <c r="G4" s="15">
        <v>8</v>
      </c>
      <c r="H4" s="16">
        <v>26</v>
      </c>
      <c r="I4" s="15">
        <v>26</v>
      </c>
      <c r="J4" s="32">
        <f>D5+F5+H5</f>
        <v>84</v>
      </c>
      <c r="K4" s="1"/>
      <c r="L4" s="1"/>
      <c r="M4" s="1"/>
    </row>
    <row r="5" spans="1:13" ht="34.5" customHeight="1" thickBot="1" x14ac:dyDescent="0.3">
      <c r="A5" s="27" t="s">
        <v>9</v>
      </c>
      <c r="B5" s="28"/>
      <c r="C5" s="29"/>
      <c r="D5" s="30">
        <f>D4+E4</f>
        <v>16</v>
      </c>
      <c r="E5" s="31"/>
      <c r="F5" s="21">
        <f>F4+G4</f>
        <v>16</v>
      </c>
      <c r="G5" s="22"/>
      <c r="H5" s="45">
        <f>H4+I4</f>
        <v>52</v>
      </c>
      <c r="I5" s="45"/>
      <c r="J5" s="33"/>
      <c r="K5" s="1"/>
      <c r="L5" s="1"/>
      <c r="M5" s="1"/>
    </row>
    <row r="6" spans="1:13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4.75" customHeight="1" x14ac:dyDescent="0.25">
      <c r="A7" s="17" t="s">
        <v>10</v>
      </c>
      <c r="B7" s="17"/>
      <c r="C7" s="17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24.75" customHeight="1" x14ac:dyDescent="0.25">
      <c r="A8" s="26" t="s">
        <v>21</v>
      </c>
      <c r="B8" s="26"/>
      <c r="C8" s="2" t="s">
        <v>23</v>
      </c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ht="24.75" customHeight="1" x14ac:dyDescent="0.25">
      <c r="A9" s="26" t="s">
        <v>22</v>
      </c>
      <c r="B9" s="26"/>
      <c r="C9" s="2" t="s">
        <v>11</v>
      </c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ht="48" customHeight="1" x14ac:dyDescent="0.25">
      <c r="A11" s="4" t="s">
        <v>17</v>
      </c>
      <c r="B11" s="4" t="s">
        <v>12</v>
      </c>
      <c r="C11" s="17" t="s">
        <v>13</v>
      </c>
      <c r="D11" s="17"/>
      <c r="E11" s="17" t="s">
        <v>14</v>
      </c>
      <c r="F11" s="17"/>
      <c r="G11" s="17"/>
      <c r="H11" s="17"/>
      <c r="I11" s="3"/>
      <c r="J11" s="3"/>
      <c r="K11" s="3"/>
      <c r="L11" s="1"/>
      <c r="M11" s="1"/>
    </row>
    <row r="12" spans="1:13" ht="52.5" customHeight="1" x14ac:dyDescent="0.25">
      <c r="A12" s="5">
        <v>1</v>
      </c>
      <c r="B12" s="5" t="s">
        <v>1</v>
      </c>
      <c r="C12" s="18" t="s">
        <v>15</v>
      </c>
      <c r="D12" s="18"/>
      <c r="E12" s="18" t="s">
        <v>29</v>
      </c>
      <c r="F12" s="18"/>
      <c r="G12" s="18"/>
      <c r="H12" s="18"/>
      <c r="I12" s="3"/>
      <c r="J12" s="3"/>
      <c r="K12" s="3"/>
      <c r="L12" s="1"/>
      <c r="M12" s="1"/>
    </row>
    <row r="13" spans="1:13" ht="52.5" customHeight="1" x14ac:dyDescent="0.25">
      <c r="A13" s="7">
        <v>2</v>
      </c>
      <c r="B13" s="7" t="s">
        <v>25</v>
      </c>
      <c r="C13" s="18" t="s">
        <v>26</v>
      </c>
      <c r="D13" s="18"/>
      <c r="E13" s="23" t="s">
        <v>27</v>
      </c>
      <c r="F13" s="24"/>
      <c r="G13" s="24"/>
      <c r="H13" s="25"/>
      <c r="I13" s="3"/>
      <c r="J13" s="3"/>
      <c r="K13" s="3"/>
      <c r="L13" s="1"/>
      <c r="M13" s="1"/>
    </row>
    <row r="14" spans="1:13" ht="72.75" customHeight="1" x14ac:dyDescent="0.25">
      <c r="A14" s="7">
        <v>3</v>
      </c>
      <c r="B14" s="5" t="s">
        <v>0</v>
      </c>
      <c r="C14" s="18" t="s">
        <v>16</v>
      </c>
      <c r="D14" s="18"/>
      <c r="E14" s="18" t="s">
        <v>28</v>
      </c>
      <c r="F14" s="18"/>
      <c r="G14" s="18"/>
      <c r="H14" s="18"/>
      <c r="I14" s="3"/>
      <c r="J14" s="3"/>
      <c r="K14" s="3"/>
      <c r="L14" s="1"/>
      <c r="M14" s="1"/>
    </row>
    <row r="15" spans="1:1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1"/>
      <c r="M15" s="1"/>
    </row>
    <row r="16" spans="1:13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</sheetData>
  <mergeCells count="23">
    <mergeCell ref="A5:C5"/>
    <mergeCell ref="D5:E5"/>
    <mergeCell ref="J4:J5"/>
    <mergeCell ref="A8:B8"/>
    <mergeCell ref="D2:E2"/>
    <mergeCell ref="B2:B3"/>
    <mergeCell ref="C2:C3"/>
    <mergeCell ref="A2:A3"/>
    <mergeCell ref="J2:J3"/>
    <mergeCell ref="H2:I2"/>
    <mergeCell ref="H5:I5"/>
    <mergeCell ref="A9:B9"/>
    <mergeCell ref="A7:C7"/>
    <mergeCell ref="C11:D11"/>
    <mergeCell ref="C12:D12"/>
    <mergeCell ref="C14:D14"/>
    <mergeCell ref="C13:D13"/>
    <mergeCell ref="E11:H11"/>
    <mergeCell ref="E12:H12"/>
    <mergeCell ref="E14:H14"/>
    <mergeCell ref="F2:G2"/>
    <mergeCell ref="F5:G5"/>
    <mergeCell ref="E13:H13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Rokosz Barbara</dc:creator>
  <cp:lastModifiedBy>Matuszczak-Bartel Małgorzata</cp:lastModifiedBy>
  <dcterms:created xsi:type="dcterms:W3CDTF">2022-10-14T05:30:48Z</dcterms:created>
  <dcterms:modified xsi:type="dcterms:W3CDTF">2025-02-11T05:05:07Z</dcterms:modified>
</cp:coreProperties>
</file>