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PLK040038\Desktop\Krzewy_ETap VIII\"/>
    </mc:Choice>
  </mc:AlternateContent>
  <xr:revisionPtr revIDLastSave="0" documentId="13_ncr:1_{896EEBBA-D3F4-4FD1-B420-F54F709BDAF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" sheetId="4" r:id="rId1"/>
  </sheets>
  <definedNames>
    <definedName name="_xlnm._FilterDatabase" localSheetId="0" hidden="1">formularz!#REF!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7" i="4" l="1"/>
  <c r="I68" i="4"/>
  <c r="I69" i="4"/>
  <c r="I70" i="4"/>
  <c r="I71" i="4"/>
  <c r="I72" i="4"/>
  <c r="I73" i="4"/>
  <c r="I74" i="4"/>
  <c r="I75" i="4"/>
  <c r="I76" i="4"/>
  <c r="I77" i="4"/>
  <c r="I78" i="4"/>
  <c r="I41" i="4"/>
  <c r="G41" i="4"/>
  <c r="I40" i="4"/>
  <c r="G40" i="4"/>
  <c r="I39" i="4"/>
  <c r="G39" i="4"/>
  <c r="I38" i="4"/>
  <c r="G38" i="4"/>
  <c r="I37" i="4"/>
  <c r="G37" i="4"/>
  <c r="I36" i="4"/>
  <c r="G36" i="4"/>
  <c r="I35" i="4"/>
  <c r="G35" i="4"/>
  <c r="I34" i="4"/>
  <c r="G34" i="4"/>
  <c r="I33" i="4"/>
  <c r="G33" i="4"/>
  <c r="I32" i="4"/>
  <c r="G32" i="4"/>
  <c r="I31" i="4"/>
  <c r="G31" i="4"/>
  <c r="I30" i="4"/>
  <c r="G30" i="4"/>
  <c r="I29" i="4"/>
  <c r="G29" i="4"/>
  <c r="I62" i="4"/>
  <c r="I63" i="4"/>
  <c r="I64" i="4"/>
  <c r="I65" i="4"/>
  <c r="I66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42" i="4"/>
  <c r="I43" i="4"/>
  <c r="I44" i="4"/>
  <c r="I28" i="4"/>
  <c r="G28" i="4"/>
  <c r="I27" i="4"/>
  <c r="G27" i="4"/>
  <c r="I26" i="4"/>
  <c r="G26" i="4"/>
  <c r="I25" i="4"/>
  <c r="G25" i="4"/>
  <c r="I24" i="4"/>
  <c r="G24" i="4"/>
  <c r="I23" i="4"/>
  <c r="G23" i="4"/>
  <c r="I22" i="4"/>
  <c r="G22" i="4"/>
  <c r="I21" i="4"/>
  <c r="G21" i="4"/>
  <c r="I6" i="4" l="1"/>
  <c r="G8" i="4"/>
  <c r="I8" i="4"/>
  <c r="G9" i="4"/>
  <c r="I9" i="4"/>
  <c r="G10" i="4"/>
  <c r="I10" i="4"/>
  <c r="G11" i="4"/>
  <c r="I11" i="4"/>
  <c r="G12" i="4"/>
  <c r="I12" i="4"/>
  <c r="G13" i="4"/>
  <c r="I13" i="4"/>
  <c r="G14" i="4"/>
  <c r="I14" i="4"/>
  <c r="G15" i="4"/>
  <c r="I15" i="4"/>
  <c r="G16" i="4"/>
  <c r="I16" i="4"/>
  <c r="G17" i="4"/>
  <c r="I17" i="4"/>
  <c r="G18" i="4"/>
  <c r="I18" i="4"/>
  <c r="G19" i="4"/>
  <c r="I19" i="4"/>
  <c r="G20" i="4"/>
  <c r="I20" i="4"/>
  <c r="I7" i="4"/>
  <c r="G7" i="4"/>
  <c r="H79" i="4" l="1"/>
  <c r="G6" i="4"/>
  <c r="G79" i="4" l="1"/>
  <c r="I79" i="4"/>
</calcChain>
</file>

<file path=xl/sharedStrings.xml><?xml version="1.0" encoding="utf-8"?>
<sst xmlns="http://schemas.openxmlformats.org/spreadsheetml/2006/main" count="160" uniqueCount="17">
  <si>
    <t>Sekcja</t>
  </si>
  <si>
    <t>RAZEM</t>
  </si>
  <si>
    <t>Czerwieńsk</t>
  </si>
  <si>
    <t xml:space="preserve">od km </t>
  </si>
  <si>
    <t>do km</t>
  </si>
  <si>
    <t>strona</t>
  </si>
  <si>
    <t>prawa</t>
  </si>
  <si>
    <t>długość odcinka
[km]</t>
  </si>
  <si>
    <t>cena
 netto</t>
  </si>
  <si>
    <t>cena
brutto</t>
  </si>
  <si>
    <t>L. p.</t>
  </si>
  <si>
    <t>nr linii
 kolejowej</t>
  </si>
  <si>
    <t>podpis</t>
  </si>
  <si>
    <t xml:space="preserve">„Wycinka zbędnej roślinności w roku 2024 na wybranym odcinku linii kolejowych nr 273 na terenie Sekcji Eksploatacji w Czerwieńsku Etap VIII”    </t>
  </si>
  <si>
    <t>lewa</t>
  </si>
  <si>
    <t>Formularz ofertowy_kosztorysowy</t>
  </si>
  <si>
    <t>załącznik nr 2 do OPZ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</si>
</sst>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zł&quot;;[Red]\-#,##0.00\ &quot;zł&quot;"/>
    <numFmt numFmtId="164" formatCode="0.0000"/>
    <numFmt numFmtId="165" formatCode="#,##0.00\ &quot;zł&quot;"/>
    <numFmt numFmtId="166" formatCode="0.000"/>
    <numFmt numFmtId="167" formatCode="#,##0.000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8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165" fontId="0" fillId="0" borderId="4" xfId="0" applyNumberForma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3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4" fontId="0" fillId="0" borderId="0" xfId="0" applyNumberForma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67" fontId="0" fillId="0" borderId="4" xfId="0" applyNumberForma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 wrapText="1"/>
    </xf>
    <xf numFmtId="166" fontId="0" fillId="0" borderId="1" xfId="0" applyNumberFormat="1" applyFill="1" applyBorder="1" applyAlignment="1">
      <alignment horizontal="center" vertical="center" wrapText="1"/>
    </xf>
    <xf numFmtId="1" fontId="0" fillId="2" borderId="5" xfId="0" applyNumberForma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6" fontId="0" fillId="0" borderId="2" xfId="0" applyNumberFormat="1" applyBorder="1" applyAlignment="1">
      <alignment horizontal="center" vertical="center" wrapText="1"/>
    </xf>
    <xf numFmtId="167" fontId="1" fillId="0" borderId="9" xfId="0" applyNumberFormat="1" applyFont="1" applyBorder="1" applyAlignment="1">
      <alignment horizontal="center" vertical="center"/>
    </xf>
    <xf numFmtId="165" fontId="1" fillId="0" borderId="9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165" fontId="0" fillId="2" borderId="6" xfId="0" applyNumberFormat="1" applyFill="1" applyBorder="1" applyAlignment="1">
      <alignment horizontal="center" vertical="center"/>
    </xf>
    <xf numFmtId="165" fontId="0" fillId="2" borderId="7" xfId="0" applyNumberFormat="1" applyFill="1" applyBorder="1" applyAlignment="1">
      <alignment horizontal="center" vertical="center"/>
    </xf>
    <xf numFmtId="165" fontId="0" fillId="2" borderId="8" xfId="0" applyNumberForma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3"/>
  <sheetViews>
    <sheetView tabSelected="1" workbookViewId="0">
      <selection activeCell="L8" sqref="L8"/>
    </sheetView>
  </sheetViews>
  <sheetFormatPr defaultRowHeight="15" x14ac:dyDescent="0.25"/>
  <cols>
    <col min="1" max="1" width="11" style="2" customWidth="1"/>
    <col min="2" max="2" width="19.140625" customWidth="1"/>
    <col min="3" max="3" width="11.85546875" customWidth="1"/>
    <col min="4" max="4" width="13.85546875" customWidth="1"/>
    <col min="5" max="5" width="14.7109375" style="2" customWidth="1"/>
    <col min="6" max="6" width="14" style="2" customWidth="1"/>
    <col min="7" max="7" width="14.85546875" style="13" customWidth="1"/>
    <col min="8" max="8" width="18.140625" style="13" customWidth="1"/>
    <col min="9" max="9" width="15.28515625" style="2" customWidth="1"/>
  </cols>
  <sheetData>
    <row r="1" spans="1:12" x14ac:dyDescent="0.25">
      <c r="B1" s="3"/>
      <c r="C1" s="3"/>
      <c r="D1" s="3"/>
      <c r="H1" s="13" t="s">
        <v>16</v>
      </c>
    </row>
    <row r="2" spans="1:12" ht="28.5" customHeight="1" x14ac:dyDescent="0.25">
      <c r="A2" s="36" t="s">
        <v>15</v>
      </c>
      <c r="B2" s="36"/>
      <c r="C2" s="36"/>
      <c r="D2" s="36"/>
      <c r="E2" s="36"/>
      <c r="F2" s="36"/>
      <c r="G2" s="36"/>
      <c r="H2" s="36"/>
      <c r="I2" s="36"/>
    </row>
    <row r="3" spans="1:12" s="4" customFormat="1" ht="74.25" customHeight="1" x14ac:dyDescent="0.25">
      <c r="A3" s="35" t="s">
        <v>13</v>
      </c>
      <c r="B3" s="35"/>
      <c r="C3" s="35"/>
      <c r="D3" s="35"/>
      <c r="E3" s="35"/>
      <c r="F3" s="35"/>
      <c r="G3" s="35"/>
      <c r="H3" s="35"/>
      <c r="I3" s="35"/>
    </row>
    <row r="4" spans="1:12" ht="15.75" thickBot="1" x14ac:dyDescent="0.3"/>
    <row r="5" spans="1:12" s="2" customFormat="1" ht="42" customHeight="1" x14ac:dyDescent="0.25">
      <c r="A5" s="16" t="s">
        <v>10</v>
      </c>
      <c r="B5" s="17" t="s">
        <v>0</v>
      </c>
      <c r="C5" s="18" t="s">
        <v>11</v>
      </c>
      <c r="D5" s="18" t="s">
        <v>5</v>
      </c>
      <c r="E5" s="18" t="s">
        <v>3</v>
      </c>
      <c r="F5" s="27" t="s">
        <v>4</v>
      </c>
      <c r="G5" s="6" t="s">
        <v>7</v>
      </c>
      <c r="H5" s="6" t="s">
        <v>8</v>
      </c>
      <c r="I5" s="6" t="s">
        <v>9</v>
      </c>
    </row>
    <row r="6" spans="1:12" s="5" customFormat="1" ht="30" customHeight="1" x14ac:dyDescent="0.25">
      <c r="A6" s="19">
        <v>1</v>
      </c>
      <c r="B6" s="17" t="s">
        <v>2</v>
      </c>
      <c r="C6" s="20">
        <v>273</v>
      </c>
      <c r="D6" s="21" t="s">
        <v>6</v>
      </c>
      <c r="E6" s="22">
        <v>143</v>
      </c>
      <c r="F6" s="28">
        <v>143.1</v>
      </c>
      <c r="G6" s="15">
        <f>F6-E6</f>
        <v>9.9999999999994316E-2</v>
      </c>
      <c r="H6" s="7"/>
      <c r="I6" s="7">
        <f xml:space="preserve"> H6*1.08</f>
        <v>0</v>
      </c>
      <c r="L6" s="11"/>
    </row>
    <row r="7" spans="1:12" s="14" customFormat="1" ht="30" customHeight="1" x14ac:dyDescent="0.25">
      <c r="A7" s="19">
        <v>2</v>
      </c>
      <c r="B7" s="17" t="s">
        <v>2</v>
      </c>
      <c r="C7" s="20">
        <v>273</v>
      </c>
      <c r="D7" s="21" t="s">
        <v>6</v>
      </c>
      <c r="E7" s="22">
        <v>143.1</v>
      </c>
      <c r="F7" s="28">
        <v>143.19999999999999</v>
      </c>
      <c r="G7" s="15">
        <f t="shared" ref="G7" si="0">F7-E7</f>
        <v>9.9999999999994316E-2</v>
      </c>
      <c r="H7" s="7"/>
      <c r="I7" s="7">
        <f t="shared" ref="I7:I78" si="1" xml:space="preserve"> H7*1.08</f>
        <v>0</v>
      </c>
      <c r="L7" s="11"/>
    </row>
    <row r="8" spans="1:12" s="14" customFormat="1" ht="30" customHeight="1" x14ac:dyDescent="0.25">
      <c r="A8" s="19">
        <v>3</v>
      </c>
      <c r="B8" s="17" t="s">
        <v>2</v>
      </c>
      <c r="C8" s="20">
        <v>273</v>
      </c>
      <c r="D8" s="21" t="s">
        <v>6</v>
      </c>
      <c r="E8" s="22">
        <v>143.19999999999999</v>
      </c>
      <c r="F8" s="28">
        <v>143.30000000000001</v>
      </c>
      <c r="G8" s="15">
        <f t="shared" ref="G8:G41" si="2">F8-E8</f>
        <v>0.10000000000002274</v>
      </c>
      <c r="H8" s="7"/>
      <c r="I8" s="7">
        <f t="shared" si="1"/>
        <v>0</v>
      </c>
      <c r="L8" s="11"/>
    </row>
    <row r="9" spans="1:12" s="14" customFormat="1" ht="30" customHeight="1" x14ac:dyDescent="0.25">
      <c r="A9" s="19">
        <v>4</v>
      </c>
      <c r="B9" s="17" t="s">
        <v>2</v>
      </c>
      <c r="C9" s="20">
        <v>273</v>
      </c>
      <c r="D9" s="21" t="s">
        <v>6</v>
      </c>
      <c r="E9" s="22">
        <v>143.30000000000001</v>
      </c>
      <c r="F9" s="28">
        <v>143.4</v>
      </c>
      <c r="G9" s="15">
        <f t="shared" si="2"/>
        <v>9.9999999999994316E-2</v>
      </c>
      <c r="H9" s="7"/>
      <c r="I9" s="7">
        <f t="shared" si="1"/>
        <v>0</v>
      </c>
      <c r="L9" s="11"/>
    </row>
    <row r="10" spans="1:12" s="14" customFormat="1" ht="30" customHeight="1" x14ac:dyDescent="0.25">
      <c r="A10" s="19">
        <v>5</v>
      </c>
      <c r="B10" s="17" t="s">
        <v>2</v>
      </c>
      <c r="C10" s="20">
        <v>273</v>
      </c>
      <c r="D10" s="21" t="s">
        <v>6</v>
      </c>
      <c r="E10" s="22">
        <v>143.4</v>
      </c>
      <c r="F10" s="28">
        <v>143.5</v>
      </c>
      <c r="G10" s="15">
        <f t="shared" si="2"/>
        <v>9.9999999999994316E-2</v>
      </c>
      <c r="H10" s="7"/>
      <c r="I10" s="7">
        <f t="shared" si="1"/>
        <v>0</v>
      </c>
      <c r="L10" s="11"/>
    </row>
    <row r="11" spans="1:12" s="13" customFormat="1" ht="30" customHeight="1" x14ac:dyDescent="0.25">
      <c r="A11" s="19">
        <v>6</v>
      </c>
      <c r="B11" s="17" t="s">
        <v>2</v>
      </c>
      <c r="C11" s="20">
        <v>273</v>
      </c>
      <c r="D11" s="21" t="s">
        <v>6</v>
      </c>
      <c r="E11" s="22">
        <v>143.5</v>
      </c>
      <c r="F11" s="28">
        <v>143.6</v>
      </c>
      <c r="G11" s="15">
        <f t="shared" si="2"/>
        <v>9.9999999999994316E-2</v>
      </c>
      <c r="H11" s="7"/>
      <c r="I11" s="7">
        <f t="shared" si="1"/>
        <v>0</v>
      </c>
      <c r="L11" s="11"/>
    </row>
    <row r="12" spans="1:12" s="14" customFormat="1" ht="30" customHeight="1" x14ac:dyDescent="0.25">
      <c r="A12" s="23">
        <v>7</v>
      </c>
      <c r="B12" s="17" t="s">
        <v>2</v>
      </c>
      <c r="C12" s="25">
        <v>273</v>
      </c>
      <c r="D12" s="21" t="s">
        <v>6</v>
      </c>
      <c r="E12" s="22">
        <v>143.6</v>
      </c>
      <c r="F12" s="28">
        <v>143.69999999999999</v>
      </c>
      <c r="G12" s="15">
        <f t="shared" si="2"/>
        <v>9.9999999999994316E-2</v>
      </c>
      <c r="H12" s="7"/>
      <c r="I12" s="7">
        <f t="shared" si="1"/>
        <v>0</v>
      </c>
      <c r="L12" s="11"/>
    </row>
    <row r="13" spans="1:12" s="14" customFormat="1" ht="30" customHeight="1" x14ac:dyDescent="0.25">
      <c r="A13" s="23">
        <v>8</v>
      </c>
      <c r="B13" s="17" t="s">
        <v>2</v>
      </c>
      <c r="C13" s="25">
        <v>273</v>
      </c>
      <c r="D13" s="21" t="s">
        <v>6</v>
      </c>
      <c r="E13" s="22">
        <v>143.69999999999999</v>
      </c>
      <c r="F13" s="28">
        <v>143.80000000000001</v>
      </c>
      <c r="G13" s="15">
        <f t="shared" si="2"/>
        <v>0.10000000000002274</v>
      </c>
      <c r="H13" s="7"/>
      <c r="I13" s="7">
        <f t="shared" si="1"/>
        <v>0</v>
      </c>
      <c r="L13" s="11"/>
    </row>
    <row r="14" spans="1:12" s="14" customFormat="1" ht="30" customHeight="1" x14ac:dyDescent="0.25">
      <c r="A14" s="23">
        <v>9</v>
      </c>
      <c r="B14" s="17" t="s">
        <v>2</v>
      </c>
      <c r="C14" s="25">
        <v>273</v>
      </c>
      <c r="D14" s="21" t="s">
        <v>6</v>
      </c>
      <c r="E14" s="22">
        <v>143.80000000000001</v>
      </c>
      <c r="F14" s="28">
        <v>143.9</v>
      </c>
      <c r="G14" s="15">
        <f t="shared" si="2"/>
        <v>9.9999999999994316E-2</v>
      </c>
      <c r="H14" s="7"/>
      <c r="I14" s="7">
        <f t="shared" si="1"/>
        <v>0</v>
      </c>
      <c r="L14" s="11"/>
    </row>
    <row r="15" spans="1:12" s="14" customFormat="1" ht="30" customHeight="1" x14ac:dyDescent="0.25">
      <c r="A15" s="23">
        <v>10</v>
      </c>
      <c r="B15" s="17" t="s">
        <v>2</v>
      </c>
      <c r="C15" s="25">
        <v>273</v>
      </c>
      <c r="D15" s="21" t="s">
        <v>6</v>
      </c>
      <c r="E15" s="22">
        <v>143.9</v>
      </c>
      <c r="F15" s="28">
        <v>144</v>
      </c>
      <c r="G15" s="15">
        <f t="shared" si="2"/>
        <v>9.9999999999994316E-2</v>
      </c>
      <c r="H15" s="7"/>
      <c r="I15" s="7">
        <f t="shared" si="1"/>
        <v>0</v>
      </c>
      <c r="L15" s="11"/>
    </row>
    <row r="16" spans="1:12" s="14" customFormat="1" ht="30" customHeight="1" x14ac:dyDescent="0.25">
      <c r="A16" s="23">
        <v>11</v>
      </c>
      <c r="B16" s="17" t="s">
        <v>2</v>
      </c>
      <c r="C16" s="25">
        <v>273</v>
      </c>
      <c r="D16" s="26" t="s">
        <v>6</v>
      </c>
      <c r="E16" s="22">
        <v>144</v>
      </c>
      <c r="F16" s="28">
        <v>144.1</v>
      </c>
      <c r="G16" s="15">
        <f t="shared" si="2"/>
        <v>9.9999999999994316E-2</v>
      </c>
      <c r="H16" s="7"/>
      <c r="I16" s="7">
        <f t="shared" si="1"/>
        <v>0</v>
      </c>
      <c r="L16" s="11"/>
    </row>
    <row r="17" spans="1:12" s="14" customFormat="1" ht="30" customHeight="1" x14ac:dyDescent="0.25">
      <c r="A17" s="23">
        <v>12</v>
      </c>
      <c r="B17" s="17" t="s">
        <v>2</v>
      </c>
      <c r="C17" s="25">
        <v>273</v>
      </c>
      <c r="D17" s="26" t="s">
        <v>6</v>
      </c>
      <c r="E17" s="22">
        <v>144.1</v>
      </c>
      <c r="F17" s="28">
        <v>144.19999999999999</v>
      </c>
      <c r="G17" s="15">
        <f t="shared" si="2"/>
        <v>9.9999999999994316E-2</v>
      </c>
      <c r="H17" s="7"/>
      <c r="I17" s="7">
        <f t="shared" si="1"/>
        <v>0</v>
      </c>
      <c r="L17" s="11"/>
    </row>
    <row r="18" spans="1:12" s="14" customFormat="1" ht="30" customHeight="1" x14ac:dyDescent="0.25">
      <c r="A18" s="23">
        <v>13</v>
      </c>
      <c r="B18" s="17" t="s">
        <v>2</v>
      </c>
      <c r="C18" s="25">
        <v>273</v>
      </c>
      <c r="D18" s="26" t="s">
        <v>6</v>
      </c>
      <c r="E18" s="22">
        <v>144.19999999999999</v>
      </c>
      <c r="F18" s="28">
        <v>144.30000000000001</v>
      </c>
      <c r="G18" s="15">
        <f t="shared" si="2"/>
        <v>0.10000000000002274</v>
      </c>
      <c r="H18" s="7"/>
      <c r="I18" s="7">
        <f t="shared" si="1"/>
        <v>0</v>
      </c>
      <c r="L18" s="11"/>
    </row>
    <row r="19" spans="1:12" s="14" customFormat="1" ht="30" customHeight="1" x14ac:dyDescent="0.25">
      <c r="A19" s="23">
        <v>14</v>
      </c>
      <c r="B19" s="17" t="s">
        <v>2</v>
      </c>
      <c r="C19" s="25">
        <v>273</v>
      </c>
      <c r="D19" s="26" t="s">
        <v>6</v>
      </c>
      <c r="E19" s="22">
        <v>144.30000000000001</v>
      </c>
      <c r="F19" s="28">
        <v>144.4</v>
      </c>
      <c r="G19" s="15">
        <f t="shared" si="2"/>
        <v>9.9999999999994316E-2</v>
      </c>
      <c r="H19" s="7"/>
      <c r="I19" s="7">
        <f t="shared" si="1"/>
        <v>0</v>
      </c>
      <c r="L19" s="11"/>
    </row>
    <row r="20" spans="1:12" s="14" customFormat="1" ht="30" customHeight="1" x14ac:dyDescent="0.25">
      <c r="A20" s="23">
        <v>15</v>
      </c>
      <c r="B20" s="17" t="s">
        <v>2</v>
      </c>
      <c r="C20" s="25">
        <v>273</v>
      </c>
      <c r="D20" s="26" t="s">
        <v>6</v>
      </c>
      <c r="E20" s="22">
        <v>144.4</v>
      </c>
      <c r="F20" s="28">
        <v>144.5</v>
      </c>
      <c r="G20" s="15">
        <f t="shared" si="2"/>
        <v>9.9999999999994316E-2</v>
      </c>
      <c r="H20" s="7"/>
      <c r="I20" s="7">
        <f t="shared" si="1"/>
        <v>0</v>
      </c>
      <c r="L20" s="11"/>
    </row>
    <row r="21" spans="1:12" s="31" customFormat="1" ht="30" customHeight="1" x14ac:dyDescent="0.25">
      <c r="A21" s="23">
        <v>16</v>
      </c>
      <c r="B21" s="24" t="s">
        <v>2</v>
      </c>
      <c r="C21" s="25">
        <v>273</v>
      </c>
      <c r="D21" s="26" t="s">
        <v>6</v>
      </c>
      <c r="E21" s="22">
        <v>144.5</v>
      </c>
      <c r="F21" s="28">
        <v>144.6</v>
      </c>
      <c r="G21" s="15">
        <f t="shared" si="2"/>
        <v>9.9999999999994316E-2</v>
      </c>
      <c r="H21" s="7"/>
      <c r="I21" s="7">
        <f t="shared" si="1"/>
        <v>0</v>
      </c>
      <c r="L21" s="11"/>
    </row>
    <row r="22" spans="1:12" s="31" customFormat="1" ht="30" customHeight="1" x14ac:dyDescent="0.25">
      <c r="A22" s="23">
        <v>17</v>
      </c>
      <c r="B22" s="24" t="s">
        <v>2</v>
      </c>
      <c r="C22" s="25">
        <v>273</v>
      </c>
      <c r="D22" s="26" t="s">
        <v>6</v>
      </c>
      <c r="E22" s="22">
        <v>144.6</v>
      </c>
      <c r="F22" s="28">
        <v>144.69999999999999</v>
      </c>
      <c r="G22" s="15">
        <f t="shared" si="2"/>
        <v>9.9999999999994316E-2</v>
      </c>
      <c r="H22" s="7"/>
      <c r="I22" s="7">
        <f t="shared" si="1"/>
        <v>0</v>
      </c>
      <c r="L22" s="11"/>
    </row>
    <row r="23" spans="1:12" s="31" customFormat="1" ht="30" customHeight="1" x14ac:dyDescent="0.25">
      <c r="A23" s="23">
        <v>18</v>
      </c>
      <c r="B23" s="24" t="s">
        <v>2</v>
      </c>
      <c r="C23" s="25">
        <v>273</v>
      </c>
      <c r="D23" s="26" t="s">
        <v>6</v>
      </c>
      <c r="E23" s="22">
        <v>145</v>
      </c>
      <c r="F23" s="28">
        <v>145.1</v>
      </c>
      <c r="G23" s="15">
        <f t="shared" si="2"/>
        <v>9.9999999999994316E-2</v>
      </c>
      <c r="H23" s="7"/>
      <c r="I23" s="7">
        <f t="shared" si="1"/>
        <v>0</v>
      </c>
      <c r="L23" s="11"/>
    </row>
    <row r="24" spans="1:12" s="31" customFormat="1" ht="30" customHeight="1" x14ac:dyDescent="0.25">
      <c r="A24" s="23">
        <v>19</v>
      </c>
      <c r="B24" s="24" t="s">
        <v>2</v>
      </c>
      <c r="C24" s="25">
        <v>273</v>
      </c>
      <c r="D24" s="26" t="s">
        <v>6</v>
      </c>
      <c r="E24" s="22">
        <v>145.1</v>
      </c>
      <c r="F24" s="28">
        <v>145.19999999999999</v>
      </c>
      <c r="G24" s="15">
        <f t="shared" si="2"/>
        <v>9.9999999999994316E-2</v>
      </c>
      <c r="H24" s="7"/>
      <c r="I24" s="7">
        <f t="shared" si="1"/>
        <v>0</v>
      </c>
      <c r="L24" s="11"/>
    </row>
    <row r="25" spans="1:12" s="31" customFormat="1" ht="30" customHeight="1" x14ac:dyDescent="0.25">
      <c r="A25" s="23">
        <v>20</v>
      </c>
      <c r="B25" s="24" t="s">
        <v>2</v>
      </c>
      <c r="C25" s="25">
        <v>273</v>
      </c>
      <c r="D25" s="26" t="s">
        <v>6</v>
      </c>
      <c r="E25" s="22">
        <v>145.19999999999999</v>
      </c>
      <c r="F25" s="28">
        <v>145.30000000000001</v>
      </c>
      <c r="G25" s="15">
        <f t="shared" si="2"/>
        <v>0.10000000000002274</v>
      </c>
      <c r="H25" s="7"/>
      <c r="I25" s="7">
        <f t="shared" si="1"/>
        <v>0</v>
      </c>
      <c r="L25" s="11"/>
    </row>
    <row r="26" spans="1:12" s="31" customFormat="1" ht="30" customHeight="1" x14ac:dyDescent="0.25">
      <c r="A26" s="23">
        <v>21</v>
      </c>
      <c r="B26" s="24" t="s">
        <v>2</v>
      </c>
      <c r="C26" s="25">
        <v>273</v>
      </c>
      <c r="D26" s="26" t="s">
        <v>6</v>
      </c>
      <c r="E26" s="22">
        <v>145.30000000000001</v>
      </c>
      <c r="F26" s="28">
        <v>145.4</v>
      </c>
      <c r="G26" s="15">
        <f t="shared" si="2"/>
        <v>9.9999999999994316E-2</v>
      </c>
      <c r="H26" s="7"/>
      <c r="I26" s="7">
        <f t="shared" si="1"/>
        <v>0</v>
      </c>
      <c r="L26" s="11"/>
    </row>
    <row r="27" spans="1:12" s="31" customFormat="1" ht="30" customHeight="1" x14ac:dyDescent="0.25">
      <c r="A27" s="23">
        <v>22</v>
      </c>
      <c r="B27" s="24" t="s">
        <v>2</v>
      </c>
      <c r="C27" s="25">
        <v>273</v>
      </c>
      <c r="D27" s="26" t="s">
        <v>6</v>
      </c>
      <c r="E27" s="22">
        <v>145.4</v>
      </c>
      <c r="F27" s="28">
        <v>145.5</v>
      </c>
      <c r="G27" s="15">
        <f t="shared" si="2"/>
        <v>9.9999999999994316E-2</v>
      </c>
      <c r="H27" s="7"/>
      <c r="I27" s="7">
        <f t="shared" si="1"/>
        <v>0</v>
      </c>
      <c r="L27" s="11"/>
    </row>
    <row r="28" spans="1:12" s="31" customFormat="1" ht="30" customHeight="1" x14ac:dyDescent="0.25">
      <c r="A28" s="23">
        <v>23</v>
      </c>
      <c r="B28" s="24" t="s">
        <v>2</v>
      </c>
      <c r="C28" s="25">
        <v>273</v>
      </c>
      <c r="D28" s="26" t="s">
        <v>6</v>
      </c>
      <c r="E28" s="22">
        <v>145.5</v>
      </c>
      <c r="F28" s="28">
        <v>145.6</v>
      </c>
      <c r="G28" s="15">
        <f t="shared" si="2"/>
        <v>9.9999999999994316E-2</v>
      </c>
      <c r="H28" s="7"/>
      <c r="I28" s="7">
        <f t="shared" si="1"/>
        <v>0</v>
      </c>
      <c r="L28" s="11"/>
    </row>
    <row r="29" spans="1:12" s="33" customFormat="1" ht="30" customHeight="1" x14ac:dyDescent="0.25">
      <c r="A29" s="23">
        <v>24</v>
      </c>
      <c r="B29" s="24" t="s">
        <v>2</v>
      </c>
      <c r="C29" s="25">
        <v>273</v>
      </c>
      <c r="D29" s="26" t="s">
        <v>6</v>
      </c>
      <c r="E29" s="22">
        <v>145.69999999999999</v>
      </c>
      <c r="F29" s="28">
        <v>145.80000000000001</v>
      </c>
      <c r="G29" s="15">
        <f t="shared" si="2"/>
        <v>0.10000000000002274</v>
      </c>
      <c r="H29" s="7"/>
      <c r="I29" s="7">
        <f t="shared" si="1"/>
        <v>0</v>
      </c>
      <c r="L29" s="11"/>
    </row>
    <row r="30" spans="1:12" s="33" customFormat="1" ht="30" customHeight="1" x14ac:dyDescent="0.25">
      <c r="A30" s="23">
        <v>25</v>
      </c>
      <c r="B30" s="24" t="s">
        <v>2</v>
      </c>
      <c r="C30" s="25">
        <v>273</v>
      </c>
      <c r="D30" s="26" t="s">
        <v>6</v>
      </c>
      <c r="E30" s="22">
        <v>145.80000000000001</v>
      </c>
      <c r="F30" s="28">
        <v>145.9</v>
      </c>
      <c r="G30" s="15">
        <f t="shared" si="2"/>
        <v>9.9999999999994316E-2</v>
      </c>
      <c r="H30" s="7"/>
      <c r="I30" s="7">
        <f t="shared" si="1"/>
        <v>0</v>
      </c>
      <c r="L30" s="11"/>
    </row>
    <row r="31" spans="1:12" s="33" customFormat="1" ht="30" customHeight="1" x14ac:dyDescent="0.25">
      <c r="A31" s="23">
        <v>26</v>
      </c>
      <c r="B31" s="24" t="s">
        <v>2</v>
      </c>
      <c r="C31" s="25">
        <v>273</v>
      </c>
      <c r="D31" s="26" t="s">
        <v>6</v>
      </c>
      <c r="E31" s="22">
        <v>145.9</v>
      </c>
      <c r="F31" s="28">
        <v>146</v>
      </c>
      <c r="G31" s="15">
        <f t="shared" si="2"/>
        <v>9.9999999999994316E-2</v>
      </c>
      <c r="H31" s="7"/>
      <c r="I31" s="7">
        <f t="shared" si="1"/>
        <v>0</v>
      </c>
      <c r="L31" s="11"/>
    </row>
    <row r="32" spans="1:12" s="33" customFormat="1" ht="30" customHeight="1" x14ac:dyDescent="0.25">
      <c r="A32" s="23">
        <v>274</v>
      </c>
      <c r="B32" s="24" t="s">
        <v>2</v>
      </c>
      <c r="C32" s="25">
        <v>273</v>
      </c>
      <c r="D32" s="26" t="s">
        <v>6</v>
      </c>
      <c r="E32" s="22">
        <v>146</v>
      </c>
      <c r="F32" s="28">
        <v>146.1</v>
      </c>
      <c r="G32" s="15">
        <f t="shared" si="2"/>
        <v>9.9999999999994316E-2</v>
      </c>
      <c r="H32" s="7"/>
      <c r="I32" s="7">
        <f t="shared" si="1"/>
        <v>0</v>
      </c>
      <c r="L32" s="11"/>
    </row>
    <row r="33" spans="1:12" s="33" customFormat="1" ht="30" customHeight="1" x14ac:dyDescent="0.25">
      <c r="A33" s="23">
        <v>28</v>
      </c>
      <c r="B33" s="24" t="s">
        <v>2</v>
      </c>
      <c r="C33" s="25">
        <v>273</v>
      </c>
      <c r="D33" s="26" t="s">
        <v>6</v>
      </c>
      <c r="E33" s="22">
        <v>146.1</v>
      </c>
      <c r="F33" s="28">
        <v>146.19999999999999</v>
      </c>
      <c r="G33" s="15">
        <f t="shared" si="2"/>
        <v>9.9999999999994316E-2</v>
      </c>
      <c r="H33" s="7"/>
      <c r="I33" s="7">
        <f t="shared" si="1"/>
        <v>0</v>
      </c>
      <c r="L33" s="11"/>
    </row>
    <row r="34" spans="1:12" s="33" customFormat="1" ht="30" customHeight="1" x14ac:dyDescent="0.25">
      <c r="A34" s="23">
        <v>29</v>
      </c>
      <c r="B34" s="24" t="s">
        <v>2</v>
      </c>
      <c r="C34" s="25">
        <v>273</v>
      </c>
      <c r="D34" s="26" t="s">
        <v>6</v>
      </c>
      <c r="E34" s="22">
        <v>146.19999999999999</v>
      </c>
      <c r="F34" s="28">
        <v>146.30000000000001</v>
      </c>
      <c r="G34" s="15">
        <f t="shared" si="2"/>
        <v>0.10000000000002274</v>
      </c>
      <c r="H34" s="7"/>
      <c r="I34" s="7">
        <f t="shared" si="1"/>
        <v>0</v>
      </c>
      <c r="L34" s="11"/>
    </row>
    <row r="35" spans="1:12" s="33" customFormat="1" ht="30" customHeight="1" x14ac:dyDescent="0.25">
      <c r="A35" s="23">
        <v>30</v>
      </c>
      <c r="B35" s="24" t="s">
        <v>2</v>
      </c>
      <c r="C35" s="25">
        <v>273</v>
      </c>
      <c r="D35" s="26" t="s">
        <v>6</v>
      </c>
      <c r="E35" s="22">
        <v>146.30000000000001</v>
      </c>
      <c r="F35" s="28">
        <v>146.4</v>
      </c>
      <c r="G35" s="15">
        <f t="shared" si="2"/>
        <v>9.9999999999994316E-2</v>
      </c>
      <c r="H35" s="7"/>
      <c r="I35" s="7">
        <f t="shared" si="1"/>
        <v>0</v>
      </c>
      <c r="L35" s="11"/>
    </row>
    <row r="36" spans="1:12" s="33" customFormat="1" ht="30" customHeight="1" x14ac:dyDescent="0.25">
      <c r="A36" s="23">
        <v>31</v>
      </c>
      <c r="B36" s="24" t="s">
        <v>2</v>
      </c>
      <c r="C36" s="25">
        <v>273</v>
      </c>
      <c r="D36" s="26" t="s">
        <v>6</v>
      </c>
      <c r="E36" s="22">
        <v>146.4</v>
      </c>
      <c r="F36" s="28">
        <v>146.5</v>
      </c>
      <c r="G36" s="15">
        <f t="shared" si="2"/>
        <v>9.9999999999994316E-2</v>
      </c>
      <c r="H36" s="7"/>
      <c r="I36" s="7">
        <f t="shared" si="1"/>
        <v>0</v>
      </c>
      <c r="L36" s="11"/>
    </row>
    <row r="37" spans="1:12" s="33" customFormat="1" ht="30" customHeight="1" x14ac:dyDescent="0.25">
      <c r="A37" s="23">
        <v>32</v>
      </c>
      <c r="B37" s="24" t="s">
        <v>2</v>
      </c>
      <c r="C37" s="25">
        <v>273</v>
      </c>
      <c r="D37" s="26" t="s">
        <v>6</v>
      </c>
      <c r="E37" s="22">
        <v>146.5</v>
      </c>
      <c r="F37" s="28">
        <v>146.6</v>
      </c>
      <c r="G37" s="15">
        <f t="shared" si="2"/>
        <v>9.9999999999994316E-2</v>
      </c>
      <c r="H37" s="7"/>
      <c r="I37" s="7">
        <f t="shared" si="1"/>
        <v>0</v>
      </c>
      <c r="L37" s="11"/>
    </row>
    <row r="38" spans="1:12" s="33" customFormat="1" ht="30" customHeight="1" x14ac:dyDescent="0.25">
      <c r="A38" s="23">
        <v>33</v>
      </c>
      <c r="B38" s="24" t="s">
        <v>2</v>
      </c>
      <c r="C38" s="25">
        <v>273</v>
      </c>
      <c r="D38" s="26" t="s">
        <v>6</v>
      </c>
      <c r="E38" s="22">
        <v>146.6</v>
      </c>
      <c r="F38" s="28">
        <v>146.69999999999999</v>
      </c>
      <c r="G38" s="15">
        <f t="shared" si="2"/>
        <v>9.9999999999994316E-2</v>
      </c>
      <c r="H38" s="7"/>
      <c r="I38" s="7">
        <f t="shared" si="1"/>
        <v>0</v>
      </c>
      <c r="L38" s="11"/>
    </row>
    <row r="39" spans="1:12" s="33" customFormat="1" ht="30" customHeight="1" x14ac:dyDescent="0.25">
      <c r="A39" s="23">
        <v>34</v>
      </c>
      <c r="B39" s="24" t="s">
        <v>2</v>
      </c>
      <c r="C39" s="25">
        <v>273</v>
      </c>
      <c r="D39" s="26" t="s">
        <v>6</v>
      </c>
      <c r="E39" s="22">
        <v>146.69999999999999</v>
      </c>
      <c r="F39" s="28">
        <v>146.80000000000001</v>
      </c>
      <c r="G39" s="15">
        <f t="shared" si="2"/>
        <v>0.10000000000002274</v>
      </c>
      <c r="H39" s="7"/>
      <c r="I39" s="7">
        <f t="shared" si="1"/>
        <v>0</v>
      </c>
      <c r="L39" s="11"/>
    </row>
    <row r="40" spans="1:12" s="33" customFormat="1" ht="30" customHeight="1" x14ac:dyDescent="0.25">
      <c r="A40" s="23">
        <v>35</v>
      </c>
      <c r="B40" s="24" t="s">
        <v>2</v>
      </c>
      <c r="C40" s="25">
        <v>273</v>
      </c>
      <c r="D40" s="26" t="s">
        <v>6</v>
      </c>
      <c r="E40" s="22">
        <v>146.80000000000001</v>
      </c>
      <c r="F40" s="28">
        <v>146.9</v>
      </c>
      <c r="G40" s="15">
        <f t="shared" si="2"/>
        <v>9.9999999999994316E-2</v>
      </c>
      <c r="H40" s="7"/>
      <c r="I40" s="7">
        <f t="shared" si="1"/>
        <v>0</v>
      </c>
      <c r="L40" s="11"/>
    </row>
    <row r="41" spans="1:12" s="33" customFormat="1" ht="30" customHeight="1" x14ac:dyDescent="0.25">
      <c r="A41" s="23">
        <v>36</v>
      </c>
      <c r="B41" s="24" t="s">
        <v>2</v>
      </c>
      <c r="C41" s="25">
        <v>273</v>
      </c>
      <c r="D41" s="26" t="s">
        <v>6</v>
      </c>
      <c r="E41" s="22">
        <v>146.9</v>
      </c>
      <c r="F41" s="28">
        <v>147</v>
      </c>
      <c r="G41" s="15">
        <f t="shared" si="2"/>
        <v>9.9999999999994316E-2</v>
      </c>
      <c r="H41" s="7"/>
      <c r="I41" s="7">
        <f t="shared" si="1"/>
        <v>0</v>
      </c>
      <c r="L41" s="11"/>
    </row>
    <row r="42" spans="1:12" s="32" customFormat="1" ht="30" customHeight="1" x14ac:dyDescent="0.25">
      <c r="A42" s="23">
        <v>37</v>
      </c>
      <c r="B42" s="24" t="s">
        <v>2</v>
      </c>
      <c r="C42" s="25">
        <v>273</v>
      </c>
      <c r="D42" s="26" t="s">
        <v>14</v>
      </c>
      <c r="E42" s="22">
        <v>143</v>
      </c>
      <c r="F42" s="28">
        <v>143.1</v>
      </c>
      <c r="G42" s="15">
        <v>0.1</v>
      </c>
      <c r="H42" s="7"/>
      <c r="I42" s="7">
        <f t="shared" si="1"/>
        <v>0</v>
      </c>
      <c r="L42" s="11"/>
    </row>
    <row r="43" spans="1:12" s="32" customFormat="1" ht="30" customHeight="1" x14ac:dyDescent="0.25">
      <c r="A43" s="23">
        <v>38</v>
      </c>
      <c r="B43" s="24" t="s">
        <v>2</v>
      </c>
      <c r="C43" s="25">
        <v>273</v>
      </c>
      <c r="D43" s="26" t="s">
        <v>14</v>
      </c>
      <c r="E43" s="22">
        <v>143.1</v>
      </c>
      <c r="F43" s="28">
        <v>143.19999999999999</v>
      </c>
      <c r="G43" s="15">
        <v>0.1</v>
      </c>
      <c r="H43" s="7"/>
      <c r="I43" s="7">
        <f t="shared" si="1"/>
        <v>0</v>
      </c>
      <c r="L43" s="11"/>
    </row>
    <row r="44" spans="1:12" s="32" customFormat="1" ht="30" customHeight="1" x14ac:dyDescent="0.25">
      <c r="A44" s="23">
        <v>39</v>
      </c>
      <c r="B44" s="24" t="s">
        <v>2</v>
      </c>
      <c r="C44" s="25">
        <v>273</v>
      </c>
      <c r="D44" s="26" t="s">
        <v>14</v>
      </c>
      <c r="E44" s="22">
        <v>143.19999999999999</v>
      </c>
      <c r="F44" s="28">
        <v>143.30000000000001</v>
      </c>
      <c r="G44" s="15">
        <v>0.1</v>
      </c>
      <c r="H44" s="7"/>
      <c r="I44" s="7">
        <f t="shared" si="1"/>
        <v>0</v>
      </c>
      <c r="L44" s="11"/>
    </row>
    <row r="45" spans="1:12" s="32" customFormat="1" ht="30" customHeight="1" x14ac:dyDescent="0.25">
      <c r="A45" s="23">
        <v>40</v>
      </c>
      <c r="B45" s="24" t="s">
        <v>2</v>
      </c>
      <c r="C45" s="25">
        <v>273</v>
      </c>
      <c r="D45" s="26" t="s">
        <v>14</v>
      </c>
      <c r="E45" s="22">
        <v>143.30000000000001</v>
      </c>
      <c r="F45" s="28">
        <v>143.4</v>
      </c>
      <c r="G45" s="15">
        <v>0.1</v>
      </c>
      <c r="H45" s="7"/>
      <c r="I45" s="7">
        <f t="shared" si="1"/>
        <v>0</v>
      </c>
      <c r="L45" s="11"/>
    </row>
    <row r="46" spans="1:12" s="32" customFormat="1" ht="30" customHeight="1" x14ac:dyDescent="0.25">
      <c r="A46" s="23">
        <v>41</v>
      </c>
      <c r="B46" s="24" t="s">
        <v>2</v>
      </c>
      <c r="C46" s="25">
        <v>273</v>
      </c>
      <c r="D46" s="26" t="s">
        <v>14</v>
      </c>
      <c r="E46" s="22">
        <v>143.4</v>
      </c>
      <c r="F46" s="28">
        <v>143.5</v>
      </c>
      <c r="G46" s="15">
        <v>0.1</v>
      </c>
      <c r="H46" s="7"/>
      <c r="I46" s="7">
        <f t="shared" si="1"/>
        <v>0</v>
      </c>
      <c r="L46" s="11"/>
    </row>
    <row r="47" spans="1:12" s="32" customFormat="1" ht="30" customHeight="1" x14ac:dyDescent="0.25">
      <c r="A47" s="23">
        <v>42</v>
      </c>
      <c r="B47" s="24" t="s">
        <v>2</v>
      </c>
      <c r="C47" s="25">
        <v>273</v>
      </c>
      <c r="D47" s="26" t="s">
        <v>14</v>
      </c>
      <c r="E47" s="22">
        <v>143.5</v>
      </c>
      <c r="F47" s="28">
        <v>143.6</v>
      </c>
      <c r="G47" s="15">
        <v>0.1</v>
      </c>
      <c r="H47" s="7"/>
      <c r="I47" s="7">
        <f t="shared" si="1"/>
        <v>0</v>
      </c>
      <c r="L47" s="11"/>
    </row>
    <row r="48" spans="1:12" s="32" customFormat="1" ht="30" customHeight="1" x14ac:dyDescent="0.25">
      <c r="A48" s="23">
        <v>43</v>
      </c>
      <c r="B48" s="24" t="s">
        <v>2</v>
      </c>
      <c r="C48" s="25">
        <v>273</v>
      </c>
      <c r="D48" s="26" t="s">
        <v>14</v>
      </c>
      <c r="E48" s="22">
        <v>143.6</v>
      </c>
      <c r="F48" s="28">
        <v>143.69999999999999</v>
      </c>
      <c r="G48" s="15">
        <v>0.1</v>
      </c>
      <c r="H48" s="7"/>
      <c r="I48" s="7">
        <f t="shared" si="1"/>
        <v>0</v>
      </c>
      <c r="L48" s="11"/>
    </row>
    <row r="49" spans="1:12" s="32" customFormat="1" ht="30" customHeight="1" x14ac:dyDescent="0.25">
      <c r="A49" s="23">
        <v>44</v>
      </c>
      <c r="B49" s="24" t="s">
        <v>2</v>
      </c>
      <c r="C49" s="25">
        <v>273</v>
      </c>
      <c r="D49" s="26" t="s">
        <v>14</v>
      </c>
      <c r="E49" s="22">
        <v>143.69999999999999</v>
      </c>
      <c r="F49" s="28">
        <v>143.80000000000001</v>
      </c>
      <c r="G49" s="15">
        <v>0.1</v>
      </c>
      <c r="H49" s="7"/>
      <c r="I49" s="7">
        <f t="shared" si="1"/>
        <v>0</v>
      </c>
      <c r="L49" s="11"/>
    </row>
    <row r="50" spans="1:12" s="32" customFormat="1" ht="30" customHeight="1" x14ac:dyDescent="0.25">
      <c r="A50" s="23">
        <v>45</v>
      </c>
      <c r="B50" s="24" t="s">
        <v>2</v>
      </c>
      <c r="C50" s="25">
        <v>273</v>
      </c>
      <c r="D50" s="26" t="s">
        <v>14</v>
      </c>
      <c r="E50" s="22">
        <v>143.80000000000001</v>
      </c>
      <c r="F50" s="28">
        <v>143.9</v>
      </c>
      <c r="G50" s="15">
        <v>0.1</v>
      </c>
      <c r="H50" s="7"/>
      <c r="I50" s="7">
        <f t="shared" si="1"/>
        <v>0</v>
      </c>
      <c r="L50" s="11"/>
    </row>
    <row r="51" spans="1:12" s="32" customFormat="1" ht="30" customHeight="1" x14ac:dyDescent="0.25">
      <c r="A51" s="23">
        <v>46</v>
      </c>
      <c r="B51" s="24" t="s">
        <v>2</v>
      </c>
      <c r="C51" s="25">
        <v>273</v>
      </c>
      <c r="D51" s="26" t="s">
        <v>14</v>
      </c>
      <c r="E51" s="22">
        <v>143.9</v>
      </c>
      <c r="F51" s="28">
        <v>144</v>
      </c>
      <c r="G51" s="15">
        <v>0.1</v>
      </c>
      <c r="H51" s="7"/>
      <c r="I51" s="7">
        <f t="shared" si="1"/>
        <v>0</v>
      </c>
      <c r="L51" s="11"/>
    </row>
    <row r="52" spans="1:12" s="32" customFormat="1" ht="30" customHeight="1" x14ac:dyDescent="0.25">
      <c r="A52" s="23">
        <v>47</v>
      </c>
      <c r="B52" s="24" t="s">
        <v>2</v>
      </c>
      <c r="C52" s="25">
        <v>273</v>
      </c>
      <c r="D52" s="26" t="s">
        <v>14</v>
      </c>
      <c r="E52" s="22">
        <v>144</v>
      </c>
      <c r="F52" s="28">
        <v>144.1</v>
      </c>
      <c r="G52" s="15">
        <v>0.1</v>
      </c>
      <c r="H52" s="7"/>
      <c r="I52" s="7">
        <f t="shared" si="1"/>
        <v>0</v>
      </c>
      <c r="L52" s="11"/>
    </row>
    <row r="53" spans="1:12" s="32" customFormat="1" ht="30" customHeight="1" x14ac:dyDescent="0.25">
      <c r="A53" s="23">
        <v>48</v>
      </c>
      <c r="B53" s="24" t="s">
        <v>2</v>
      </c>
      <c r="C53" s="25">
        <v>273</v>
      </c>
      <c r="D53" s="26" t="s">
        <v>14</v>
      </c>
      <c r="E53" s="22">
        <v>144.1</v>
      </c>
      <c r="F53" s="28">
        <v>144.19999999999999</v>
      </c>
      <c r="G53" s="15">
        <v>0.1</v>
      </c>
      <c r="H53" s="7"/>
      <c r="I53" s="7">
        <f t="shared" si="1"/>
        <v>0</v>
      </c>
      <c r="L53" s="11"/>
    </row>
    <row r="54" spans="1:12" s="32" customFormat="1" ht="30" customHeight="1" x14ac:dyDescent="0.25">
      <c r="A54" s="23">
        <v>49</v>
      </c>
      <c r="B54" s="24" t="s">
        <v>2</v>
      </c>
      <c r="C54" s="25">
        <v>273</v>
      </c>
      <c r="D54" s="26" t="s">
        <v>14</v>
      </c>
      <c r="E54" s="22">
        <v>144.19999999999999</v>
      </c>
      <c r="F54" s="28">
        <v>144.30000000000001</v>
      </c>
      <c r="G54" s="15">
        <v>0.1</v>
      </c>
      <c r="H54" s="7"/>
      <c r="I54" s="7">
        <f t="shared" si="1"/>
        <v>0</v>
      </c>
      <c r="L54" s="11"/>
    </row>
    <row r="55" spans="1:12" s="32" customFormat="1" ht="30" customHeight="1" x14ac:dyDescent="0.25">
      <c r="A55" s="23">
        <v>50</v>
      </c>
      <c r="B55" s="24" t="s">
        <v>2</v>
      </c>
      <c r="C55" s="25">
        <v>273</v>
      </c>
      <c r="D55" s="26" t="s">
        <v>14</v>
      </c>
      <c r="E55" s="22">
        <v>144.30000000000001</v>
      </c>
      <c r="F55" s="28">
        <v>144.4</v>
      </c>
      <c r="G55" s="15">
        <v>0.1</v>
      </c>
      <c r="H55" s="7"/>
      <c r="I55" s="7">
        <f t="shared" si="1"/>
        <v>0</v>
      </c>
      <c r="L55" s="11"/>
    </row>
    <row r="56" spans="1:12" s="32" customFormat="1" ht="30" customHeight="1" x14ac:dyDescent="0.25">
      <c r="A56" s="23">
        <v>51</v>
      </c>
      <c r="B56" s="24" t="s">
        <v>2</v>
      </c>
      <c r="C56" s="25">
        <v>273</v>
      </c>
      <c r="D56" s="26" t="s">
        <v>14</v>
      </c>
      <c r="E56" s="22">
        <v>144.4</v>
      </c>
      <c r="F56" s="28">
        <v>144.5</v>
      </c>
      <c r="G56" s="15">
        <v>0.1</v>
      </c>
      <c r="H56" s="7"/>
      <c r="I56" s="7">
        <f t="shared" si="1"/>
        <v>0</v>
      </c>
      <c r="L56" s="11"/>
    </row>
    <row r="57" spans="1:12" s="32" customFormat="1" ht="30" customHeight="1" x14ac:dyDescent="0.25">
      <c r="A57" s="23">
        <v>52</v>
      </c>
      <c r="B57" s="24" t="s">
        <v>2</v>
      </c>
      <c r="C57" s="25">
        <v>273</v>
      </c>
      <c r="D57" s="26" t="s">
        <v>14</v>
      </c>
      <c r="E57" s="22">
        <v>144.5</v>
      </c>
      <c r="F57" s="28">
        <v>144.6</v>
      </c>
      <c r="G57" s="15">
        <v>0.1</v>
      </c>
      <c r="H57" s="7"/>
      <c r="I57" s="7">
        <f t="shared" si="1"/>
        <v>0</v>
      </c>
      <c r="L57" s="11"/>
    </row>
    <row r="58" spans="1:12" s="32" customFormat="1" ht="30" customHeight="1" x14ac:dyDescent="0.25">
      <c r="A58" s="23">
        <v>53</v>
      </c>
      <c r="B58" s="24" t="s">
        <v>2</v>
      </c>
      <c r="C58" s="25">
        <v>273</v>
      </c>
      <c r="D58" s="26" t="s">
        <v>14</v>
      </c>
      <c r="E58" s="22">
        <v>144.6</v>
      </c>
      <c r="F58" s="28">
        <v>144.69999999999999</v>
      </c>
      <c r="G58" s="15">
        <v>0.1</v>
      </c>
      <c r="H58" s="7"/>
      <c r="I58" s="7">
        <f t="shared" si="1"/>
        <v>0</v>
      </c>
      <c r="L58" s="11"/>
    </row>
    <row r="59" spans="1:12" s="32" customFormat="1" ht="30" customHeight="1" x14ac:dyDescent="0.25">
      <c r="A59" s="23">
        <v>54</v>
      </c>
      <c r="B59" s="24" t="s">
        <v>2</v>
      </c>
      <c r="C59" s="25">
        <v>273</v>
      </c>
      <c r="D59" s="26" t="s">
        <v>14</v>
      </c>
      <c r="E59" s="22">
        <v>145</v>
      </c>
      <c r="F59" s="28">
        <v>145.1</v>
      </c>
      <c r="G59" s="15">
        <v>0.1</v>
      </c>
      <c r="H59" s="7"/>
      <c r="I59" s="7">
        <f t="shared" si="1"/>
        <v>0</v>
      </c>
      <c r="L59" s="11"/>
    </row>
    <row r="60" spans="1:12" s="31" customFormat="1" ht="30" customHeight="1" x14ac:dyDescent="0.25">
      <c r="A60" s="23">
        <v>55</v>
      </c>
      <c r="B60" s="24" t="s">
        <v>2</v>
      </c>
      <c r="C60" s="25">
        <v>273</v>
      </c>
      <c r="D60" s="26" t="s">
        <v>14</v>
      </c>
      <c r="E60" s="22">
        <v>145.1</v>
      </c>
      <c r="F60" s="28">
        <v>145.19999999999999</v>
      </c>
      <c r="G60" s="15">
        <v>0.1</v>
      </c>
      <c r="H60" s="7"/>
      <c r="I60" s="7">
        <f t="shared" si="1"/>
        <v>0</v>
      </c>
      <c r="L60" s="11"/>
    </row>
    <row r="61" spans="1:12" s="31" customFormat="1" ht="30" customHeight="1" x14ac:dyDescent="0.25">
      <c r="A61" s="23">
        <v>56</v>
      </c>
      <c r="B61" s="24" t="s">
        <v>2</v>
      </c>
      <c r="C61" s="25">
        <v>273</v>
      </c>
      <c r="D61" s="26" t="s">
        <v>14</v>
      </c>
      <c r="E61" s="22">
        <v>145.19999999999999</v>
      </c>
      <c r="F61" s="28">
        <v>145.30000000000001</v>
      </c>
      <c r="G61" s="15">
        <v>0.1</v>
      </c>
      <c r="H61" s="7"/>
      <c r="I61" s="7">
        <f t="shared" si="1"/>
        <v>0</v>
      </c>
      <c r="L61" s="11"/>
    </row>
    <row r="62" spans="1:12" s="32" customFormat="1" ht="30" customHeight="1" x14ac:dyDescent="0.25">
      <c r="A62" s="23">
        <v>57</v>
      </c>
      <c r="B62" s="24" t="s">
        <v>2</v>
      </c>
      <c r="C62" s="25">
        <v>273</v>
      </c>
      <c r="D62" s="26" t="s">
        <v>14</v>
      </c>
      <c r="E62" s="22">
        <v>145.30000000000001</v>
      </c>
      <c r="F62" s="28">
        <v>145.4</v>
      </c>
      <c r="G62" s="15">
        <v>0.1</v>
      </c>
      <c r="H62" s="7"/>
      <c r="I62" s="7">
        <f t="shared" si="1"/>
        <v>0</v>
      </c>
      <c r="L62" s="11"/>
    </row>
    <row r="63" spans="1:12" s="32" customFormat="1" ht="30" customHeight="1" x14ac:dyDescent="0.25">
      <c r="A63" s="23">
        <v>58</v>
      </c>
      <c r="B63" s="24" t="s">
        <v>2</v>
      </c>
      <c r="C63" s="25">
        <v>273</v>
      </c>
      <c r="D63" s="26" t="s">
        <v>14</v>
      </c>
      <c r="E63" s="22">
        <v>145.4</v>
      </c>
      <c r="F63" s="28">
        <v>145.5</v>
      </c>
      <c r="G63" s="15">
        <v>0.1</v>
      </c>
      <c r="H63" s="7"/>
      <c r="I63" s="7">
        <f t="shared" si="1"/>
        <v>0</v>
      </c>
      <c r="L63" s="11"/>
    </row>
    <row r="64" spans="1:12" s="32" customFormat="1" ht="30" customHeight="1" x14ac:dyDescent="0.25">
      <c r="A64" s="23">
        <v>59</v>
      </c>
      <c r="B64" s="24" t="s">
        <v>2</v>
      </c>
      <c r="C64" s="25">
        <v>273</v>
      </c>
      <c r="D64" s="26" t="s">
        <v>14</v>
      </c>
      <c r="E64" s="22">
        <v>145.5</v>
      </c>
      <c r="F64" s="28">
        <v>145.6</v>
      </c>
      <c r="G64" s="15">
        <v>0.1</v>
      </c>
      <c r="H64" s="7"/>
      <c r="I64" s="7">
        <f t="shared" si="1"/>
        <v>0</v>
      </c>
      <c r="L64" s="11"/>
    </row>
    <row r="65" spans="1:12" s="32" customFormat="1" ht="30" customHeight="1" x14ac:dyDescent="0.25">
      <c r="A65" s="23">
        <v>60</v>
      </c>
      <c r="B65" s="24" t="s">
        <v>2</v>
      </c>
      <c r="C65" s="25">
        <v>273</v>
      </c>
      <c r="D65" s="26" t="s">
        <v>14</v>
      </c>
      <c r="E65" s="22">
        <v>145.6</v>
      </c>
      <c r="F65" s="28">
        <v>145.69999999999999</v>
      </c>
      <c r="G65" s="15">
        <v>0.1</v>
      </c>
      <c r="H65" s="7"/>
      <c r="I65" s="7">
        <f t="shared" si="1"/>
        <v>0</v>
      </c>
      <c r="L65" s="11"/>
    </row>
    <row r="66" spans="1:12" s="32" customFormat="1" ht="30" customHeight="1" x14ac:dyDescent="0.25">
      <c r="A66" s="23">
        <v>61</v>
      </c>
      <c r="B66" s="24" t="s">
        <v>2</v>
      </c>
      <c r="C66" s="25">
        <v>273</v>
      </c>
      <c r="D66" s="26" t="s">
        <v>14</v>
      </c>
      <c r="E66" s="22">
        <v>145.69999999999999</v>
      </c>
      <c r="F66" s="28">
        <v>145.80000000000001</v>
      </c>
      <c r="G66" s="15">
        <v>0.1</v>
      </c>
      <c r="H66" s="7"/>
      <c r="I66" s="7">
        <f t="shared" si="1"/>
        <v>0</v>
      </c>
      <c r="L66" s="11"/>
    </row>
    <row r="67" spans="1:12" s="33" customFormat="1" ht="30" customHeight="1" x14ac:dyDescent="0.25">
      <c r="A67" s="23">
        <v>62</v>
      </c>
      <c r="B67" s="24" t="s">
        <v>2</v>
      </c>
      <c r="C67" s="25">
        <v>273</v>
      </c>
      <c r="D67" s="26" t="s">
        <v>14</v>
      </c>
      <c r="E67" s="22">
        <v>145.80000000000001</v>
      </c>
      <c r="F67" s="28">
        <v>145.9</v>
      </c>
      <c r="G67" s="15">
        <v>0.1</v>
      </c>
      <c r="H67" s="7"/>
      <c r="I67" s="7">
        <f t="shared" si="1"/>
        <v>0</v>
      </c>
      <c r="L67" s="11"/>
    </row>
    <row r="68" spans="1:12" s="33" customFormat="1" ht="30" customHeight="1" x14ac:dyDescent="0.25">
      <c r="A68" s="23">
        <v>63</v>
      </c>
      <c r="B68" s="24" t="s">
        <v>2</v>
      </c>
      <c r="C68" s="25">
        <v>273</v>
      </c>
      <c r="D68" s="26" t="s">
        <v>14</v>
      </c>
      <c r="E68" s="22">
        <v>145.9</v>
      </c>
      <c r="F68" s="28">
        <v>146</v>
      </c>
      <c r="G68" s="15">
        <v>0.1</v>
      </c>
      <c r="H68" s="7"/>
      <c r="I68" s="7">
        <f t="shared" si="1"/>
        <v>0</v>
      </c>
      <c r="L68" s="11"/>
    </row>
    <row r="69" spans="1:12" s="33" customFormat="1" ht="30" customHeight="1" x14ac:dyDescent="0.25">
      <c r="A69" s="23">
        <v>64</v>
      </c>
      <c r="B69" s="24" t="s">
        <v>2</v>
      </c>
      <c r="C69" s="25">
        <v>273</v>
      </c>
      <c r="D69" s="26" t="s">
        <v>14</v>
      </c>
      <c r="E69" s="22">
        <v>146</v>
      </c>
      <c r="F69" s="28">
        <v>146.1</v>
      </c>
      <c r="G69" s="15">
        <v>0.1</v>
      </c>
      <c r="H69" s="7"/>
      <c r="I69" s="7">
        <f t="shared" si="1"/>
        <v>0</v>
      </c>
      <c r="L69" s="11"/>
    </row>
    <row r="70" spans="1:12" s="33" customFormat="1" ht="30" customHeight="1" x14ac:dyDescent="0.25">
      <c r="A70" s="23">
        <v>65</v>
      </c>
      <c r="B70" s="24" t="s">
        <v>2</v>
      </c>
      <c r="C70" s="25">
        <v>273</v>
      </c>
      <c r="D70" s="26" t="s">
        <v>14</v>
      </c>
      <c r="E70" s="22">
        <v>146.1</v>
      </c>
      <c r="F70" s="28">
        <v>146.19999999999999</v>
      </c>
      <c r="G70" s="15">
        <v>0.1</v>
      </c>
      <c r="H70" s="7"/>
      <c r="I70" s="7">
        <f t="shared" si="1"/>
        <v>0</v>
      </c>
      <c r="L70" s="11"/>
    </row>
    <row r="71" spans="1:12" s="33" customFormat="1" ht="30" customHeight="1" x14ac:dyDescent="0.25">
      <c r="A71" s="23">
        <v>66</v>
      </c>
      <c r="B71" s="24" t="s">
        <v>2</v>
      </c>
      <c r="C71" s="25">
        <v>273</v>
      </c>
      <c r="D71" s="26" t="s">
        <v>14</v>
      </c>
      <c r="E71" s="22">
        <v>146.19999999999999</v>
      </c>
      <c r="F71" s="28">
        <v>146.30000000000001</v>
      </c>
      <c r="G71" s="15">
        <v>0.1</v>
      </c>
      <c r="H71" s="7"/>
      <c r="I71" s="7">
        <f t="shared" si="1"/>
        <v>0</v>
      </c>
      <c r="L71" s="11"/>
    </row>
    <row r="72" spans="1:12" s="33" customFormat="1" ht="30" customHeight="1" x14ac:dyDescent="0.25">
      <c r="A72" s="23">
        <v>67</v>
      </c>
      <c r="B72" s="24" t="s">
        <v>2</v>
      </c>
      <c r="C72" s="25">
        <v>273</v>
      </c>
      <c r="D72" s="26" t="s">
        <v>14</v>
      </c>
      <c r="E72" s="22">
        <v>146.30000000000001</v>
      </c>
      <c r="F72" s="28">
        <v>146.4</v>
      </c>
      <c r="G72" s="15">
        <v>0.1</v>
      </c>
      <c r="H72" s="7"/>
      <c r="I72" s="7">
        <f t="shared" si="1"/>
        <v>0</v>
      </c>
      <c r="L72" s="11"/>
    </row>
    <row r="73" spans="1:12" s="33" customFormat="1" ht="30" customHeight="1" x14ac:dyDescent="0.25">
      <c r="A73" s="23">
        <v>68</v>
      </c>
      <c r="B73" s="24" t="s">
        <v>2</v>
      </c>
      <c r="C73" s="25">
        <v>273</v>
      </c>
      <c r="D73" s="26" t="s">
        <v>14</v>
      </c>
      <c r="E73" s="22">
        <v>146.4</v>
      </c>
      <c r="F73" s="28">
        <v>146.5</v>
      </c>
      <c r="G73" s="15">
        <v>0.1</v>
      </c>
      <c r="H73" s="7"/>
      <c r="I73" s="7">
        <f t="shared" si="1"/>
        <v>0</v>
      </c>
      <c r="L73" s="11"/>
    </row>
    <row r="74" spans="1:12" s="33" customFormat="1" ht="30" customHeight="1" x14ac:dyDescent="0.25">
      <c r="A74" s="23">
        <v>69</v>
      </c>
      <c r="B74" s="24" t="s">
        <v>2</v>
      </c>
      <c r="C74" s="25">
        <v>273</v>
      </c>
      <c r="D74" s="26" t="s">
        <v>14</v>
      </c>
      <c r="E74" s="22">
        <v>146.5</v>
      </c>
      <c r="F74" s="28">
        <v>146.6</v>
      </c>
      <c r="G74" s="15">
        <v>0.1</v>
      </c>
      <c r="H74" s="7"/>
      <c r="I74" s="7">
        <f t="shared" si="1"/>
        <v>0</v>
      </c>
      <c r="L74" s="11"/>
    </row>
    <row r="75" spans="1:12" s="33" customFormat="1" ht="30" customHeight="1" x14ac:dyDescent="0.25">
      <c r="A75" s="23">
        <v>70</v>
      </c>
      <c r="B75" s="24" t="s">
        <v>2</v>
      </c>
      <c r="C75" s="25">
        <v>273</v>
      </c>
      <c r="D75" s="26" t="s">
        <v>14</v>
      </c>
      <c r="E75" s="22">
        <v>146.6</v>
      </c>
      <c r="F75" s="28">
        <v>146.69999999999999</v>
      </c>
      <c r="G75" s="15">
        <v>0.1</v>
      </c>
      <c r="H75" s="7"/>
      <c r="I75" s="7">
        <f t="shared" si="1"/>
        <v>0</v>
      </c>
      <c r="L75" s="11"/>
    </row>
    <row r="76" spans="1:12" s="33" customFormat="1" ht="30" customHeight="1" x14ac:dyDescent="0.25">
      <c r="A76" s="23">
        <v>71</v>
      </c>
      <c r="B76" s="24" t="s">
        <v>2</v>
      </c>
      <c r="C76" s="25">
        <v>273</v>
      </c>
      <c r="D76" s="26" t="s">
        <v>14</v>
      </c>
      <c r="E76" s="22">
        <v>146.69999999999999</v>
      </c>
      <c r="F76" s="28">
        <v>146.80000000000001</v>
      </c>
      <c r="G76" s="15">
        <v>0.1</v>
      </c>
      <c r="H76" s="7"/>
      <c r="I76" s="7">
        <f t="shared" si="1"/>
        <v>0</v>
      </c>
      <c r="L76" s="11"/>
    </row>
    <row r="77" spans="1:12" s="33" customFormat="1" ht="30" customHeight="1" x14ac:dyDescent="0.25">
      <c r="A77" s="23">
        <v>72</v>
      </c>
      <c r="B77" s="24" t="s">
        <v>2</v>
      </c>
      <c r="C77" s="25">
        <v>273</v>
      </c>
      <c r="D77" s="26" t="s">
        <v>14</v>
      </c>
      <c r="E77" s="22">
        <v>146.80000000000001</v>
      </c>
      <c r="F77" s="28">
        <v>146.9</v>
      </c>
      <c r="G77" s="15">
        <v>0.1</v>
      </c>
      <c r="H77" s="7"/>
      <c r="I77" s="7">
        <f t="shared" si="1"/>
        <v>0</v>
      </c>
      <c r="L77" s="11"/>
    </row>
    <row r="78" spans="1:12" s="32" customFormat="1" ht="30" customHeight="1" thickBot="1" x14ac:dyDescent="0.3">
      <c r="A78" s="23">
        <v>73</v>
      </c>
      <c r="B78" s="24" t="s">
        <v>2</v>
      </c>
      <c r="C78" s="25">
        <v>273</v>
      </c>
      <c r="D78" s="26" t="s">
        <v>14</v>
      </c>
      <c r="E78" s="22">
        <v>146.9</v>
      </c>
      <c r="F78" s="28">
        <v>147</v>
      </c>
      <c r="G78" s="15">
        <v>0.1</v>
      </c>
      <c r="H78" s="7"/>
      <c r="I78" s="7">
        <f t="shared" si="1"/>
        <v>0</v>
      </c>
      <c r="L78" s="11"/>
    </row>
    <row r="79" spans="1:12" ht="30" customHeight="1" thickBot="1" x14ac:dyDescent="0.3">
      <c r="A79" s="37" t="s">
        <v>1</v>
      </c>
      <c r="B79" s="38"/>
      <c r="C79" s="38"/>
      <c r="D79" s="38"/>
      <c r="E79" s="38"/>
      <c r="F79" s="39"/>
      <c r="G79" s="29">
        <f>SUM(G6:G78)</f>
        <v>7.2999999999999829</v>
      </c>
      <c r="H79" s="30">
        <f>SUM(H6:H78)</f>
        <v>0</v>
      </c>
      <c r="I79" s="30">
        <f>SUM(I6:I78)</f>
        <v>0</v>
      </c>
    </row>
    <row r="80" spans="1:12" x14ac:dyDescent="0.25">
      <c r="A80" s="1"/>
      <c r="B80" s="8"/>
      <c r="C80" s="8"/>
      <c r="D80" s="8"/>
      <c r="E80" s="10"/>
    </row>
    <row r="81" spans="1:5" x14ac:dyDescent="0.25">
      <c r="A81" s="9"/>
      <c r="B81" s="9"/>
      <c r="C81" s="9"/>
      <c r="D81" s="12"/>
    </row>
    <row r="82" spans="1:5" x14ac:dyDescent="0.25">
      <c r="A82" s="9"/>
      <c r="B82" s="9"/>
      <c r="C82" s="34"/>
      <c r="E82" s="2" t="s">
        <v>12</v>
      </c>
    </row>
    <row r="83" spans="1:5" x14ac:dyDescent="0.25">
      <c r="A83" s="3"/>
    </row>
  </sheetData>
  <mergeCells count="3">
    <mergeCell ref="A3:I3"/>
    <mergeCell ref="A2:I2"/>
    <mergeCell ref="A79:F79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Drozd Dorota</dc:creator>
  <cp:lastModifiedBy>Drozd Dorota</cp:lastModifiedBy>
  <cp:lastPrinted>2024-10-07T10:25:29Z</cp:lastPrinted>
  <dcterms:created xsi:type="dcterms:W3CDTF">2017-11-02T08:29:04Z</dcterms:created>
  <dcterms:modified xsi:type="dcterms:W3CDTF">2024-10-08T08:35:26Z</dcterms:modified>
</cp:coreProperties>
</file>