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W:\Jednostki-Organizacyjne\IZ\IZ-Wałbrzych\WBZ-IZAT\2_ Umowy - lokalne i centralne\2025\UMOWY IWONA\Wymiana napędów zwrot.Strzegom\"/>
    </mc:Choice>
  </mc:AlternateContent>
  <xr:revisionPtr revIDLastSave="0" documentId="13_ncr:1_{7515FEDD-4C32-4061-9FA1-9AD09305B0E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Arkusz1!$A$1:$G$55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G33" i="1"/>
  <c r="G29" i="1"/>
  <c r="G25" i="1"/>
  <c r="G21" i="1"/>
  <c r="G17" i="1"/>
  <c r="G13" i="1"/>
  <c r="G9" i="1"/>
  <c r="G48" i="1"/>
  <c r="G49" i="1" s="1"/>
  <c r="G6" i="1"/>
  <c r="G8" i="1" l="1"/>
  <c r="G42" i="1" s="1"/>
  <c r="D50" i="1" s="1"/>
</calcChain>
</file>

<file path=xl/sharedStrings.xml><?xml version="1.0" encoding="utf-8"?>
<sst xmlns="http://schemas.openxmlformats.org/spreadsheetml/2006/main" count="58" uniqueCount="57">
  <si>
    <t>Poz.</t>
  </si>
  <si>
    <t>Poz.
Opz</t>
  </si>
  <si>
    <t xml:space="preserve"> Opis</t>
  </si>
  <si>
    <t xml:space="preserve">Jednostka </t>
  </si>
  <si>
    <t xml:space="preserve">Ilość </t>
  </si>
  <si>
    <t>Cena
jednostkowa
PLN netto</t>
  </si>
  <si>
    <t>Wartość 
globalna
PLN netto</t>
  </si>
  <si>
    <t>Razem poz.1</t>
  </si>
  <si>
    <t>1.1 A</t>
  </si>
  <si>
    <t>URZĄDZENIA SRK</t>
  </si>
  <si>
    <t>1.1.1 A 1</t>
  </si>
  <si>
    <t>Razem poz.1.1 A</t>
  </si>
  <si>
    <t>Razem poz.2.1 I</t>
  </si>
  <si>
    <t>RAZEM POZYCJA 2 - ROBOTY  BUDOWLANO - MONTAŻOWE</t>
  </si>
  <si>
    <t>RAZEM POZYCJA 1 + 2</t>
  </si>
  <si>
    <t>1.1.1 A 2</t>
  </si>
  <si>
    <t>1.1.1 A 3</t>
  </si>
  <si>
    <t>1.1.1 A 4</t>
  </si>
  <si>
    <t>1.1.1 A 5</t>
  </si>
  <si>
    <t>1.1.1 A 6</t>
  </si>
  <si>
    <t>2.1 D</t>
  </si>
  <si>
    <t>PRZEDMIAR ROBÓT</t>
  </si>
  <si>
    <t xml:space="preserve"> DLA ZADANIA PN.: ,,Przeprowadzanie remontu urządzeń SRK na stacji Strzegom obejmującego wymianę sześciu napędów zwrotnicowych wraz z dostosowaniem urządzeń do nowych warunków lokalnych w okręgu St1."</t>
  </si>
  <si>
    <t xml:space="preserve">Prace projektowe i aktualizacja dokumentacji </t>
  </si>
  <si>
    <t>Opracowanie dokumentacji projektowej niezbędnej do realizacji zadania, w tym m.in. rysunków, schematów i obliczeń.</t>
  </si>
  <si>
    <t>Aktualizacja istniejącej dokumentacji technicznej SRK (Sterowanie Ruchem Kolejowym), uwzględniając nowo zamontowane urządzenia.</t>
  </si>
  <si>
    <t>Zaktualizowanie planu drogowego zgodnie z obowiązującymi przepisami i instrukcjami.</t>
  </si>
  <si>
    <t xml:space="preserve">Prace ziemne wraz z układaniem kabli </t>
  </si>
  <si>
    <t>Wykonanie prac ziemnych, w tym wykopy pod instalacje kablowe, fundamenty pod urządzenia i inne elementy infrastruktury</t>
  </si>
  <si>
    <t>Układanie kabli w wykopach, montaż kanalizacji kablowej oraz zabezpieczenie instalacji w obrębie stacji.</t>
  </si>
  <si>
    <t>Prace związane z przygotowaniem terenu pod zabudowę urządzeń.</t>
  </si>
  <si>
    <t xml:space="preserve">Zabudowa napędów zwrotnicowych </t>
  </si>
  <si>
    <t>Montaż sześciu napędów zwrotnicowych, współpracujących z rozjazdami nr 38, 40, 41ab, 41cd, 43, 44.</t>
  </si>
  <si>
    <t>Instalacja napędów zwrotnicowych w istniejących torach, w tym ich mechaniczne i elektryczne podłączenie do systemu sterowania.</t>
  </si>
  <si>
    <t>Testowanie urządzeń oraz uruchomienie napędów zwrotnicowych w ramach systemu sterowania ruchem kolejowym</t>
  </si>
  <si>
    <t xml:space="preserve">Dostawa i zabudowa układów kontroli niezajętości rozjazdów </t>
  </si>
  <si>
    <t>Zakup i dostawa układów kontroli niezajętości rozjazdów, które będą wykorzystywane do monitorowania stanu zwrotnic.</t>
  </si>
  <si>
    <t>Zabudowa i instalacja układów kontroli w rozjazdach oraz ich podłączenie do systemu sterowania.</t>
  </si>
  <si>
    <t>Testowanie i kalibracja urządzeń oraz uruchomienie systemu monitorującego stan zajęcia rozjazdów.</t>
  </si>
  <si>
    <t xml:space="preserve">Dostawa i zabudowa brakujących części do napędów </t>
  </si>
  <si>
    <t>Zakup brakujących części do napędów zwrotnicowych, niezbędnych do pełnej funkcjonalności urządzeń.</t>
  </si>
  <si>
    <t>Montaż brakujących elementów w napędach zwrotnicowych, takich jak mechanizmy, przekładnie, obudowy i inne części.</t>
  </si>
  <si>
    <t>Weryfikacja i uruchomienie napędów po montażu brakujących komponentów.</t>
  </si>
  <si>
    <t xml:space="preserve">Prace w urządzeniach wewnętrznych </t>
  </si>
  <si>
    <t>Instalacja i konfiguracja urządzeń wewnętrznych, takich jak systemy sterowania, zasilania i monitoringu.</t>
  </si>
  <si>
    <t>Montaż wewnętrznych instalacji elektrycznych i komunikacyjnych niezbędnych do działania nowych urządzeń</t>
  </si>
  <si>
    <t>Integracja nowych urządzeń z istniejącą infrastrukturą, w tym wykonanie testów funkcjonalnych i uruchomienie systemu.</t>
  </si>
  <si>
    <t>1.1.1 A 7</t>
  </si>
  <si>
    <t xml:space="preserve">Zabudowa agregatu prądotwórczego </t>
  </si>
  <si>
    <t>Montaż agregatu prądotwórczego oraz podłączenie go do istniejącej tablicy zasilającej w obrębie stacji</t>
  </si>
  <si>
    <t>Dostosowanie pomieszczenia dla agregatu, w tym montaż odpowiedniej wentylacji i czerpni.</t>
  </si>
  <si>
    <t>Uruchomienie agregatu oraz przeprowadzenie prób, aby zapewnić jego prawidłowe działanie w warunkach eksploatacyjnych</t>
  </si>
  <si>
    <t xml:space="preserve">Prace nieopisane </t>
  </si>
  <si>
    <t>1.1.1 A 8</t>
  </si>
  <si>
    <t>Koszty związane z pracami, które nie zostały opisane w szczegółach w niniejszym kosztorysie, ale są niezbędne do prawidłowego wykonania zadania.</t>
  </si>
  <si>
    <t>Mogą to obejmować prace dostosowawcze, nieplanowane naprawy, dodatkowe prace montażowe, itp.</t>
  </si>
  <si>
    <t>Koszt ogólny przeznaczony na nieprzewidziane w trakcie realizacji zadania prace, które mogą wyniknąć z bieżących potrzeb projektowych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</si>
</sst>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Fill="0"/>
    <xf numFmtId="164" fontId="2" fillId="0" borderId="0" applyFont="0" applyFill="0" applyBorder="0" applyAlignment="0" applyProtection="0"/>
  </cellStyleXfs>
  <cellXfs count="79">
    <xf numFmtId="0" fontId="0" fillId="0" borderId="0" xfId="0"/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 wrapText="1"/>
    </xf>
    <xf numFmtId="164" fontId="3" fillId="0" borderId="2" xfId="3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/>
    </xf>
    <xf numFmtId="164" fontId="3" fillId="0" borderId="2" xfId="3" applyFont="1" applyFill="1" applyBorder="1" applyAlignment="1">
      <alignment horizontal="right" vertical="center"/>
    </xf>
    <xf numFmtId="0" fontId="6" fillId="0" borderId="21" xfId="2" applyFont="1" applyFill="1" applyBorder="1" applyAlignment="1">
      <alignment horizontal="center" vertical="center"/>
    </xf>
    <xf numFmtId="4" fontId="3" fillId="0" borderId="3" xfId="2" applyNumberFormat="1" applyFont="1" applyFill="1" applyBorder="1" applyAlignment="1">
      <alignment horizontal="right" vertical="center"/>
    </xf>
    <xf numFmtId="0" fontId="3" fillId="0" borderId="1" xfId="2" applyFont="1" applyFill="1" applyBorder="1" applyAlignment="1">
      <alignment horizontal="right" vertical="center" wrapText="1"/>
    </xf>
    <xf numFmtId="2" fontId="5" fillId="0" borderId="2" xfId="2" applyNumberFormat="1" applyFont="1" applyFill="1" applyBorder="1" applyAlignment="1">
      <alignment horizontal="center" vertical="center" wrapText="1"/>
    </xf>
    <xf numFmtId="164" fontId="5" fillId="0" borderId="2" xfId="3" applyFont="1" applyFill="1" applyBorder="1" applyAlignment="1">
      <alignment horizontal="center" vertical="center" wrapText="1"/>
    </xf>
    <xf numFmtId="4" fontId="3" fillId="0" borderId="3" xfId="2" applyNumberFormat="1" applyFont="1" applyFill="1" applyBorder="1" applyAlignment="1">
      <alignment vertical="center"/>
    </xf>
    <xf numFmtId="0" fontId="3" fillId="3" borderId="4" xfId="2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6" fillId="2" borderId="11" xfId="2" applyFont="1" applyFill="1" applyBorder="1" applyAlignment="1">
      <alignment vertical="center"/>
    </xf>
    <xf numFmtId="0" fontId="5" fillId="5" borderId="11" xfId="2" applyFont="1" applyFill="1" applyBorder="1" applyAlignment="1">
      <alignment horizontal="left" vertical="center" wrapText="1"/>
    </xf>
    <xf numFmtId="0" fontId="6" fillId="2" borderId="12" xfId="2" applyFont="1" applyFill="1" applyBorder="1" applyAlignment="1">
      <alignment vertical="center" wrapText="1"/>
    </xf>
    <xf numFmtId="0" fontId="6" fillId="2" borderId="21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6" fillId="2" borderId="21" xfId="2" applyFont="1" applyFill="1" applyBorder="1" applyAlignment="1">
      <alignment horizontal="center" vertical="center" wrapText="1"/>
    </xf>
    <xf numFmtId="1" fontId="6" fillId="2" borderId="21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Alignment="1">
      <alignment horizontal="center" vertical="center"/>
    </xf>
    <xf numFmtId="44" fontId="6" fillId="2" borderId="12" xfId="1" applyFont="1" applyFill="1" applyBorder="1" applyAlignment="1">
      <alignment horizontal="right" vertical="center" wrapText="1"/>
    </xf>
    <xf numFmtId="44" fontId="5" fillId="5" borderId="11" xfId="1" applyFont="1" applyFill="1" applyBorder="1" applyAlignment="1">
      <alignment horizontal="left" vertical="center" wrapText="1"/>
    </xf>
    <xf numFmtId="164" fontId="6" fillId="2" borderId="21" xfId="3" applyFont="1" applyFill="1" applyBorder="1" applyAlignment="1">
      <alignment horizontal="center" vertical="center" wrapText="1"/>
    </xf>
    <xf numFmtId="164" fontId="5" fillId="0" borderId="0" xfId="3" applyFont="1" applyAlignment="1">
      <alignment vertical="center"/>
    </xf>
    <xf numFmtId="44" fontId="6" fillId="2" borderId="13" xfId="1" applyFont="1" applyFill="1" applyBorder="1" applyAlignment="1">
      <alignment horizontal="right" vertical="center"/>
    </xf>
    <xf numFmtId="44" fontId="3" fillId="2" borderId="7" xfId="1" applyFont="1" applyFill="1" applyBorder="1" applyAlignment="1">
      <alignment horizontal="right" vertical="center"/>
    </xf>
    <xf numFmtId="4" fontId="3" fillId="8" borderId="19" xfId="2" applyNumberFormat="1" applyFont="1" applyFill="1" applyBorder="1" applyAlignment="1">
      <alignment horizontal="right" vertical="center"/>
    </xf>
    <xf numFmtId="4" fontId="6" fillId="2" borderId="19" xfId="2" applyNumberFormat="1" applyFont="1" applyFill="1" applyBorder="1" applyAlignment="1">
      <alignment horizontal="right" vertical="center"/>
    </xf>
    <xf numFmtId="0" fontId="7" fillId="0" borderId="0" xfId="2" applyFont="1" applyAlignment="1">
      <alignment horizontal="left" vertical="center"/>
    </xf>
    <xf numFmtId="4" fontId="8" fillId="6" borderId="0" xfId="2" applyNumberFormat="1" applyFont="1" applyFill="1" applyAlignment="1">
      <alignment horizontal="right" vertical="center"/>
    </xf>
    <xf numFmtId="14" fontId="5" fillId="0" borderId="0" xfId="2" applyNumberFormat="1" applyFont="1" applyAlignment="1">
      <alignment horizontal="left" vertical="center"/>
    </xf>
    <xf numFmtId="0" fontId="3" fillId="0" borderId="18" xfId="2" applyFont="1" applyFill="1" applyBorder="1" applyAlignment="1">
      <alignment horizontal="right" vertical="center"/>
    </xf>
    <xf numFmtId="16" fontId="5" fillId="2" borderId="20" xfId="0" applyNumberFormat="1" applyFont="1" applyFill="1" applyBorder="1" applyAlignment="1">
      <alignment horizontal="center" vertical="center"/>
    </xf>
    <xf numFmtId="0" fontId="5" fillId="2" borderId="22" xfId="2" applyFont="1" applyFill="1" applyBorder="1" applyAlignment="1">
      <alignment horizontal="center" vertical="center"/>
    </xf>
    <xf numFmtId="44" fontId="5" fillId="7" borderId="24" xfId="1" applyFont="1" applyFill="1" applyBorder="1" applyAlignment="1">
      <alignment horizontal="left" vertical="center" wrapText="1"/>
    </xf>
    <xf numFmtId="16" fontId="5" fillId="5" borderId="22" xfId="2" applyNumberFormat="1" applyFont="1" applyFill="1" applyBorder="1" applyAlignment="1">
      <alignment horizontal="center" vertical="center"/>
    </xf>
    <xf numFmtId="165" fontId="5" fillId="5" borderId="24" xfId="2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5" fillId="5" borderId="25" xfId="2" applyFont="1" applyFill="1" applyBorder="1" applyAlignment="1">
      <alignment horizontal="left" vertical="center" wrapText="1"/>
    </xf>
    <xf numFmtId="0" fontId="12" fillId="5" borderId="11" xfId="0" applyFont="1" applyFill="1" applyBorder="1" applyAlignment="1">
      <alignment horizontal="left" vertical="center" wrapText="1"/>
    </xf>
    <xf numFmtId="0" fontId="12" fillId="5" borderId="11" xfId="0" applyFont="1" applyFill="1" applyBorder="1" applyAlignment="1">
      <alignment horizontal="left" vertical="center" wrapText="1" indent="1"/>
    </xf>
    <xf numFmtId="0" fontId="12" fillId="5" borderId="11" xfId="0" applyFont="1" applyFill="1" applyBorder="1" applyAlignment="1">
      <alignment wrapText="1"/>
    </xf>
    <xf numFmtId="0" fontId="3" fillId="4" borderId="23" xfId="2" applyFont="1" applyFill="1" applyBorder="1" applyAlignment="1">
      <alignment horizontal="center" vertical="center"/>
    </xf>
    <xf numFmtId="0" fontId="3" fillId="4" borderId="15" xfId="2" applyFont="1" applyFill="1" applyBorder="1" applyAlignment="1">
      <alignment horizontal="center" vertical="center"/>
    </xf>
    <xf numFmtId="0" fontId="3" fillId="4" borderId="16" xfId="2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8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left" vertical="center" wrapText="1"/>
    </xf>
    <xf numFmtId="0" fontId="3" fillId="0" borderId="9" xfId="2" applyFont="1" applyFill="1" applyBorder="1" applyAlignment="1">
      <alignment horizontal="left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right" vertical="center"/>
    </xf>
    <xf numFmtId="0" fontId="3" fillId="0" borderId="2" xfId="2" applyFont="1" applyFill="1" applyBorder="1" applyAlignment="1">
      <alignment horizontal="right" vertical="center"/>
    </xf>
    <xf numFmtId="0" fontId="3" fillId="0" borderId="14" xfId="2" applyFont="1" applyFill="1" applyBorder="1" applyAlignment="1">
      <alignment horizontal="right" vertical="center"/>
    </xf>
    <xf numFmtId="0" fontId="3" fillId="3" borderId="8" xfId="2" applyFont="1" applyFill="1" applyBorder="1" applyAlignment="1">
      <alignment horizontal="left" vertical="center" wrapText="1"/>
    </xf>
    <xf numFmtId="0" fontId="3" fillId="3" borderId="9" xfId="2" applyFont="1" applyFill="1" applyBorder="1" applyAlignment="1">
      <alignment horizontal="left" vertical="center" wrapText="1"/>
    </xf>
    <xf numFmtId="0" fontId="3" fillId="3" borderId="10" xfId="2" applyFont="1" applyFill="1" applyBorder="1" applyAlignment="1">
      <alignment horizontal="left" vertical="center" wrapText="1"/>
    </xf>
    <xf numFmtId="0" fontId="3" fillId="0" borderId="17" xfId="2" applyFont="1" applyFill="1" applyBorder="1" applyAlignment="1">
      <alignment horizontal="right" vertical="center"/>
    </xf>
    <xf numFmtId="0" fontId="3" fillId="0" borderId="18" xfId="2" applyFont="1" applyFill="1" applyBorder="1" applyAlignment="1">
      <alignment horizontal="right" vertical="center"/>
    </xf>
    <xf numFmtId="0" fontId="3" fillId="3" borderId="2" xfId="2" applyFont="1" applyFill="1" applyBorder="1" applyAlignment="1">
      <alignment horizontal="left" vertical="center" wrapText="1"/>
    </xf>
    <xf numFmtId="0" fontId="3" fillId="3" borderId="3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4" fontId="8" fillId="6" borderId="2" xfId="2" applyNumberFormat="1" applyFont="1" applyFill="1" applyBorder="1" applyAlignment="1">
      <alignment horizontal="right" vertical="center"/>
    </xf>
    <xf numFmtId="4" fontId="8" fillId="6" borderId="3" xfId="2" applyNumberFormat="1" applyFont="1" applyFill="1" applyBorder="1" applyAlignment="1">
      <alignment horizontal="right" vertical="center"/>
    </xf>
    <xf numFmtId="0" fontId="11" fillId="2" borderId="11" xfId="0" applyFont="1" applyFill="1" applyBorder="1"/>
    <xf numFmtId="0" fontId="11" fillId="0" borderId="11" xfId="0" applyFont="1" applyFill="1" applyBorder="1"/>
  </cellXfs>
  <cellStyles count="4">
    <cellStyle name="Dziesiętny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5"/>
  <sheetViews>
    <sheetView tabSelected="1" workbookViewId="0">
      <selection activeCell="K18" sqref="K18"/>
    </sheetView>
  </sheetViews>
  <sheetFormatPr defaultRowHeight="15" x14ac:dyDescent="0.25"/>
  <cols>
    <col min="1" max="1" width="14.140625" customWidth="1"/>
    <col min="2" max="2" width="10.28515625" customWidth="1"/>
    <col min="3" max="3" width="53.140625" customWidth="1"/>
    <col min="4" max="4" width="15" customWidth="1"/>
    <col min="5" max="5" width="9.7109375" customWidth="1"/>
    <col min="6" max="6" width="16.140625" customWidth="1"/>
    <col min="7" max="7" width="15.7109375" customWidth="1"/>
  </cols>
  <sheetData>
    <row r="1" spans="1:7" ht="24" thickBot="1" x14ac:dyDescent="0.4">
      <c r="A1" s="53" t="s">
        <v>21</v>
      </c>
      <c r="B1" s="54"/>
      <c r="C1" s="54"/>
      <c r="D1" s="54"/>
      <c r="E1" s="54"/>
      <c r="F1" s="54"/>
      <c r="G1" s="54"/>
    </row>
    <row r="2" spans="1:7" ht="46.5" customHeight="1" thickBot="1" x14ac:dyDescent="0.3">
      <c r="A2" s="55" t="s">
        <v>22</v>
      </c>
      <c r="B2" s="56"/>
      <c r="C2" s="56"/>
      <c r="D2" s="56"/>
      <c r="E2" s="56"/>
      <c r="F2" s="56"/>
      <c r="G2" s="57"/>
    </row>
    <row r="3" spans="1:7" ht="39" thickBot="1" x14ac:dyDescent="0.3">
      <c r="A3" s="1" t="s">
        <v>0</v>
      </c>
      <c r="B3" s="2" t="s">
        <v>1</v>
      </c>
      <c r="C3" s="3" t="s">
        <v>2</v>
      </c>
      <c r="D3" s="23" t="s">
        <v>3</v>
      </c>
      <c r="E3" s="4" t="s">
        <v>4</v>
      </c>
      <c r="F3" s="5" t="s">
        <v>5</v>
      </c>
      <c r="G3" s="6" t="s">
        <v>6</v>
      </c>
    </row>
    <row r="4" spans="1:7" ht="15.75" thickBot="1" x14ac:dyDescent="0.3">
      <c r="A4" s="7">
        <v>0</v>
      </c>
      <c r="B4" s="58"/>
      <c r="C4" s="59"/>
      <c r="D4" s="59"/>
      <c r="E4" s="59"/>
      <c r="F4" s="59"/>
      <c r="G4" s="60"/>
    </row>
    <row r="5" spans="1:7" ht="15.75" thickBot="1" x14ac:dyDescent="0.3">
      <c r="A5" s="41"/>
      <c r="B5" s="19"/>
      <c r="C5" s="21"/>
      <c r="D5" s="24"/>
      <c r="E5" s="24"/>
      <c r="F5" s="28"/>
      <c r="G5" s="32"/>
    </row>
    <row r="6" spans="1:7" ht="15.75" thickBot="1" x14ac:dyDescent="0.3">
      <c r="A6" s="61" t="s">
        <v>7</v>
      </c>
      <c r="B6" s="62"/>
      <c r="C6" s="62"/>
      <c r="D6" s="62"/>
      <c r="E6" s="63"/>
      <c r="F6" s="8"/>
      <c r="G6" s="33">
        <f>SUM(G5:G5)</f>
        <v>0</v>
      </c>
    </row>
    <row r="7" spans="1:7" x14ac:dyDescent="0.25">
      <c r="A7" s="15" t="s">
        <v>8</v>
      </c>
      <c r="B7" s="64" t="s">
        <v>9</v>
      </c>
      <c r="C7" s="65"/>
      <c r="D7" s="65"/>
      <c r="E7" s="65"/>
      <c r="F7" s="65"/>
      <c r="G7" s="66"/>
    </row>
    <row r="8" spans="1:7" x14ac:dyDescent="0.25">
      <c r="A8" s="50"/>
      <c r="B8" s="51"/>
      <c r="C8" s="51"/>
      <c r="D8" s="51"/>
      <c r="E8" s="51"/>
      <c r="F8" s="52"/>
      <c r="G8" s="42">
        <f>SUM(G9:G41)</f>
        <v>0</v>
      </c>
    </row>
    <row r="9" spans="1:7" ht="15.75" customHeight="1" x14ac:dyDescent="0.25">
      <c r="A9" s="43" t="s">
        <v>10</v>
      </c>
      <c r="B9" s="46"/>
      <c r="C9" s="45" t="s">
        <v>23</v>
      </c>
      <c r="D9" s="46"/>
      <c r="E9" s="20"/>
      <c r="F9" s="29"/>
      <c r="G9" s="44">
        <f>SUM(F9*E9)</f>
        <v>0</v>
      </c>
    </row>
    <row r="10" spans="1:7" ht="24" customHeight="1" x14ac:dyDescent="0.25">
      <c r="A10" s="43"/>
      <c r="B10" s="20"/>
      <c r="C10" s="47" t="s">
        <v>24</v>
      </c>
      <c r="D10" s="20"/>
      <c r="E10" s="20"/>
      <c r="F10" s="29"/>
      <c r="G10" s="44"/>
    </row>
    <row r="11" spans="1:7" ht="27" customHeight="1" x14ac:dyDescent="0.25">
      <c r="A11" s="43"/>
      <c r="B11" s="20"/>
      <c r="C11" s="48" t="s">
        <v>25</v>
      </c>
      <c r="D11" s="20"/>
      <c r="E11" s="20"/>
      <c r="F11" s="29"/>
      <c r="G11" s="44"/>
    </row>
    <row r="12" spans="1:7" ht="33.75" customHeight="1" x14ac:dyDescent="0.25">
      <c r="A12" s="43"/>
      <c r="B12" s="20"/>
      <c r="C12" s="48" t="s">
        <v>26</v>
      </c>
      <c r="D12" s="20"/>
      <c r="E12" s="20"/>
      <c r="F12" s="29"/>
      <c r="G12" s="44"/>
    </row>
    <row r="13" spans="1:7" x14ac:dyDescent="0.25">
      <c r="A13" s="43" t="s">
        <v>15</v>
      </c>
      <c r="B13" s="20"/>
      <c r="C13" s="77" t="s">
        <v>27</v>
      </c>
      <c r="D13" s="20"/>
      <c r="E13" s="20"/>
      <c r="F13" s="29"/>
      <c r="G13" s="44">
        <f>F13*E13</f>
        <v>0</v>
      </c>
    </row>
    <row r="14" spans="1:7" ht="26.25" x14ac:dyDescent="0.25">
      <c r="A14" s="43"/>
      <c r="B14" s="20"/>
      <c r="C14" s="49" t="s">
        <v>28</v>
      </c>
      <c r="D14" s="20"/>
      <c r="E14" s="20"/>
      <c r="F14" s="29"/>
      <c r="G14" s="44"/>
    </row>
    <row r="15" spans="1:7" ht="25.5" x14ac:dyDescent="0.25">
      <c r="A15" s="43"/>
      <c r="B15" s="20"/>
      <c r="C15" s="47" t="s">
        <v>29</v>
      </c>
      <c r="D15" s="20"/>
      <c r="E15" s="20"/>
      <c r="F15" s="29"/>
      <c r="G15" s="44"/>
    </row>
    <row r="16" spans="1:7" x14ac:dyDescent="0.25">
      <c r="A16" s="43"/>
      <c r="B16" s="20"/>
      <c r="C16" s="47" t="s">
        <v>30</v>
      </c>
      <c r="D16" s="20"/>
      <c r="E16" s="20"/>
      <c r="F16" s="29"/>
      <c r="G16" s="44"/>
    </row>
    <row r="17" spans="1:7" x14ac:dyDescent="0.25">
      <c r="A17" s="43" t="s">
        <v>16</v>
      </c>
      <c r="B17" s="20"/>
      <c r="C17" s="78" t="s">
        <v>31</v>
      </c>
      <c r="D17" s="20"/>
      <c r="E17" s="20"/>
      <c r="F17" s="29"/>
      <c r="G17" s="44">
        <f>F17*E17</f>
        <v>0</v>
      </c>
    </row>
    <row r="18" spans="1:7" ht="25.5" x14ac:dyDescent="0.25">
      <c r="A18" s="43"/>
      <c r="B18" s="20"/>
      <c r="C18" s="47" t="s">
        <v>32</v>
      </c>
      <c r="D18" s="20"/>
      <c r="E18" s="20"/>
      <c r="F18" s="29"/>
      <c r="G18" s="44"/>
    </row>
    <row r="19" spans="1:7" ht="25.5" x14ac:dyDescent="0.25">
      <c r="A19" s="43"/>
      <c r="B19" s="20"/>
      <c r="C19" s="47" t="s">
        <v>33</v>
      </c>
      <c r="D19" s="20"/>
      <c r="E19" s="20"/>
      <c r="F19" s="29"/>
      <c r="G19" s="44"/>
    </row>
    <row r="20" spans="1:7" ht="26.25" x14ac:dyDescent="0.25">
      <c r="A20" s="43"/>
      <c r="B20" s="20"/>
      <c r="C20" s="49" t="s">
        <v>34</v>
      </c>
      <c r="D20" s="20"/>
      <c r="E20" s="20"/>
      <c r="F20" s="29"/>
      <c r="G20" s="44"/>
    </row>
    <row r="21" spans="1:7" x14ac:dyDescent="0.25">
      <c r="A21" s="43" t="s">
        <v>17</v>
      </c>
      <c r="B21" s="20"/>
      <c r="C21" s="78" t="s">
        <v>35</v>
      </c>
      <c r="D21" s="20"/>
      <c r="E21" s="20"/>
      <c r="F21" s="29"/>
      <c r="G21" s="44">
        <f>F21*E21</f>
        <v>0</v>
      </c>
    </row>
    <row r="22" spans="1:7" ht="25.5" x14ac:dyDescent="0.25">
      <c r="A22" s="43"/>
      <c r="B22" s="20"/>
      <c r="C22" s="48" t="s">
        <v>36</v>
      </c>
      <c r="D22" s="20"/>
      <c r="E22" s="20"/>
      <c r="F22" s="29"/>
      <c r="G22" s="44"/>
    </row>
    <row r="23" spans="1:7" ht="25.5" x14ac:dyDescent="0.25">
      <c r="A23" s="43"/>
      <c r="B23" s="20"/>
      <c r="C23" s="48" t="s">
        <v>37</v>
      </c>
      <c r="D23" s="20"/>
      <c r="E23" s="20"/>
      <c r="F23" s="29"/>
      <c r="G23" s="44"/>
    </row>
    <row r="24" spans="1:7" ht="25.5" x14ac:dyDescent="0.25">
      <c r="A24" s="43"/>
      <c r="B24" s="20"/>
      <c r="C24" s="48" t="s">
        <v>38</v>
      </c>
      <c r="D24" s="20"/>
      <c r="E24" s="20"/>
      <c r="F24" s="29"/>
      <c r="G24" s="44"/>
    </row>
    <row r="25" spans="1:7" x14ac:dyDescent="0.25">
      <c r="A25" s="43" t="s">
        <v>18</v>
      </c>
      <c r="B25" s="20"/>
      <c r="C25" s="78" t="s">
        <v>39</v>
      </c>
      <c r="D25" s="20"/>
      <c r="E25" s="20"/>
      <c r="F25" s="29"/>
      <c r="G25" s="44">
        <f>F25*E25</f>
        <v>0</v>
      </c>
    </row>
    <row r="26" spans="1:7" ht="25.5" x14ac:dyDescent="0.25">
      <c r="A26" s="43"/>
      <c r="B26" s="20"/>
      <c r="C26" s="48" t="s">
        <v>40</v>
      </c>
      <c r="D26" s="20"/>
      <c r="E26" s="20"/>
      <c r="F26" s="29"/>
      <c r="G26" s="44"/>
    </row>
    <row r="27" spans="1:7" ht="25.5" x14ac:dyDescent="0.25">
      <c r="A27" s="43"/>
      <c r="B27" s="20"/>
      <c r="C27" s="48" t="s">
        <v>41</v>
      </c>
      <c r="D27" s="20"/>
      <c r="E27" s="20"/>
      <c r="F27" s="29"/>
      <c r="G27" s="44"/>
    </row>
    <row r="28" spans="1:7" ht="25.5" x14ac:dyDescent="0.25">
      <c r="A28" s="43"/>
      <c r="B28" s="20"/>
      <c r="C28" s="48" t="s">
        <v>42</v>
      </c>
      <c r="D28" s="20"/>
      <c r="E28" s="20"/>
      <c r="F28" s="29"/>
      <c r="G28" s="44"/>
    </row>
    <row r="29" spans="1:7" x14ac:dyDescent="0.25">
      <c r="A29" s="43" t="s">
        <v>19</v>
      </c>
      <c r="B29" s="20"/>
      <c r="C29" s="78" t="s">
        <v>43</v>
      </c>
      <c r="D29" s="20"/>
      <c r="E29" s="20"/>
      <c r="F29" s="29"/>
      <c r="G29" s="44">
        <f>F29*E29</f>
        <v>0</v>
      </c>
    </row>
    <row r="30" spans="1:7" ht="25.5" x14ac:dyDescent="0.25">
      <c r="A30" s="43"/>
      <c r="B30" s="20"/>
      <c r="C30" s="47" t="s">
        <v>44</v>
      </c>
      <c r="D30" s="20"/>
      <c r="E30" s="20"/>
      <c r="F30" s="29"/>
      <c r="G30" s="44"/>
    </row>
    <row r="31" spans="1:7" ht="26.25" x14ac:dyDescent="0.25">
      <c r="A31" s="43"/>
      <c r="B31" s="20"/>
      <c r="C31" s="49" t="s">
        <v>45</v>
      </c>
      <c r="D31" s="20"/>
      <c r="E31" s="20"/>
      <c r="F31" s="29"/>
      <c r="G31" s="44"/>
    </row>
    <row r="32" spans="1:7" ht="25.5" x14ac:dyDescent="0.25">
      <c r="A32" s="43"/>
      <c r="B32" s="20"/>
      <c r="C32" s="47" t="s">
        <v>46</v>
      </c>
      <c r="D32" s="20"/>
      <c r="E32" s="20"/>
      <c r="F32" s="29"/>
      <c r="G32" s="44"/>
    </row>
    <row r="33" spans="1:7" x14ac:dyDescent="0.25">
      <c r="A33" s="43" t="s">
        <v>47</v>
      </c>
      <c r="B33" s="20"/>
      <c r="C33" s="78" t="s">
        <v>48</v>
      </c>
      <c r="D33" s="20"/>
      <c r="E33" s="20"/>
      <c r="F33" s="29"/>
      <c r="G33" s="44">
        <f>F33*E33</f>
        <v>0</v>
      </c>
    </row>
    <row r="34" spans="1:7" ht="26.25" x14ac:dyDescent="0.25">
      <c r="A34" s="43"/>
      <c r="B34" s="20"/>
      <c r="C34" s="49" t="s">
        <v>49</v>
      </c>
      <c r="D34" s="20"/>
      <c r="E34" s="20"/>
      <c r="F34" s="29"/>
      <c r="G34" s="44"/>
    </row>
    <row r="35" spans="1:7" ht="25.5" x14ac:dyDescent="0.25">
      <c r="A35" s="43"/>
      <c r="B35" s="20"/>
      <c r="C35" s="47" t="s">
        <v>50</v>
      </c>
      <c r="D35" s="20"/>
      <c r="E35" s="20"/>
      <c r="F35" s="29"/>
      <c r="G35" s="44"/>
    </row>
    <row r="36" spans="1:7" ht="26.25" x14ac:dyDescent="0.25">
      <c r="A36" s="43"/>
      <c r="B36" s="20"/>
      <c r="C36" s="49" t="s">
        <v>51</v>
      </c>
      <c r="D36" s="20"/>
      <c r="E36" s="20"/>
      <c r="F36" s="29"/>
      <c r="G36" s="44"/>
    </row>
    <row r="37" spans="1:7" x14ac:dyDescent="0.25">
      <c r="A37" s="43" t="s">
        <v>53</v>
      </c>
      <c r="B37" s="20"/>
      <c r="C37" s="78" t="s">
        <v>52</v>
      </c>
      <c r="D37" s="20"/>
      <c r="E37" s="20"/>
      <c r="F37" s="29"/>
      <c r="G37" s="44">
        <f>F37*E37</f>
        <v>0</v>
      </c>
    </row>
    <row r="38" spans="1:7" ht="38.25" x14ac:dyDescent="0.25">
      <c r="A38" s="43"/>
      <c r="B38" s="20"/>
      <c r="C38" s="47" t="s">
        <v>54</v>
      </c>
      <c r="D38" s="20"/>
      <c r="E38" s="20"/>
      <c r="F38" s="29"/>
      <c r="G38" s="44"/>
    </row>
    <row r="39" spans="1:7" ht="25.5" x14ac:dyDescent="0.25">
      <c r="A39" s="43"/>
      <c r="B39" s="20"/>
      <c r="C39" s="47" t="s">
        <v>55</v>
      </c>
      <c r="D39" s="20"/>
      <c r="E39" s="20"/>
      <c r="F39" s="29"/>
      <c r="G39" s="44"/>
    </row>
    <row r="40" spans="1:7" ht="26.25" x14ac:dyDescent="0.25">
      <c r="A40" s="43"/>
      <c r="B40" s="20"/>
      <c r="C40" s="49" t="s">
        <v>56</v>
      </c>
      <c r="D40" s="20"/>
      <c r="E40" s="20"/>
      <c r="F40" s="29"/>
      <c r="G40" s="44"/>
    </row>
    <row r="41" spans="1:7" x14ac:dyDescent="0.25">
      <c r="A41" s="43"/>
      <c r="B41" s="20"/>
      <c r="C41" s="20"/>
      <c r="D41" s="20"/>
      <c r="E41" s="20"/>
      <c r="F41" s="29"/>
      <c r="G41" s="44"/>
    </row>
    <row r="42" spans="1:7" ht="15.75" thickBot="1" x14ac:dyDescent="0.3">
      <c r="A42" s="67" t="s">
        <v>11</v>
      </c>
      <c r="B42" s="68"/>
      <c r="C42" s="68"/>
      <c r="D42" s="68"/>
      <c r="E42" s="68"/>
      <c r="F42" s="39"/>
      <c r="G42" s="34">
        <f>SUM(G8)</f>
        <v>0</v>
      </c>
    </row>
    <row r="43" spans="1:7" ht="15.75" thickBot="1" x14ac:dyDescent="0.3">
      <c r="A43" s="16" t="s">
        <v>20</v>
      </c>
      <c r="B43" s="69">
        <v>0</v>
      </c>
      <c r="C43" s="69"/>
      <c r="D43" s="69"/>
      <c r="E43" s="69"/>
      <c r="F43" s="69"/>
      <c r="G43" s="70"/>
    </row>
    <row r="44" spans="1:7" ht="15.75" thickBot="1" x14ac:dyDescent="0.3">
      <c r="A44" s="40"/>
      <c r="B44" s="9"/>
      <c r="C44" s="22"/>
      <c r="D44" s="25"/>
      <c r="E44" s="26"/>
      <c r="F44" s="30"/>
      <c r="G44" s="35"/>
    </row>
    <row r="45" spans="1:7" ht="15.75" hidden="1" thickBot="1" x14ac:dyDescent="0.3">
      <c r="A45" s="17"/>
      <c r="B45" s="9"/>
      <c r="C45" s="22"/>
      <c r="D45" s="25"/>
      <c r="E45" s="26"/>
      <c r="F45" s="30"/>
      <c r="G45" s="35"/>
    </row>
    <row r="46" spans="1:7" ht="15.75" hidden="1" thickBot="1" x14ac:dyDescent="0.3">
      <c r="A46" s="17"/>
      <c r="B46" s="9"/>
      <c r="C46" s="22"/>
      <c r="D46" s="25"/>
      <c r="E46" s="26"/>
      <c r="F46" s="30"/>
      <c r="G46" s="35"/>
    </row>
    <row r="47" spans="1:7" ht="15.75" hidden="1" thickBot="1" x14ac:dyDescent="0.3"/>
    <row r="48" spans="1:7" ht="15.75" thickBot="1" x14ac:dyDescent="0.3">
      <c r="A48" s="61" t="s">
        <v>12</v>
      </c>
      <c r="B48" s="62"/>
      <c r="C48" s="62"/>
      <c r="D48" s="62"/>
      <c r="E48" s="62"/>
      <c r="F48" s="8"/>
      <c r="G48" s="10">
        <f>SUM(G44:G46)</f>
        <v>0</v>
      </c>
    </row>
    <row r="49" spans="1:7" ht="26.25" thickBot="1" x14ac:dyDescent="0.3">
      <c r="A49" s="71" t="s">
        <v>13</v>
      </c>
      <c r="B49" s="72"/>
      <c r="C49" s="72"/>
      <c r="D49" s="11" t="s">
        <v>12</v>
      </c>
      <c r="E49" s="12"/>
      <c r="F49" s="13"/>
      <c r="G49" s="14">
        <f>G48</f>
        <v>0</v>
      </c>
    </row>
    <row r="50" spans="1:7" ht="18.75" thickBot="1" x14ac:dyDescent="0.3">
      <c r="A50" s="73" t="s">
        <v>14</v>
      </c>
      <c r="B50" s="74"/>
      <c r="C50" s="74"/>
      <c r="D50" s="75">
        <f>G6+G49+G42</f>
        <v>0</v>
      </c>
      <c r="E50" s="75"/>
      <c r="F50" s="75"/>
      <c r="G50" s="76"/>
    </row>
    <row r="51" spans="1:7" ht="18" x14ac:dyDescent="0.25">
      <c r="A51" s="36"/>
      <c r="B51" s="36"/>
      <c r="C51" s="36"/>
      <c r="D51" s="37"/>
      <c r="E51" s="37"/>
      <c r="F51" s="37"/>
      <c r="G51" s="37"/>
    </row>
    <row r="52" spans="1:7" x14ac:dyDescent="0.25">
      <c r="A52" s="18"/>
      <c r="B52" s="18"/>
      <c r="C52" s="18"/>
      <c r="D52" s="18"/>
      <c r="E52" s="27"/>
      <c r="F52" s="31"/>
      <c r="G52" s="18"/>
    </row>
    <row r="53" spans="1:7" x14ac:dyDescent="0.25">
      <c r="A53" s="18"/>
      <c r="B53" s="18"/>
      <c r="C53" s="18"/>
      <c r="D53" s="18"/>
      <c r="E53" s="27"/>
      <c r="F53" s="31"/>
      <c r="G53" s="18"/>
    </row>
    <row r="54" spans="1:7" x14ac:dyDescent="0.25">
      <c r="A54" s="18"/>
      <c r="B54" s="18"/>
      <c r="C54" s="18"/>
      <c r="D54" s="18"/>
      <c r="E54" s="27"/>
      <c r="F54" s="31"/>
      <c r="G54" s="18"/>
    </row>
    <row r="55" spans="1:7" x14ac:dyDescent="0.25">
      <c r="A55" s="38"/>
      <c r="B55" s="18"/>
      <c r="C55" s="18"/>
      <c r="D55" s="18"/>
      <c r="E55" s="27"/>
      <c r="F55" s="31"/>
      <c r="G55" s="18"/>
    </row>
  </sheetData>
  <mergeCells count="12">
    <mergeCell ref="A42:E42"/>
    <mergeCell ref="B43:G43"/>
    <mergeCell ref="A48:E48"/>
    <mergeCell ref="A49:C49"/>
    <mergeCell ref="A50:C50"/>
    <mergeCell ref="D50:G50"/>
    <mergeCell ref="A8:F8"/>
    <mergeCell ref="A1:G1"/>
    <mergeCell ref="A2:G2"/>
    <mergeCell ref="B4:G4"/>
    <mergeCell ref="A6:E6"/>
    <mergeCell ref="B7:G7"/>
  </mergeCells>
  <phoneticPr fontId="10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Gajewicz Kornel</dc:creator>
  <cp:lastModifiedBy>Pawluk Iwona</cp:lastModifiedBy>
  <cp:lastPrinted>2025-02-05T09:36:55Z</cp:lastPrinted>
  <dcterms:created xsi:type="dcterms:W3CDTF">2021-12-28T10:10:24Z</dcterms:created>
  <dcterms:modified xsi:type="dcterms:W3CDTF">2025-03-20T08:26:45Z</dcterms:modified>
</cp:coreProperties>
</file>