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plk011213\Desktop\Mineralizacja pasów 2025 r\OPZ +Załączniki\"/>
    </mc:Choice>
  </mc:AlternateContent>
  <xr:revisionPtr revIDLastSave="0" documentId="13_ncr:1_{1CF1862F-E5FD-4B51-815A-CED95877817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kaszanie traw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G7" i="2"/>
  <c r="G8" i="2"/>
  <c r="I8" i="2" s="1"/>
  <c r="G10" i="2"/>
  <c r="I10" i="2" s="1"/>
  <c r="G11" i="2"/>
  <c r="I11" i="2" s="1"/>
  <c r="G12" i="2"/>
  <c r="G13" i="2"/>
  <c r="I13" i="2" s="1"/>
  <c r="G14" i="2"/>
  <c r="I14" i="2" s="1"/>
  <c r="G15" i="2"/>
  <c r="I15" i="2" s="1"/>
  <c r="G16" i="2"/>
  <c r="I16" i="2" s="1"/>
  <c r="G17" i="2"/>
  <c r="I17" i="2" s="1"/>
  <c r="G18" i="2"/>
  <c r="I18" i="2" s="1"/>
  <c r="G19" i="2"/>
  <c r="I19" i="2" s="1"/>
  <c r="G20" i="2"/>
  <c r="I20" i="2" s="1"/>
  <c r="G21" i="2"/>
  <c r="I21" i="2" s="1"/>
  <c r="G22" i="2"/>
  <c r="I22" i="2" s="1"/>
  <c r="G23" i="2"/>
  <c r="I23" i="2" s="1"/>
  <c r="G24" i="2"/>
  <c r="I24" i="2" s="1"/>
  <c r="G25" i="2"/>
  <c r="I25" i="2" s="1"/>
  <c r="G27" i="2"/>
  <c r="I27" i="2" s="1"/>
  <c r="G28" i="2"/>
  <c r="I28" i="2" s="1"/>
  <c r="G29" i="2"/>
  <c r="I29" i="2" s="1"/>
  <c r="I30" i="2"/>
  <c r="G9" i="2" l="1"/>
  <c r="I7" i="2"/>
  <c r="G30" i="2"/>
  <c r="G26" i="2"/>
  <c r="G31" i="2" s="1"/>
  <c r="I26" i="2"/>
  <c r="I9" i="2"/>
  <c r="I31" i="2" l="1"/>
</calcChain>
</file>

<file path=xl/sharedStrings.xml><?xml version="1.0" encoding="utf-8"?>
<sst xmlns="http://schemas.openxmlformats.org/spreadsheetml/2006/main" count="103" uniqueCount="43">
  <si>
    <t>Lp.</t>
  </si>
  <si>
    <t>Nr linii</t>
  </si>
  <si>
    <t>Nazwa linii</t>
  </si>
  <si>
    <t>km. Pocz.</t>
  </si>
  <si>
    <t>km. Końc.</t>
  </si>
  <si>
    <t>Strona</t>
  </si>
  <si>
    <t>Katowice - Legnica</t>
  </si>
  <si>
    <t>L</t>
  </si>
  <si>
    <t>P</t>
  </si>
  <si>
    <t>Wrocław Świebodzki - Zgorzelec</t>
  </si>
  <si>
    <t>1.</t>
  </si>
  <si>
    <t>2.</t>
  </si>
  <si>
    <t>3.</t>
  </si>
  <si>
    <t>4.</t>
  </si>
  <si>
    <t>6.</t>
  </si>
  <si>
    <t>8.</t>
  </si>
  <si>
    <t>5.</t>
  </si>
  <si>
    <t>7.</t>
  </si>
  <si>
    <t>9.</t>
  </si>
  <si>
    <t>10.</t>
  </si>
  <si>
    <t>11.</t>
  </si>
  <si>
    <t>12.</t>
  </si>
  <si>
    <t>22.</t>
  </si>
  <si>
    <t>RAZEM:</t>
  </si>
  <si>
    <t>Sekcja Eksploatacji</t>
  </si>
  <si>
    <t>Wałbrzych</t>
  </si>
  <si>
    <t>SUMA L137:</t>
  </si>
  <si>
    <t>SUMA L 274:</t>
  </si>
  <si>
    <t>Boguszów Gorce Wschód - Mieroszów</t>
  </si>
  <si>
    <t>SUMA L 291:</t>
  </si>
  <si>
    <t>pow. trawy  do wykoszenia m²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</si>
  <si>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</si>
  <si>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</si>
  <si>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</si>
  <si>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</si>
  <si>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</si>
  <si>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</si>
  <si>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</si>
  <si>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</si>
  <si>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</si>
  <si>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 xml:space="preserve">Długość </t>
  </si>
  <si>
    <t>Szerokość [m]</t>
  </si>
  <si>
    <t xml:space="preserve">Załącznik  nr 1a do OPZ -  Powierzchnia traw do wykoszenia na terenie Sekcji Eksploatacji Wałbrzych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</si>
</sst>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33CC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0" fillId="3" borderId="1" xfId="0" applyFill="1" applyBorder="1"/>
    <xf numFmtId="0" fontId="1" fillId="3" borderId="1" xfId="0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0" fillId="0" borderId="4" xfId="0" applyBorder="1" applyAlignment="1">
      <alignment horizontal="right"/>
    </xf>
    <xf numFmtId="0" fontId="1" fillId="0" borderId="5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0" fillId="0" borderId="7" xfId="0" applyBorder="1" applyAlignment="1">
      <alignment horizontal="right"/>
    </xf>
    <xf numFmtId="2" fontId="4" fillId="0" borderId="1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33CCFF"/>
      <color rgb="FFFF7C8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1"/>
  <sheetViews>
    <sheetView tabSelected="1" workbookViewId="0">
      <selection activeCell="I10" sqref="I10"/>
    </sheetView>
  </sheetViews>
  <sheetFormatPr defaultRowHeight="15" x14ac:dyDescent="0.25"/>
  <cols>
    <col min="1" max="1" width="4.7109375" customWidth="1"/>
    <col min="2" max="2" width="6.28515625" customWidth="1"/>
    <col min="3" max="3" width="31.7109375" customWidth="1"/>
    <col min="4" max="4" width="9.5703125" bestFit="1" customWidth="1"/>
    <col min="6" max="6" width="6.7109375" customWidth="1"/>
    <col min="7" max="8" width="13" customWidth="1"/>
    <col min="9" max="9" width="19.140625" customWidth="1"/>
    <col min="10" max="10" width="11.5703125" customWidth="1"/>
  </cols>
  <sheetData>
    <row r="1" spans="1:10" ht="15.75" thickBot="1" x14ac:dyDescent="0.3"/>
    <row r="2" spans="1:10" x14ac:dyDescent="0.25">
      <c r="A2" s="25" t="s">
        <v>42</v>
      </c>
      <c r="B2" s="26"/>
      <c r="C2" s="26"/>
      <c r="D2" s="26"/>
      <c r="E2" s="26"/>
      <c r="F2" s="26"/>
      <c r="G2" s="26"/>
      <c r="H2" s="26"/>
      <c r="I2" s="26"/>
      <c r="J2" s="27"/>
    </row>
    <row r="3" spans="1:10" ht="15.75" thickBot="1" x14ac:dyDescent="0.3">
      <c r="A3" s="28"/>
      <c r="B3" s="29"/>
      <c r="C3" s="29"/>
      <c r="D3" s="29"/>
      <c r="E3" s="29"/>
      <c r="F3" s="29"/>
      <c r="G3" s="29"/>
      <c r="H3" s="29"/>
      <c r="I3" s="29"/>
      <c r="J3" s="30"/>
    </row>
    <row r="4" spans="1:10" ht="30" x14ac:dyDescent="0.25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40</v>
      </c>
      <c r="H4" s="5" t="s">
        <v>41</v>
      </c>
      <c r="I4" s="7" t="s">
        <v>30</v>
      </c>
      <c r="J4" s="6" t="s">
        <v>24</v>
      </c>
    </row>
    <row r="5" spans="1:10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  <c r="J5" s="24">
        <v>10</v>
      </c>
    </row>
    <row r="6" spans="1:10" x14ac:dyDescent="0.25">
      <c r="A6" s="8" t="s">
        <v>10</v>
      </c>
      <c r="B6" s="8">
        <v>137</v>
      </c>
      <c r="C6" s="8" t="s">
        <v>6</v>
      </c>
      <c r="D6" s="9">
        <v>238.97</v>
      </c>
      <c r="E6" s="9">
        <v>239.01300000000001</v>
      </c>
      <c r="F6" s="8" t="s">
        <v>7</v>
      </c>
      <c r="G6" s="14">
        <f>(E6-D6)*1000</f>
        <v>43.000000000006366</v>
      </c>
      <c r="H6" s="13">
        <v>16</v>
      </c>
      <c r="I6" s="13">
        <f>G6*H6</f>
        <v>688.00000000010186</v>
      </c>
      <c r="J6" s="13" t="s">
        <v>25</v>
      </c>
    </row>
    <row r="7" spans="1:10" x14ac:dyDescent="0.25">
      <c r="A7" s="8" t="s">
        <v>11</v>
      </c>
      <c r="B7" s="8">
        <v>137</v>
      </c>
      <c r="C7" s="8" t="s">
        <v>6</v>
      </c>
      <c r="D7" s="9">
        <v>239.03299999999999</v>
      </c>
      <c r="E7" s="9">
        <v>239.708</v>
      </c>
      <c r="F7" s="8" t="s">
        <v>7</v>
      </c>
      <c r="G7" s="14">
        <f t="shared" ref="G7:G29" si="0">(E7-D7)*1000</f>
        <v>675.00000000001137</v>
      </c>
      <c r="H7" s="13">
        <v>16</v>
      </c>
      <c r="I7" s="13">
        <f>G7*H7</f>
        <v>10800.000000000182</v>
      </c>
      <c r="J7" s="13" t="s">
        <v>25</v>
      </c>
    </row>
    <row r="8" spans="1:10" x14ac:dyDescent="0.25">
      <c r="A8" s="8" t="s">
        <v>12</v>
      </c>
      <c r="B8" s="8">
        <v>137</v>
      </c>
      <c r="C8" s="8" t="s">
        <v>6</v>
      </c>
      <c r="D8" s="9">
        <v>239.31</v>
      </c>
      <c r="E8" s="9">
        <v>239.67400000000001</v>
      </c>
      <c r="F8" s="8" t="s">
        <v>8</v>
      </c>
      <c r="G8" s="14">
        <f t="shared" si="0"/>
        <v>364.00000000000432</v>
      </c>
      <c r="H8" s="13">
        <v>16</v>
      </c>
      <c r="I8" s="13">
        <f>G8*H8</f>
        <v>5824.0000000000691</v>
      </c>
      <c r="J8" s="13" t="s">
        <v>25</v>
      </c>
    </row>
    <row r="9" spans="1:10" x14ac:dyDescent="0.25">
      <c r="A9" s="2"/>
      <c r="B9" s="2"/>
      <c r="C9" s="15" t="s">
        <v>26</v>
      </c>
      <c r="D9" s="16"/>
      <c r="E9" s="16"/>
      <c r="F9" s="15"/>
      <c r="G9" s="17">
        <f>SUM(G6:G8)</f>
        <v>1082.0000000000221</v>
      </c>
      <c r="H9" s="17"/>
      <c r="I9" s="17">
        <f>SUM(I6:I8)</f>
        <v>17312.000000000353</v>
      </c>
      <c r="J9" s="18"/>
    </row>
    <row r="10" spans="1:10" x14ac:dyDescent="0.25">
      <c r="A10" s="8" t="s">
        <v>13</v>
      </c>
      <c r="B10" s="8">
        <v>274</v>
      </c>
      <c r="C10" s="10" t="s">
        <v>9</v>
      </c>
      <c r="D10" s="11">
        <v>17.219000000000001</v>
      </c>
      <c r="E10" s="11">
        <v>17.25</v>
      </c>
      <c r="F10" s="10" t="s">
        <v>7</v>
      </c>
      <c r="G10" s="14">
        <f t="shared" si="0"/>
        <v>30.999999999998806</v>
      </c>
      <c r="H10" s="13">
        <v>16</v>
      </c>
      <c r="I10" s="31">
        <f>G10*H10</f>
        <v>495.9999999999809</v>
      </c>
      <c r="J10" s="13" t="s">
        <v>25</v>
      </c>
    </row>
    <row r="11" spans="1:10" x14ac:dyDescent="0.25">
      <c r="A11" s="8" t="s">
        <v>16</v>
      </c>
      <c r="B11" s="8">
        <v>274</v>
      </c>
      <c r="C11" s="10" t="s">
        <v>9</v>
      </c>
      <c r="D11" s="11">
        <v>17.277000000000001</v>
      </c>
      <c r="E11" s="11">
        <v>17.475000000000001</v>
      </c>
      <c r="F11" s="10" t="s">
        <v>7</v>
      </c>
      <c r="G11" s="14">
        <f t="shared" si="0"/>
        <v>198.0000000000004</v>
      </c>
      <c r="H11" s="13">
        <v>16</v>
      </c>
      <c r="I11" s="31">
        <f>G11*H11</f>
        <v>3168.0000000000064</v>
      </c>
      <c r="J11" s="13" t="s">
        <v>25</v>
      </c>
    </row>
    <row r="12" spans="1:10" x14ac:dyDescent="0.25">
      <c r="A12" s="8" t="s">
        <v>14</v>
      </c>
      <c r="B12" s="8">
        <v>274</v>
      </c>
      <c r="C12" s="10" t="s">
        <v>9</v>
      </c>
      <c r="D12" s="11">
        <v>17.483000000000001</v>
      </c>
      <c r="E12" s="11">
        <v>17.565000000000001</v>
      </c>
      <c r="F12" s="10" t="s">
        <v>7</v>
      </c>
      <c r="G12" s="14">
        <f t="shared" si="0"/>
        <v>82.000000000000739</v>
      </c>
      <c r="H12" s="13">
        <v>30</v>
      </c>
      <c r="I12" s="31">
        <v>2460</v>
      </c>
      <c r="J12" s="13" t="s">
        <v>25</v>
      </c>
    </row>
    <row r="13" spans="1:10" x14ac:dyDescent="0.25">
      <c r="A13" s="8" t="s">
        <v>17</v>
      </c>
      <c r="B13" s="8">
        <v>274</v>
      </c>
      <c r="C13" s="10" t="s">
        <v>9</v>
      </c>
      <c r="D13" s="11">
        <v>26.483000000000001</v>
      </c>
      <c r="E13" s="11">
        <v>27.446999999999999</v>
      </c>
      <c r="F13" s="10" t="s">
        <v>7</v>
      </c>
      <c r="G13" s="14">
        <f t="shared" si="0"/>
        <v>963.99999999999864</v>
      </c>
      <c r="H13" s="13">
        <v>16</v>
      </c>
      <c r="I13" s="31">
        <f>G13*H13</f>
        <v>15423.999999999978</v>
      </c>
      <c r="J13" s="13" t="s">
        <v>25</v>
      </c>
    </row>
    <row r="14" spans="1:10" x14ac:dyDescent="0.25">
      <c r="A14" s="8" t="s">
        <v>15</v>
      </c>
      <c r="B14" s="8">
        <v>274</v>
      </c>
      <c r="C14" s="10" t="s">
        <v>9</v>
      </c>
      <c r="D14" s="11">
        <v>37.232999999999997</v>
      </c>
      <c r="E14" s="11">
        <v>38.277999999999999</v>
      </c>
      <c r="F14" s="10" t="s">
        <v>7</v>
      </c>
      <c r="G14" s="14">
        <f t="shared" si="0"/>
        <v>1045.0000000000018</v>
      </c>
      <c r="H14" s="13">
        <v>8</v>
      </c>
      <c r="I14" s="31">
        <f t="shared" ref="I14:I25" si="1">G14*H14</f>
        <v>8360.0000000000146</v>
      </c>
      <c r="J14" s="13" t="s">
        <v>25</v>
      </c>
    </row>
    <row r="15" spans="1:10" x14ac:dyDescent="0.25">
      <c r="A15" s="8" t="s">
        <v>18</v>
      </c>
      <c r="B15" s="8">
        <v>274</v>
      </c>
      <c r="C15" s="10" t="s">
        <v>9</v>
      </c>
      <c r="D15" s="11">
        <v>38.277999999999999</v>
      </c>
      <c r="E15" s="11">
        <v>38.89</v>
      </c>
      <c r="F15" s="10" t="s">
        <v>7</v>
      </c>
      <c r="G15" s="14">
        <f t="shared" si="0"/>
        <v>612.00000000000182</v>
      </c>
      <c r="H15" s="13">
        <v>4</v>
      </c>
      <c r="I15" s="31">
        <f t="shared" si="1"/>
        <v>2448.0000000000073</v>
      </c>
      <c r="J15" s="13" t="s">
        <v>25</v>
      </c>
    </row>
    <row r="16" spans="1:10" x14ac:dyDescent="0.25">
      <c r="A16" s="8" t="s">
        <v>19</v>
      </c>
      <c r="B16" s="8">
        <v>274</v>
      </c>
      <c r="C16" s="10" t="s">
        <v>9</v>
      </c>
      <c r="D16" s="11">
        <v>46.703000000000003</v>
      </c>
      <c r="E16" s="11">
        <v>47.298999999999999</v>
      </c>
      <c r="F16" s="10" t="s">
        <v>7</v>
      </c>
      <c r="G16" s="14">
        <f t="shared" si="0"/>
        <v>595.99999999999659</v>
      </c>
      <c r="H16" s="13">
        <v>16</v>
      </c>
      <c r="I16" s="31">
        <f t="shared" si="1"/>
        <v>9535.9999999999454</v>
      </c>
      <c r="J16" s="13" t="s">
        <v>25</v>
      </c>
    </row>
    <row r="17" spans="1:10" x14ac:dyDescent="0.25">
      <c r="A17" s="8" t="s">
        <v>20</v>
      </c>
      <c r="B17" s="8">
        <v>274</v>
      </c>
      <c r="C17" s="10" t="s">
        <v>9</v>
      </c>
      <c r="D17" s="11">
        <v>60.722000000000001</v>
      </c>
      <c r="E17" s="11">
        <v>60.841000000000001</v>
      </c>
      <c r="F17" s="10" t="s">
        <v>7</v>
      </c>
      <c r="G17" s="14">
        <f t="shared" si="0"/>
        <v>118.99999999999977</v>
      </c>
      <c r="H17" s="13">
        <v>16</v>
      </c>
      <c r="I17" s="31">
        <f t="shared" si="1"/>
        <v>1903.9999999999964</v>
      </c>
      <c r="J17" s="13" t="s">
        <v>25</v>
      </c>
    </row>
    <row r="18" spans="1:10" x14ac:dyDescent="0.25">
      <c r="A18" s="8" t="s">
        <v>21</v>
      </c>
      <c r="B18" s="8">
        <v>274</v>
      </c>
      <c r="C18" s="10" t="s">
        <v>9</v>
      </c>
      <c r="D18" s="11">
        <v>60.883000000000003</v>
      </c>
      <c r="E18" s="11">
        <v>61.65</v>
      </c>
      <c r="F18" s="10" t="s">
        <v>7</v>
      </c>
      <c r="G18" s="14">
        <f t="shared" si="0"/>
        <v>766.99999999999591</v>
      </c>
      <c r="H18" s="13">
        <v>4</v>
      </c>
      <c r="I18" s="31">
        <f t="shared" si="1"/>
        <v>3067.9999999999836</v>
      </c>
      <c r="J18" s="13" t="s">
        <v>25</v>
      </c>
    </row>
    <row r="19" spans="1:10" x14ac:dyDescent="0.25">
      <c r="A19" s="8" t="s">
        <v>31</v>
      </c>
      <c r="B19" s="8">
        <v>274</v>
      </c>
      <c r="C19" s="10" t="s">
        <v>9</v>
      </c>
      <c r="D19" s="11">
        <v>25.8</v>
      </c>
      <c r="E19" s="11">
        <v>26.3</v>
      </c>
      <c r="F19" s="10" t="s">
        <v>8</v>
      </c>
      <c r="G19" s="14">
        <f t="shared" si="0"/>
        <v>500</v>
      </c>
      <c r="H19" s="13">
        <v>8</v>
      </c>
      <c r="I19" s="31">
        <f t="shared" si="1"/>
        <v>4000</v>
      </c>
      <c r="J19" s="13" t="s">
        <v>25</v>
      </c>
    </row>
    <row r="20" spans="1:10" x14ac:dyDescent="0.25">
      <c r="A20" s="8" t="s">
        <v>32</v>
      </c>
      <c r="B20" s="8">
        <v>274</v>
      </c>
      <c r="C20" s="10" t="s">
        <v>9</v>
      </c>
      <c r="D20" s="11">
        <v>26.878</v>
      </c>
      <c r="E20" s="11">
        <v>27.42</v>
      </c>
      <c r="F20" s="10" t="s">
        <v>8</v>
      </c>
      <c r="G20" s="14">
        <f t="shared" si="0"/>
        <v>542.00000000000159</v>
      </c>
      <c r="H20" s="13">
        <v>16</v>
      </c>
      <c r="I20" s="31">
        <f t="shared" si="1"/>
        <v>8672.0000000000255</v>
      </c>
      <c r="J20" s="13" t="s">
        <v>25</v>
      </c>
    </row>
    <row r="21" spans="1:10" x14ac:dyDescent="0.25">
      <c r="A21" s="8" t="s">
        <v>33</v>
      </c>
      <c r="B21" s="8">
        <v>274</v>
      </c>
      <c r="C21" s="10" t="s">
        <v>9</v>
      </c>
      <c r="D21" s="11">
        <v>29.795000000000002</v>
      </c>
      <c r="E21" s="11">
        <v>30.369</v>
      </c>
      <c r="F21" s="10" t="s">
        <v>8</v>
      </c>
      <c r="G21" s="14">
        <f t="shared" si="0"/>
        <v>573.99999999999807</v>
      </c>
      <c r="H21" s="13">
        <v>6</v>
      </c>
      <c r="I21" s="31">
        <f t="shared" si="1"/>
        <v>3443.9999999999882</v>
      </c>
      <c r="J21" s="13" t="s">
        <v>25</v>
      </c>
    </row>
    <row r="22" spans="1:10" x14ac:dyDescent="0.25">
      <c r="A22" s="8" t="s">
        <v>34</v>
      </c>
      <c r="B22" s="8">
        <v>274</v>
      </c>
      <c r="C22" s="10" t="s">
        <v>9</v>
      </c>
      <c r="D22" s="11">
        <v>37.106999999999999</v>
      </c>
      <c r="E22" s="11">
        <v>38.866</v>
      </c>
      <c r="F22" s="10" t="s">
        <v>8</v>
      </c>
      <c r="G22" s="14">
        <f t="shared" si="0"/>
        <v>1759.0000000000005</v>
      </c>
      <c r="H22" s="13">
        <v>16</v>
      </c>
      <c r="I22" s="31">
        <f t="shared" si="1"/>
        <v>28144.000000000007</v>
      </c>
      <c r="J22" s="13" t="s">
        <v>25</v>
      </c>
    </row>
    <row r="23" spans="1:10" x14ac:dyDescent="0.25">
      <c r="A23" s="8" t="s">
        <v>35</v>
      </c>
      <c r="B23" s="8">
        <v>274</v>
      </c>
      <c r="C23" s="10" t="s">
        <v>9</v>
      </c>
      <c r="D23" s="11">
        <v>46.819000000000003</v>
      </c>
      <c r="E23" s="11">
        <v>47.286000000000001</v>
      </c>
      <c r="F23" s="10" t="s">
        <v>8</v>
      </c>
      <c r="G23" s="14">
        <f t="shared" si="0"/>
        <v>466.99999999999875</v>
      </c>
      <c r="H23" s="13">
        <v>16</v>
      </c>
      <c r="I23" s="31">
        <f t="shared" si="1"/>
        <v>7471.99999999998</v>
      </c>
      <c r="J23" s="13" t="s">
        <v>25</v>
      </c>
    </row>
    <row r="24" spans="1:10" x14ac:dyDescent="0.25">
      <c r="A24" s="8" t="s">
        <v>36</v>
      </c>
      <c r="B24" s="8">
        <v>274</v>
      </c>
      <c r="C24" s="8" t="s">
        <v>9</v>
      </c>
      <c r="D24" s="9">
        <v>60.697000000000003</v>
      </c>
      <c r="E24" s="9">
        <v>60.838999999999999</v>
      </c>
      <c r="F24" s="10" t="s">
        <v>8</v>
      </c>
      <c r="G24" s="14">
        <f t="shared" si="0"/>
        <v>141.99999999999591</v>
      </c>
      <c r="H24" s="13">
        <v>16</v>
      </c>
      <c r="I24" s="31">
        <f t="shared" si="1"/>
        <v>2271.9999999999345</v>
      </c>
      <c r="J24" s="13" t="s">
        <v>25</v>
      </c>
    </row>
    <row r="25" spans="1:10" x14ac:dyDescent="0.25">
      <c r="A25" s="8" t="s">
        <v>37</v>
      </c>
      <c r="B25" s="8">
        <v>274</v>
      </c>
      <c r="C25" s="8" t="s">
        <v>9</v>
      </c>
      <c r="D25" s="9">
        <v>60.853000000000002</v>
      </c>
      <c r="E25" s="9">
        <v>61.62</v>
      </c>
      <c r="F25" s="8" t="s">
        <v>8</v>
      </c>
      <c r="G25" s="14">
        <f t="shared" si="0"/>
        <v>766.99999999999591</v>
      </c>
      <c r="H25" s="13">
        <v>16</v>
      </c>
      <c r="I25" s="31">
        <f t="shared" si="1"/>
        <v>12271.999999999935</v>
      </c>
      <c r="J25" s="13" t="s">
        <v>25</v>
      </c>
    </row>
    <row r="26" spans="1:10" x14ac:dyDescent="0.25">
      <c r="A26" s="2"/>
      <c r="B26" s="2"/>
      <c r="C26" s="2" t="s">
        <v>27</v>
      </c>
      <c r="D26" s="19"/>
      <c r="E26" s="19"/>
      <c r="F26" s="2"/>
      <c r="G26" s="3">
        <f>SUM(G10:G25)</f>
        <v>9164.9999999999854</v>
      </c>
      <c r="H26" s="3"/>
      <c r="I26" s="3">
        <f>SUM(I10:I25)</f>
        <v>113139.9999999998</v>
      </c>
      <c r="J26" s="18"/>
    </row>
    <row r="27" spans="1:10" x14ac:dyDescent="0.25">
      <c r="A27" s="8" t="s">
        <v>38</v>
      </c>
      <c r="B27" s="8">
        <v>291</v>
      </c>
      <c r="C27" s="12" t="s">
        <v>28</v>
      </c>
      <c r="D27" s="8">
        <v>19.378</v>
      </c>
      <c r="E27" s="8">
        <v>20.027999999999999</v>
      </c>
      <c r="F27" s="8" t="s">
        <v>7</v>
      </c>
      <c r="G27" s="14">
        <f t="shared" si="0"/>
        <v>649.99999999999864</v>
      </c>
      <c r="H27" s="13">
        <v>8</v>
      </c>
      <c r="I27" s="13">
        <f>G27*H27</f>
        <v>5199.9999999999891</v>
      </c>
      <c r="J27" s="13" t="s">
        <v>25</v>
      </c>
    </row>
    <row r="28" spans="1:10" x14ac:dyDescent="0.25">
      <c r="A28" s="8" t="s">
        <v>39</v>
      </c>
      <c r="B28" s="8">
        <v>291</v>
      </c>
      <c r="C28" s="12" t="s">
        <v>28</v>
      </c>
      <c r="D28" s="8">
        <v>20.274999999999999</v>
      </c>
      <c r="E28" s="8">
        <v>21.097999999999999</v>
      </c>
      <c r="F28" s="8" t="s">
        <v>7</v>
      </c>
      <c r="G28" s="14">
        <f t="shared" si="0"/>
        <v>823.00000000000045</v>
      </c>
      <c r="H28" s="13">
        <v>8</v>
      </c>
      <c r="I28" s="13">
        <f t="shared" ref="I28:I29" si="2">G28*H28</f>
        <v>6584.0000000000036</v>
      </c>
      <c r="J28" s="13" t="s">
        <v>25</v>
      </c>
    </row>
    <row r="29" spans="1:10" x14ac:dyDescent="0.25">
      <c r="A29" s="8" t="s">
        <v>22</v>
      </c>
      <c r="B29" s="8">
        <v>291</v>
      </c>
      <c r="C29" s="12" t="s">
        <v>28</v>
      </c>
      <c r="D29" s="8">
        <v>20.175999999999998</v>
      </c>
      <c r="E29" s="9">
        <v>21.35</v>
      </c>
      <c r="F29" s="8" t="s">
        <v>8</v>
      </c>
      <c r="G29" s="14">
        <f t="shared" si="0"/>
        <v>1174.000000000003</v>
      </c>
      <c r="H29" s="13">
        <v>9.5</v>
      </c>
      <c r="I29" s="13">
        <f t="shared" si="2"/>
        <v>11153.000000000027</v>
      </c>
      <c r="J29" s="13" t="s">
        <v>25</v>
      </c>
    </row>
    <row r="30" spans="1:10" x14ac:dyDescent="0.25">
      <c r="A30" s="1"/>
      <c r="B30" s="1"/>
      <c r="C30" s="2" t="s">
        <v>29</v>
      </c>
      <c r="D30" s="1"/>
      <c r="E30" s="1"/>
      <c r="F30" s="1"/>
      <c r="G30" s="3">
        <f>SUM(G27:G29)</f>
        <v>2647.0000000000018</v>
      </c>
      <c r="H30" s="3"/>
      <c r="I30" s="3">
        <f>SUM(I27:I29)</f>
        <v>22937.000000000022</v>
      </c>
      <c r="J30" s="3"/>
    </row>
    <row r="31" spans="1:10" x14ac:dyDescent="0.25">
      <c r="A31" s="20"/>
      <c r="B31" s="20"/>
      <c r="C31" s="21" t="s">
        <v>23</v>
      </c>
      <c r="D31" s="20"/>
      <c r="E31" s="20"/>
      <c r="F31" s="20"/>
      <c r="G31" s="22">
        <f>G9+G26+G30</f>
        <v>12894.000000000009</v>
      </c>
      <c r="H31" s="22"/>
      <c r="I31" s="22">
        <f>I9+I26+I30</f>
        <v>153389.00000000017</v>
      </c>
      <c r="J31" s="22"/>
    </row>
  </sheetData>
  <mergeCells count="1">
    <mergeCell ref="A2:J3"/>
  </mergeCells>
  <pageMargins left="0.7" right="0.7" top="0.75" bottom="0.75" header="0.3" footer="0.3"/>
  <pageSetup paperSize="9" orientation="portrait" r:id="rId1"/>
  <ignoredErrors>
    <ignoredError sqref="I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Wykaszanie traw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Kozdrowski Janusz</dc:creator>
  <cp:lastModifiedBy>Sułkowska Iwona</cp:lastModifiedBy>
  <cp:lastPrinted>2023-05-19T09:30:51Z</cp:lastPrinted>
  <dcterms:created xsi:type="dcterms:W3CDTF">2018-03-06T08:00:18Z</dcterms:created>
  <dcterms:modified xsi:type="dcterms:W3CDTF">2025-05-12T11:58:01Z</dcterms:modified>
</cp:coreProperties>
</file>