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22A388E-2D75-49FF-AFA3-3C80543A7C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CENOWY - ZADANIE NR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1" l="1"/>
  <c r="N16" i="1"/>
  <c r="N15" i="1"/>
  <c r="N14" i="1"/>
  <c r="N13" i="1"/>
  <c r="N12" i="1"/>
  <c r="N11" i="1"/>
  <c r="N10" i="1"/>
  <c r="N9" i="1"/>
  <c r="N8" i="1"/>
  <c r="N7" i="1"/>
  <c r="N6" i="1"/>
  <c r="N5" i="1"/>
  <c r="N18" i="1" l="1"/>
  <c r="N19" i="1" l="1"/>
  <c r="N20" i="1" s="1"/>
</calcChain>
</file>

<file path=xl/sharedStrings.xml><?xml version="1.0" encoding="utf-8"?>
<sst xmlns="http://schemas.openxmlformats.org/spreadsheetml/2006/main" count="87" uniqueCount="48">
  <si>
    <t>NAZWA ASORTYMENTU</t>
  </si>
  <si>
    <t>J.M.</t>
  </si>
  <si>
    <t>ISE LEGNICA</t>
  </si>
  <si>
    <t>ISE GŁOGÓW</t>
  </si>
  <si>
    <t>ISE Wrocław Główny - magazyn Oleśnica</t>
  </si>
  <si>
    <t xml:space="preserve">ISE Wrocław Główny </t>
  </si>
  <si>
    <t>ISE Wrocław Brochów</t>
  </si>
  <si>
    <t xml:space="preserve">RĘKAWICE OCIEPLANE </t>
  </si>
  <si>
    <t>KPL</t>
  </si>
  <si>
    <t>RĘKAWICE GUMOWE KWASOODPORNE</t>
  </si>
  <si>
    <t>RĘKAWICE POKRYTE NITRYLEM</t>
  </si>
  <si>
    <t>RĘKAWICE POKRYTE NITRYLEM DO PRAC PRECYZYJNYCH</t>
  </si>
  <si>
    <t>RĘKAWICE DIELEKTRYCZNE  10KV</t>
  </si>
  <si>
    <t>RĘKAWICE DRELICHOWE WZMOCNIONE SKÓRĄ  LICOWĄ</t>
  </si>
  <si>
    <t>2185915127</t>
  </si>
  <si>
    <t>RĘKAWICE DRELICHOWE WZMOCNIONE SKÓRĄ  DWOINOWĄ</t>
  </si>
  <si>
    <t xml:space="preserve">RĘKAWICE OCIEPLANE DRELICHOWE WZMOCNIONE SKÓRĄ LICOWĄ      </t>
  </si>
  <si>
    <t>2185915118</t>
  </si>
  <si>
    <t xml:space="preserve">RĘKAWICE OCIEPLANE DRELICHOWE WZMOCNIONE SKÓRĄ DWOINOWĄ       </t>
  </si>
  <si>
    <t>RĘKAWICE DZIANINOWE WZMOCNIONE SKÓRĄ  LICOWĄ</t>
  </si>
  <si>
    <t xml:space="preserve">RĘKAWICE SPAWALNICZE  </t>
  </si>
  <si>
    <t xml:space="preserve">RĘKAWICE ANTYWIBRACYJNE </t>
  </si>
  <si>
    <t xml:space="preserve">RĘKAWICE ANTYPRZECIĘCIOWE  </t>
  </si>
  <si>
    <t xml:space="preserve"> </t>
  </si>
  <si>
    <t>NR INDEKSU ZAMAWIAJĄCEGO</t>
  </si>
  <si>
    <t>Ilość zamówienia podstawowego</t>
  </si>
  <si>
    <t>L.p.</t>
  </si>
  <si>
    <t>Cena jednostkowa        w PLN netto</t>
  </si>
  <si>
    <t xml:space="preserve"> Wartość netto                 w PLN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</si>
  <si>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</si>
  <si>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</si>
  <si>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</si>
  <si>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</si>
  <si>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</si>
  <si>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</si>
  <si>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</si>
  <si>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</si>
  <si>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</si>
  <si>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</si>
  <si>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</si>
  <si>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</si>
  <si>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</si>
  <si>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Wartość zamówienia netto</t>
  </si>
  <si>
    <t>Wartość vat 23%</t>
  </si>
  <si>
    <t>Wartość zamówienia brutto</t>
  </si>
  <si>
    <t>-</t>
  </si>
  <si>
    <t>Zadanie nr 2 - Rękawice robocze</t>
  </si>
  <si>
    <t>Załącznik nr 5 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</si>
</sst>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/>
    <xf numFmtId="164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vertical="center"/>
    </xf>
    <xf numFmtId="164" fontId="3" fillId="0" borderId="10" xfId="0" applyNumberFormat="1" applyFont="1" applyBorder="1" applyAlignment="1"/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1" fillId="0" borderId="10" xfId="0" applyNumberFormat="1" applyFont="1" applyBorder="1"/>
    <xf numFmtId="0" fontId="3" fillId="3" borderId="1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3" fillId="3" borderId="12" xfId="0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workbookViewId="0">
      <selection activeCell="L1" sqref="L1:N1"/>
    </sheetView>
  </sheetViews>
  <sheetFormatPr defaultRowHeight="15" x14ac:dyDescent="0.25"/>
  <cols>
    <col min="1" max="1" width="0.28515625" customWidth="1"/>
    <col min="2" max="2" width="2.7109375" customWidth="1"/>
    <col min="3" max="3" width="8" customWidth="1"/>
    <col min="4" max="4" width="20" customWidth="1"/>
    <col min="5" max="5" width="40.140625" customWidth="1"/>
    <col min="6" max="6" width="3.85546875" customWidth="1"/>
    <col min="7" max="7" width="12.7109375" hidden="1" customWidth="1"/>
    <col min="8" max="8" width="11.85546875" hidden="1" customWidth="1"/>
    <col min="9" max="9" width="19.140625" hidden="1" customWidth="1"/>
    <col min="10" max="10" width="12.42578125" hidden="1" customWidth="1"/>
    <col min="11" max="11" width="9.7109375" hidden="1" customWidth="1"/>
    <col min="12" max="12" width="20.5703125" customWidth="1"/>
    <col min="13" max="13" width="21.28515625" customWidth="1"/>
    <col min="14" max="14" width="26.42578125" customWidth="1"/>
  </cols>
  <sheetData>
    <row r="1" spans="3:18" ht="15.75" thickBot="1" x14ac:dyDescent="0.3">
      <c r="L1" s="30" t="s">
        <v>47</v>
      </c>
      <c r="M1" s="30"/>
      <c r="N1" s="30"/>
      <c r="O1" s="13"/>
      <c r="P1" s="13"/>
      <c r="Q1" s="13"/>
      <c r="R1" s="13"/>
    </row>
    <row r="2" spans="3:18" ht="23.25" customHeight="1" thickBot="1" x14ac:dyDescent="0.3">
      <c r="C2" s="27" t="s">
        <v>46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3:18" ht="23.25" hidden="1" customHeight="1" x14ac:dyDescent="0.25">
      <c r="C3" s="10"/>
      <c r="D3" s="34" t="s">
        <v>24</v>
      </c>
      <c r="E3" s="34" t="s">
        <v>0</v>
      </c>
      <c r="F3" s="36" t="s">
        <v>1</v>
      </c>
      <c r="G3" s="38"/>
      <c r="H3" s="38"/>
      <c r="I3" s="39"/>
      <c r="J3" s="11"/>
      <c r="K3" s="11"/>
      <c r="L3" s="11"/>
      <c r="M3" s="11"/>
      <c r="N3" s="11"/>
    </row>
    <row r="4" spans="3:18" ht="49.5" customHeight="1" x14ac:dyDescent="0.25">
      <c r="C4" s="9" t="s">
        <v>26</v>
      </c>
      <c r="D4" s="35"/>
      <c r="E4" s="35"/>
      <c r="F4" s="37"/>
      <c r="G4" s="6" t="s">
        <v>2</v>
      </c>
      <c r="H4" s="6" t="s">
        <v>3</v>
      </c>
      <c r="I4" s="6" t="s">
        <v>4</v>
      </c>
      <c r="J4" s="6" t="s">
        <v>5</v>
      </c>
      <c r="K4" s="6" t="s">
        <v>6</v>
      </c>
      <c r="L4" s="6" t="s">
        <v>25</v>
      </c>
      <c r="M4" s="6" t="s">
        <v>27</v>
      </c>
      <c r="N4" s="6" t="s">
        <v>28</v>
      </c>
    </row>
    <row r="5" spans="3:18" ht="36" customHeight="1" x14ac:dyDescent="0.25">
      <c r="C5" s="12" t="s">
        <v>29</v>
      </c>
      <c r="D5" s="4">
        <v>2185911042</v>
      </c>
      <c r="E5" s="2" t="s">
        <v>7</v>
      </c>
      <c r="F5" s="8" t="s">
        <v>8</v>
      </c>
      <c r="G5" s="1">
        <v>460</v>
      </c>
      <c r="H5" s="1">
        <v>360</v>
      </c>
      <c r="I5" s="1" t="s">
        <v>45</v>
      </c>
      <c r="J5" s="1">
        <v>120</v>
      </c>
      <c r="K5" s="1" t="s">
        <v>45</v>
      </c>
      <c r="L5" s="7">
        <v>600</v>
      </c>
      <c r="M5" s="14"/>
      <c r="N5" s="15">
        <f>L5*M5</f>
        <v>0</v>
      </c>
      <c r="O5" t="s">
        <v>23</v>
      </c>
    </row>
    <row r="6" spans="3:18" ht="33" customHeight="1" x14ac:dyDescent="0.25">
      <c r="C6" s="12" t="s">
        <v>30</v>
      </c>
      <c r="D6" s="4">
        <v>1374513286</v>
      </c>
      <c r="E6" s="2" t="s">
        <v>9</v>
      </c>
      <c r="F6" s="8" t="s">
        <v>8</v>
      </c>
      <c r="G6" s="1" t="s">
        <v>45</v>
      </c>
      <c r="H6" s="1" t="s">
        <v>45</v>
      </c>
      <c r="I6" s="1" t="s">
        <v>45</v>
      </c>
      <c r="J6" s="1" t="s">
        <v>45</v>
      </c>
      <c r="K6" s="1" t="s">
        <v>45</v>
      </c>
      <c r="L6" s="7">
        <v>20</v>
      </c>
      <c r="M6" s="14"/>
      <c r="N6" s="15">
        <f t="shared" ref="N6:N17" si="0">L6*M6</f>
        <v>0</v>
      </c>
    </row>
    <row r="7" spans="3:18" ht="42" customHeight="1" x14ac:dyDescent="0.25">
      <c r="C7" s="12" t="s">
        <v>31</v>
      </c>
      <c r="D7" s="4">
        <v>2185916402</v>
      </c>
      <c r="E7" s="2" t="s">
        <v>10</v>
      </c>
      <c r="F7" s="8" t="s">
        <v>8</v>
      </c>
      <c r="G7" s="1">
        <v>340</v>
      </c>
      <c r="H7" s="1">
        <v>720</v>
      </c>
      <c r="I7" s="1">
        <v>100</v>
      </c>
      <c r="J7" s="1" t="s">
        <v>45</v>
      </c>
      <c r="K7" s="1" t="s">
        <v>45</v>
      </c>
      <c r="L7" s="7">
        <v>640</v>
      </c>
      <c r="M7" s="14"/>
      <c r="N7" s="15">
        <f t="shared" si="0"/>
        <v>0</v>
      </c>
    </row>
    <row r="8" spans="3:18" ht="41.25" customHeight="1" x14ac:dyDescent="0.25">
      <c r="C8" s="12" t="s">
        <v>32</v>
      </c>
      <c r="D8" s="5">
        <v>2185911247</v>
      </c>
      <c r="E8" s="3" t="s">
        <v>11</v>
      </c>
      <c r="F8" s="8" t="s">
        <v>8</v>
      </c>
      <c r="G8" s="1">
        <v>1200</v>
      </c>
      <c r="H8" s="1">
        <v>120</v>
      </c>
      <c r="I8" s="1">
        <v>400</v>
      </c>
      <c r="J8" s="1">
        <v>420</v>
      </c>
      <c r="K8" s="1">
        <v>240</v>
      </c>
      <c r="L8" s="7">
        <v>2190</v>
      </c>
      <c r="M8" s="14"/>
      <c r="N8" s="15">
        <f t="shared" si="0"/>
        <v>0</v>
      </c>
    </row>
    <row r="9" spans="3:18" ht="30.75" customHeight="1" x14ac:dyDescent="0.25">
      <c r="C9" s="12" t="s">
        <v>33</v>
      </c>
      <c r="D9" s="4">
        <v>1374519413</v>
      </c>
      <c r="E9" s="2" t="s">
        <v>12</v>
      </c>
      <c r="F9" s="8" t="s">
        <v>8</v>
      </c>
      <c r="G9" s="1" t="s">
        <v>45</v>
      </c>
      <c r="H9" s="1" t="s">
        <v>45</v>
      </c>
      <c r="I9" s="1" t="s">
        <v>45</v>
      </c>
      <c r="J9" s="1" t="s">
        <v>45</v>
      </c>
      <c r="K9" s="1" t="s">
        <v>45</v>
      </c>
      <c r="L9" s="7">
        <v>2</v>
      </c>
      <c r="M9" s="14"/>
      <c r="N9" s="15">
        <f t="shared" si="0"/>
        <v>0</v>
      </c>
    </row>
    <row r="10" spans="3:18" ht="33" customHeight="1" x14ac:dyDescent="0.25">
      <c r="C10" s="12" t="s">
        <v>34</v>
      </c>
      <c r="D10" s="4">
        <v>2185915074</v>
      </c>
      <c r="E10" s="2" t="s">
        <v>13</v>
      </c>
      <c r="F10" s="8" t="s">
        <v>8</v>
      </c>
      <c r="G10" s="1">
        <v>1200</v>
      </c>
      <c r="H10" s="1">
        <v>720</v>
      </c>
      <c r="I10" s="1">
        <v>480</v>
      </c>
      <c r="J10" s="1">
        <v>1700</v>
      </c>
      <c r="K10" s="1">
        <v>840</v>
      </c>
      <c r="L10" s="7">
        <v>3600</v>
      </c>
      <c r="M10" s="14"/>
      <c r="N10" s="15">
        <f t="shared" si="0"/>
        <v>0</v>
      </c>
    </row>
    <row r="11" spans="3:18" ht="37.5" customHeight="1" x14ac:dyDescent="0.25">
      <c r="C11" s="12" t="s">
        <v>35</v>
      </c>
      <c r="D11" s="4" t="s">
        <v>14</v>
      </c>
      <c r="E11" s="2" t="s">
        <v>15</v>
      </c>
      <c r="F11" s="8" t="s">
        <v>8</v>
      </c>
      <c r="G11" s="1" t="s">
        <v>45</v>
      </c>
      <c r="H11" s="1">
        <v>720</v>
      </c>
      <c r="I11" s="1">
        <v>100</v>
      </c>
      <c r="J11" s="1" t="s">
        <v>45</v>
      </c>
      <c r="K11" s="1" t="s">
        <v>45</v>
      </c>
      <c r="L11" s="7">
        <v>1200</v>
      </c>
      <c r="M11" s="14"/>
      <c r="N11" s="15">
        <f t="shared" si="0"/>
        <v>0</v>
      </c>
    </row>
    <row r="12" spans="3:18" ht="39.75" customHeight="1" x14ac:dyDescent="0.25">
      <c r="C12" s="12" t="s">
        <v>36</v>
      </c>
      <c r="D12" s="4">
        <v>2185915029</v>
      </c>
      <c r="E12" s="2" t="s">
        <v>16</v>
      </c>
      <c r="F12" s="8" t="s">
        <v>8</v>
      </c>
      <c r="G12" s="1">
        <v>1200</v>
      </c>
      <c r="H12" s="1">
        <v>120</v>
      </c>
      <c r="I12" s="1" t="s">
        <v>45</v>
      </c>
      <c r="J12" s="1">
        <v>360</v>
      </c>
      <c r="K12" s="1">
        <v>240</v>
      </c>
      <c r="L12" s="7">
        <v>1360</v>
      </c>
      <c r="M12" s="14"/>
      <c r="N12" s="15">
        <f t="shared" si="0"/>
        <v>0</v>
      </c>
    </row>
    <row r="13" spans="3:18" ht="39.75" customHeight="1" x14ac:dyDescent="0.25">
      <c r="C13" s="12" t="s">
        <v>37</v>
      </c>
      <c r="D13" s="4" t="s">
        <v>17</v>
      </c>
      <c r="E13" s="2" t="s">
        <v>18</v>
      </c>
      <c r="F13" s="8" t="s">
        <v>8</v>
      </c>
      <c r="G13" s="1" t="s">
        <v>45</v>
      </c>
      <c r="H13" s="1">
        <v>120</v>
      </c>
      <c r="I13" s="1" t="s">
        <v>45</v>
      </c>
      <c r="J13" s="1" t="s">
        <v>45</v>
      </c>
      <c r="K13" s="1" t="s">
        <v>45</v>
      </c>
      <c r="L13" s="7">
        <v>360</v>
      </c>
      <c r="M13" s="14"/>
      <c r="N13" s="15">
        <f t="shared" si="0"/>
        <v>0</v>
      </c>
    </row>
    <row r="14" spans="3:18" ht="36" customHeight="1" x14ac:dyDescent="0.25">
      <c r="C14" s="12" t="s">
        <v>38</v>
      </c>
      <c r="D14" s="5">
        <v>2185916510</v>
      </c>
      <c r="E14" s="3" t="s">
        <v>19</v>
      </c>
      <c r="F14" s="8" t="s">
        <v>8</v>
      </c>
      <c r="G14" s="1" t="s">
        <v>45</v>
      </c>
      <c r="H14" s="1" t="s">
        <v>45</v>
      </c>
      <c r="I14" s="1">
        <v>30</v>
      </c>
      <c r="J14" s="1" t="s">
        <v>45</v>
      </c>
      <c r="K14" s="1">
        <v>120</v>
      </c>
      <c r="L14" s="7">
        <v>960</v>
      </c>
      <c r="M14" s="14"/>
      <c r="N14" s="15">
        <f t="shared" si="0"/>
        <v>0</v>
      </c>
    </row>
    <row r="15" spans="3:18" ht="33.75" customHeight="1" x14ac:dyDescent="0.25">
      <c r="C15" s="12" t="s">
        <v>39</v>
      </c>
      <c r="D15" s="4">
        <v>2273425044</v>
      </c>
      <c r="E15" s="2" t="s">
        <v>20</v>
      </c>
      <c r="F15" s="8" t="s">
        <v>8</v>
      </c>
      <c r="G15" s="1">
        <v>20</v>
      </c>
      <c r="H15" s="1">
        <v>10</v>
      </c>
      <c r="I15" s="1">
        <v>20</v>
      </c>
      <c r="J15" s="1">
        <v>10</v>
      </c>
      <c r="K15" s="1">
        <v>5</v>
      </c>
      <c r="L15" s="7">
        <v>36</v>
      </c>
      <c r="M15" s="14"/>
      <c r="N15" s="15">
        <f t="shared" si="0"/>
        <v>0</v>
      </c>
    </row>
    <row r="16" spans="3:18" ht="37.15" customHeight="1" x14ac:dyDescent="0.25">
      <c r="C16" s="12" t="s">
        <v>40</v>
      </c>
      <c r="D16" s="4">
        <v>2273425810</v>
      </c>
      <c r="E16" s="2" t="s">
        <v>21</v>
      </c>
      <c r="F16" s="8" t="s">
        <v>8</v>
      </c>
      <c r="G16" s="1">
        <v>10</v>
      </c>
      <c r="H16" s="1">
        <v>20</v>
      </c>
      <c r="I16" s="1" t="s">
        <v>45</v>
      </c>
      <c r="J16" s="1">
        <v>40</v>
      </c>
      <c r="K16" s="1" t="s">
        <v>45</v>
      </c>
      <c r="L16" s="7">
        <v>132</v>
      </c>
      <c r="M16" s="14"/>
      <c r="N16" s="15">
        <f t="shared" si="0"/>
        <v>0</v>
      </c>
    </row>
    <row r="17" spans="1:14" ht="36.75" customHeight="1" thickBot="1" x14ac:dyDescent="0.3">
      <c r="A17">
        <v>157</v>
      </c>
      <c r="C17" s="12" t="s">
        <v>41</v>
      </c>
      <c r="D17" s="17">
        <v>2185915890</v>
      </c>
      <c r="E17" s="18" t="s">
        <v>22</v>
      </c>
      <c r="F17" s="19" t="s">
        <v>8</v>
      </c>
      <c r="G17" s="20">
        <v>20</v>
      </c>
      <c r="H17" s="20">
        <v>10</v>
      </c>
      <c r="I17" s="20">
        <v>200</v>
      </c>
      <c r="J17" s="20">
        <v>80</v>
      </c>
      <c r="K17" s="20" t="s">
        <v>45</v>
      </c>
      <c r="L17" s="21">
        <v>170</v>
      </c>
      <c r="M17" s="22"/>
      <c r="N17" s="15">
        <f t="shared" si="0"/>
        <v>0</v>
      </c>
    </row>
    <row r="18" spans="1:14" ht="27.75" customHeight="1" thickBot="1" x14ac:dyDescent="0.3">
      <c r="C18" s="31" t="s">
        <v>42</v>
      </c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16">
        <f>SUM(N5:N17)</f>
        <v>0</v>
      </c>
    </row>
    <row r="19" spans="1:14" ht="27.75" customHeight="1" thickBot="1" x14ac:dyDescent="0.3">
      <c r="C19" s="24" t="s">
        <v>43</v>
      </c>
      <c r="D19" s="25"/>
      <c r="E19" s="25"/>
      <c r="F19" s="25"/>
      <c r="G19" s="25"/>
      <c r="H19" s="25"/>
      <c r="I19" s="25"/>
      <c r="J19" s="25"/>
      <c r="K19" s="25"/>
      <c r="L19" s="25"/>
      <c r="M19" s="26"/>
      <c r="N19" s="23">
        <f>N18*0.23</f>
        <v>0</v>
      </c>
    </row>
    <row r="20" spans="1:14" ht="27" customHeight="1" thickBot="1" x14ac:dyDescent="0.3">
      <c r="C20" s="24" t="s">
        <v>44</v>
      </c>
      <c r="D20" s="25"/>
      <c r="E20" s="25"/>
      <c r="F20" s="25"/>
      <c r="G20" s="25"/>
      <c r="H20" s="25"/>
      <c r="I20" s="25"/>
      <c r="J20" s="25"/>
      <c r="K20" s="25"/>
      <c r="L20" s="25"/>
      <c r="M20" s="26"/>
      <c r="N20" s="23">
        <f>N18+N19</f>
        <v>0</v>
      </c>
    </row>
  </sheetData>
  <mergeCells count="9">
    <mergeCell ref="C19:M19"/>
    <mergeCell ref="C20:M20"/>
    <mergeCell ref="C2:N2"/>
    <mergeCell ref="L1:N1"/>
    <mergeCell ref="C18:M18"/>
    <mergeCell ref="D3:D4"/>
    <mergeCell ref="E3:E4"/>
    <mergeCell ref="F3:F4"/>
    <mergeCell ref="G3:I3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CENOWY - ZADANIE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2024-11-13T05:28:38Z</dcterms:modified>
</cp:coreProperties>
</file>