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559D2A3F-CBD1-45B6-B22E-9BC55186B8D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YKAZ CENOWY - ZADANIE NR 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2" i="1" l="1"/>
  <c r="M7" i="1"/>
  <c r="M8" i="1"/>
  <c r="M9" i="1"/>
  <c r="M10" i="1"/>
  <c r="M11" i="1"/>
  <c r="M13" i="1"/>
  <c r="M6" i="1"/>
  <c r="M14" i="1" l="1"/>
  <c r="M15" i="1" l="1"/>
  <c r="M16" i="1" s="1"/>
</calcChain>
</file>

<file path=xl/sharedStrings.xml><?xml version="1.0" encoding="utf-8"?>
<sst xmlns="http://schemas.openxmlformats.org/spreadsheetml/2006/main" count="40" uniqueCount="33">
  <si>
    <t>NAZWA ASORTYMENTU</t>
  </si>
  <si>
    <t>J.M.</t>
  </si>
  <si>
    <t>ISE LEGNICA</t>
  </si>
  <si>
    <t>ISE GŁOGÓW</t>
  </si>
  <si>
    <t>ISE Wrocław Główny - magazyn Oleśnica</t>
  </si>
  <si>
    <t xml:space="preserve">ISE Wrocław Główny </t>
  </si>
  <si>
    <t>ISE Wrocław Brochów</t>
  </si>
  <si>
    <t xml:space="preserve"> SZTYBLETY DAMSKIE</t>
  </si>
  <si>
    <t>KPL</t>
  </si>
  <si>
    <t xml:space="preserve"> SZTYBLETY MĘSKIE</t>
  </si>
  <si>
    <t>TRZEWIKI ROBOCZE DAMSKIE</t>
  </si>
  <si>
    <t>TRZEWIKI ROBOCZE  MĘSKIE</t>
  </si>
  <si>
    <t xml:space="preserve">TRZEWIKI   OCIEPLANE  DAMSKIE </t>
  </si>
  <si>
    <t xml:space="preserve">TRZEWIKI  OCIEPLANE  MĘSKIE </t>
  </si>
  <si>
    <t>L.p.</t>
  </si>
  <si>
    <t>1.</t>
  </si>
  <si>
    <t>7.</t>
  </si>
  <si>
    <t>3.</t>
  </si>
  <si>
    <t>2.</t>
  </si>
  <si>
    <t>4.</t>
  </si>
  <si>
    <t>5.</t>
  </si>
  <si>
    <t>6.</t>
  </si>
  <si>
    <t>NR INDEKSU ZAMAWIAJĄCEGO</t>
  </si>
  <si>
    <t>Ilość zamówienia podstawowego</t>
  </si>
  <si>
    <t>Cena jednostkowa w PLN netto</t>
  </si>
  <si>
    <t>Wartość netto w PLN</t>
  </si>
  <si>
    <t xml:space="preserve"> BUTY TYPU KOZAK OCIEPLANE DAMSKIE</t>
  </si>
  <si>
    <t xml:space="preserve"> BUTY TYPU KOZAK OCIEPLANE MĘSKIE</t>
  </si>
  <si>
    <t>Wartość vat 23%</t>
  </si>
  <si>
    <t>Wartość zamówienia netto</t>
  </si>
  <si>
    <t>Wartość zamówienia brutto</t>
  </si>
  <si>
    <t>Zadanie nr 3 - Trzewiki i sztyblety robocze</t>
  </si>
  <si>
    <t>Załącznik nr 5 c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</si>
</sst>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" fontId="4" fillId="0" borderId="2" xfId="0" applyNumberFormat="1" applyFont="1" applyBorder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0" fontId="1" fillId="0" borderId="1" xfId="0" applyFont="1" applyBorder="1"/>
    <xf numFmtId="0" fontId="2" fillId="0" borderId="1" xfId="0" applyFont="1" applyBorder="1"/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1" xfId="0" applyBorder="1"/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2" fillId="0" borderId="4" xfId="0" applyNumberFormat="1" applyFont="1" applyBorder="1"/>
    <xf numFmtId="164" fontId="0" fillId="0" borderId="4" xfId="0" applyNumberFormat="1" applyBorder="1"/>
    <xf numFmtId="0" fontId="2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right"/>
    </xf>
    <xf numFmtId="0" fontId="3" fillId="2" borderId="6" xfId="0" applyFont="1" applyFill="1" applyBorder="1" applyAlignment="1">
      <alignment horizontal="right"/>
    </xf>
    <xf numFmtId="0" fontId="3" fillId="2" borderId="7" xfId="0" applyFont="1" applyFill="1" applyBorder="1" applyAlignment="1">
      <alignment horizontal="right"/>
    </xf>
    <xf numFmtId="0" fontId="5" fillId="2" borderId="5" xfId="0" applyFont="1" applyFill="1" applyBorder="1" applyAlignment="1">
      <alignment horizontal="right"/>
    </xf>
    <xf numFmtId="0" fontId="5" fillId="2" borderId="6" xfId="0" applyFont="1" applyFill="1" applyBorder="1" applyAlignment="1">
      <alignment horizontal="right"/>
    </xf>
    <xf numFmtId="0" fontId="5" fillId="2" borderId="7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5" fillId="2" borderId="5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16"/>
  <sheetViews>
    <sheetView tabSelected="1" workbookViewId="0">
      <selection activeCell="G1" sqref="G1:M1"/>
    </sheetView>
  </sheetViews>
  <sheetFormatPr defaultRowHeight="15" x14ac:dyDescent="0.25"/>
  <cols>
    <col min="3" max="3" width="17.85546875" customWidth="1"/>
    <col min="4" max="4" width="35.5703125" customWidth="1"/>
    <col min="5" max="5" width="5.7109375" customWidth="1"/>
    <col min="6" max="6" width="9.140625" hidden="1" customWidth="1"/>
    <col min="7" max="7" width="9.85546875" hidden="1" customWidth="1"/>
    <col min="8" max="8" width="17.28515625" hidden="1" customWidth="1"/>
    <col min="9" max="10" width="9.7109375" hidden="1" customWidth="1"/>
    <col min="11" max="11" width="18.7109375" customWidth="1"/>
    <col min="12" max="12" width="18.85546875" customWidth="1"/>
    <col min="13" max="13" width="32.7109375" customWidth="1"/>
  </cols>
  <sheetData>
    <row r="1" spans="2:13" ht="27.75" customHeight="1" thickBot="1" x14ac:dyDescent="0.3">
      <c r="G1" s="32" t="s">
        <v>32</v>
      </c>
      <c r="H1" s="32"/>
      <c r="I1" s="32"/>
      <c r="J1" s="32"/>
      <c r="K1" s="32"/>
      <c r="L1" s="32"/>
      <c r="M1" s="32"/>
    </row>
    <row r="2" spans="2:13" ht="21.75" customHeight="1" thickBot="1" x14ac:dyDescent="0.3">
      <c r="B2" s="33" t="s">
        <v>31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5"/>
    </row>
    <row r="3" spans="2:13" ht="15.6" hidden="1" customHeight="1" thickBot="1" x14ac:dyDescent="0.3">
      <c r="B3" s="7"/>
      <c r="C3" s="36" t="s">
        <v>22</v>
      </c>
      <c r="D3" s="36" t="s">
        <v>0</v>
      </c>
      <c r="E3" s="38" t="s">
        <v>1</v>
      </c>
      <c r="F3" s="36"/>
      <c r="G3" s="36"/>
      <c r="H3" s="36"/>
      <c r="I3" s="3"/>
      <c r="J3" s="4"/>
      <c r="K3" s="7"/>
      <c r="L3" s="7"/>
      <c r="M3" s="7"/>
    </row>
    <row r="4" spans="2:13" ht="42" customHeight="1" x14ac:dyDescent="0.25">
      <c r="B4" s="5" t="s">
        <v>14</v>
      </c>
      <c r="C4" s="37"/>
      <c r="D4" s="37"/>
      <c r="E4" s="39"/>
      <c r="F4" s="6" t="s">
        <v>2</v>
      </c>
      <c r="G4" s="6" t="s">
        <v>3</v>
      </c>
      <c r="H4" s="6" t="s">
        <v>4</v>
      </c>
      <c r="I4" s="6" t="s">
        <v>5</v>
      </c>
      <c r="J4" s="6" t="s">
        <v>6</v>
      </c>
      <c r="K4" s="18" t="s">
        <v>23</v>
      </c>
      <c r="L4" s="24" t="s">
        <v>24</v>
      </c>
      <c r="M4" s="25" t="s">
        <v>25</v>
      </c>
    </row>
    <row r="5" spans="2:13" ht="11.25" customHeight="1" x14ac:dyDescent="0.25">
      <c r="B5" s="8">
        <v>1</v>
      </c>
      <c r="C5" s="8">
        <v>2</v>
      </c>
      <c r="D5" s="9">
        <v>3</v>
      </c>
      <c r="E5" s="8">
        <v>4</v>
      </c>
      <c r="F5" s="9"/>
      <c r="G5" s="9"/>
      <c r="H5" s="9"/>
      <c r="I5" s="9"/>
      <c r="J5" s="9"/>
      <c r="K5" s="8">
        <v>5</v>
      </c>
      <c r="L5" s="8">
        <v>6</v>
      </c>
      <c r="M5" s="8">
        <v>7</v>
      </c>
    </row>
    <row r="6" spans="2:13" ht="26.1" customHeight="1" x14ac:dyDescent="0.25">
      <c r="B6" s="10" t="s">
        <v>15</v>
      </c>
      <c r="C6" s="11">
        <v>2222489507</v>
      </c>
      <c r="D6" s="12" t="s">
        <v>7</v>
      </c>
      <c r="E6" s="16" t="s">
        <v>8</v>
      </c>
      <c r="F6" s="1">
        <v>10</v>
      </c>
      <c r="G6" s="1">
        <v>50</v>
      </c>
      <c r="H6" s="1">
        <v>15</v>
      </c>
      <c r="I6" s="1">
        <v>40</v>
      </c>
      <c r="J6" s="1">
        <v>35</v>
      </c>
      <c r="K6" s="19">
        <v>135</v>
      </c>
      <c r="L6" s="21"/>
      <c r="M6" s="21">
        <f>K6*L6</f>
        <v>0</v>
      </c>
    </row>
    <row r="7" spans="2:13" ht="26.1" customHeight="1" x14ac:dyDescent="0.25">
      <c r="B7" s="10" t="s">
        <v>18</v>
      </c>
      <c r="C7" s="11">
        <v>2222996111</v>
      </c>
      <c r="D7" s="12" t="s">
        <v>9</v>
      </c>
      <c r="E7" s="16" t="s">
        <v>8</v>
      </c>
      <c r="F7" s="1">
        <v>10</v>
      </c>
      <c r="G7" s="1">
        <v>40</v>
      </c>
      <c r="H7" s="1">
        <v>20</v>
      </c>
      <c r="I7" s="1">
        <v>30</v>
      </c>
      <c r="J7" s="1">
        <v>30</v>
      </c>
      <c r="K7" s="19">
        <v>125</v>
      </c>
      <c r="L7" s="21"/>
      <c r="M7" s="21">
        <f t="shared" ref="M7:M13" si="0">K7*L7</f>
        <v>0</v>
      </c>
    </row>
    <row r="8" spans="2:13" ht="31.5" customHeight="1" x14ac:dyDescent="0.25">
      <c r="B8" s="10" t="s">
        <v>17</v>
      </c>
      <c r="C8" s="11">
        <v>2222489605</v>
      </c>
      <c r="D8" s="12" t="s">
        <v>26</v>
      </c>
      <c r="E8" s="16" t="s">
        <v>8</v>
      </c>
      <c r="F8" s="1">
        <v>20</v>
      </c>
      <c r="G8" s="1">
        <v>50</v>
      </c>
      <c r="H8" s="1">
        <v>10</v>
      </c>
      <c r="I8" s="1">
        <v>35</v>
      </c>
      <c r="J8" s="1">
        <v>30</v>
      </c>
      <c r="K8" s="19">
        <v>111</v>
      </c>
      <c r="L8" s="21"/>
      <c r="M8" s="21">
        <f t="shared" si="0"/>
        <v>0</v>
      </c>
    </row>
    <row r="9" spans="2:13" ht="26.1" customHeight="1" x14ac:dyDescent="0.25">
      <c r="B9" s="10" t="s">
        <v>19</v>
      </c>
      <c r="C9" s="11">
        <v>2222499701</v>
      </c>
      <c r="D9" s="12" t="s">
        <v>27</v>
      </c>
      <c r="E9" s="16" t="s">
        <v>8</v>
      </c>
      <c r="F9" s="1">
        <v>10</v>
      </c>
      <c r="G9" s="1">
        <v>40</v>
      </c>
      <c r="H9" s="1">
        <v>10</v>
      </c>
      <c r="I9" s="1">
        <v>25</v>
      </c>
      <c r="J9" s="1">
        <v>35</v>
      </c>
      <c r="K9" s="19">
        <v>90</v>
      </c>
      <c r="L9" s="21"/>
      <c r="M9" s="21">
        <f t="shared" si="0"/>
        <v>0</v>
      </c>
    </row>
    <row r="10" spans="2:13" ht="26.1" customHeight="1" x14ac:dyDescent="0.25">
      <c r="B10" s="10" t="s">
        <v>20</v>
      </c>
      <c r="C10" s="11">
        <v>2221583014</v>
      </c>
      <c r="D10" s="12" t="s">
        <v>10</v>
      </c>
      <c r="E10" s="16" t="s">
        <v>8</v>
      </c>
      <c r="F10" s="1"/>
      <c r="G10" s="1">
        <v>50</v>
      </c>
      <c r="H10" s="1">
        <v>0</v>
      </c>
      <c r="I10" s="1">
        <v>5</v>
      </c>
      <c r="J10" s="1">
        <v>10</v>
      </c>
      <c r="K10" s="19">
        <v>63</v>
      </c>
      <c r="L10" s="21"/>
      <c r="M10" s="21">
        <f t="shared" si="0"/>
        <v>0</v>
      </c>
    </row>
    <row r="11" spans="2:13" ht="26.1" customHeight="1" x14ac:dyDescent="0.25">
      <c r="B11" s="10" t="s">
        <v>21</v>
      </c>
      <c r="C11" s="11">
        <v>2222596008</v>
      </c>
      <c r="D11" s="12" t="s">
        <v>11</v>
      </c>
      <c r="E11" s="16" t="s">
        <v>8</v>
      </c>
      <c r="F11" s="1">
        <v>20</v>
      </c>
      <c r="G11" s="1">
        <v>60</v>
      </c>
      <c r="H11" s="1">
        <v>40</v>
      </c>
      <c r="I11" s="1">
        <v>65</v>
      </c>
      <c r="J11" s="1">
        <v>60</v>
      </c>
      <c r="K11" s="19">
        <v>200</v>
      </c>
      <c r="L11" s="21"/>
      <c r="M11" s="21">
        <f t="shared" si="0"/>
        <v>0</v>
      </c>
    </row>
    <row r="12" spans="2:13" ht="26.1" customHeight="1" x14ac:dyDescent="0.25">
      <c r="B12" s="10" t="s">
        <v>16</v>
      </c>
      <c r="C12" s="11">
        <v>2222996150</v>
      </c>
      <c r="D12" s="12" t="s">
        <v>12</v>
      </c>
      <c r="E12" s="16" t="s">
        <v>8</v>
      </c>
      <c r="F12" s="1"/>
      <c r="G12" s="1">
        <v>50</v>
      </c>
      <c r="H12" s="1">
        <v>0</v>
      </c>
      <c r="I12" s="1">
        <v>5</v>
      </c>
      <c r="J12" s="1">
        <v>0</v>
      </c>
      <c r="K12" s="19">
        <v>62</v>
      </c>
      <c r="L12" s="21"/>
      <c r="M12" s="21">
        <f t="shared" si="0"/>
        <v>0</v>
      </c>
    </row>
    <row r="13" spans="2:13" ht="26.1" customHeight="1" thickBot="1" x14ac:dyDescent="0.3">
      <c r="B13" s="13">
        <v>8</v>
      </c>
      <c r="C13" s="14">
        <v>2222996120</v>
      </c>
      <c r="D13" s="15" t="s">
        <v>13</v>
      </c>
      <c r="E13" s="17" t="s">
        <v>8</v>
      </c>
      <c r="F13" s="2">
        <v>20</v>
      </c>
      <c r="G13" s="2">
        <v>60</v>
      </c>
      <c r="H13" s="2">
        <v>30</v>
      </c>
      <c r="I13" s="2">
        <v>45</v>
      </c>
      <c r="J13" s="2">
        <v>40</v>
      </c>
      <c r="K13" s="20">
        <v>150</v>
      </c>
      <c r="L13" s="21"/>
      <c r="M13" s="21">
        <f t="shared" si="0"/>
        <v>0</v>
      </c>
    </row>
    <row r="14" spans="2:13" ht="28.9" customHeight="1" thickBot="1" x14ac:dyDescent="0.3">
      <c r="B14" s="29" t="s">
        <v>29</v>
      </c>
      <c r="C14" s="30"/>
      <c r="D14" s="30"/>
      <c r="E14" s="30"/>
      <c r="F14" s="30"/>
      <c r="G14" s="30"/>
      <c r="H14" s="30"/>
      <c r="I14" s="30"/>
      <c r="J14" s="30"/>
      <c r="K14" s="30"/>
      <c r="L14" s="31"/>
      <c r="M14" s="22">
        <f>SUM(M6:M13)</f>
        <v>0</v>
      </c>
    </row>
    <row r="15" spans="2:13" ht="23.25" customHeight="1" thickBot="1" x14ac:dyDescent="0.3">
      <c r="B15" s="26" t="s">
        <v>28</v>
      </c>
      <c r="C15" s="27"/>
      <c r="D15" s="27"/>
      <c r="E15" s="27"/>
      <c r="F15" s="27"/>
      <c r="G15" s="27"/>
      <c r="H15" s="27"/>
      <c r="I15" s="27"/>
      <c r="J15" s="27"/>
      <c r="K15" s="27"/>
      <c r="L15" s="28"/>
      <c r="M15" s="23">
        <f>M14*0.23</f>
        <v>0</v>
      </c>
    </row>
    <row r="16" spans="2:13" ht="24.75" customHeight="1" thickBot="1" x14ac:dyDescent="0.3">
      <c r="B16" s="29" t="s">
        <v>30</v>
      </c>
      <c r="C16" s="30"/>
      <c r="D16" s="30"/>
      <c r="E16" s="30"/>
      <c r="F16" s="30"/>
      <c r="G16" s="30"/>
      <c r="H16" s="30"/>
      <c r="I16" s="30"/>
      <c r="J16" s="30"/>
      <c r="K16" s="30"/>
      <c r="L16" s="31"/>
      <c r="M16" s="23">
        <f>M14+M15</f>
        <v>0</v>
      </c>
    </row>
  </sheetData>
  <mergeCells count="9">
    <mergeCell ref="B15:L15"/>
    <mergeCell ref="B16:L16"/>
    <mergeCell ref="G1:M1"/>
    <mergeCell ref="B2:M2"/>
    <mergeCell ref="B14:L14"/>
    <mergeCell ref="C3:C4"/>
    <mergeCell ref="D3:D4"/>
    <mergeCell ref="E3:E4"/>
    <mergeCell ref="F3:H3"/>
  </mergeCells>
  <pageMargins left="0.7" right="0.7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CENOWY - ZADANIE NR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2024-11-13T05:29:01Z</dcterms:modified>
</cp:coreProperties>
</file>