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56285\Documents\10_ROK 2025\12_AT_U_ROBOTY_REMONT NAPĘDÓW ZWROTNICOWYCH_WAPIENNO\"/>
    </mc:Choice>
  </mc:AlternateContent>
  <xr:revisionPtr revIDLastSave="0" documentId="8_{C86B1964-D375-4AD3-A197-896B3EF151E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est. nap." sheetId="4" r:id="rId1"/>
  </sheets>
  <definedNames>
    <definedName name="_xlnm._FilterDatabase" localSheetId="0" hidden="1">'Zest. nap.'!$B$10:$Y$10</definedName>
    <definedName name="_xlnm.Print_Area" localSheetId="0">'Zest. nap.'!$A$1:$AA$35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2" i="4" l="1"/>
  <c r="Z33" i="4" l="1"/>
  <c r="Z34" i="4" s="1"/>
</calcChain>
</file>

<file path=xl/sharedStrings.xml><?xml version="1.0" encoding="utf-8"?>
<sst xmlns="http://schemas.openxmlformats.org/spreadsheetml/2006/main" count="423" uniqueCount="105">
  <si>
    <t>Lp.</t>
  </si>
  <si>
    <t>1.</t>
  </si>
  <si>
    <t>2.</t>
  </si>
  <si>
    <t>3.</t>
  </si>
  <si>
    <t>4.</t>
  </si>
  <si>
    <t>5.</t>
  </si>
  <si>
    <t>6.</t>
  </si>
  <si>
    <t>8.</t>
  </si>
  <si>
    <t>ISE</t>
  </si>
  <si>
    <t>KOD_OB_EKSPL</t>
  </si>
  <si>
    <t>WYOO_WYROZ_O</t>
  </si>
  <si>
    <t>NAZWA_OBIEKTU</t>
  </si>
  <si>
    <t>OKREG_NASTAWCZY</t>
  </si>
  <si>
    <t>NUMER_ROZJ_SKRZYZ</t>
  </si>
  <si>
    <t>RODZ_ROZJAZDU</t>
  </si>
  <si>
    <t>RODZAJ_NAPEDU</t>
  </si>
  <si>
    <t>LP</t>
  </si>
  <si>
    <t>TYP_NAPEDU</t>
  </si>
  <si>
    <t>PODTYP_NAPEDU</t>
  </si>
  <si>
    <t>ROZPRUWALNY</t>
  </si>
  <si>
    <t>KONTROLA_IGLIC</t>
  </si>
  <si>
    <t>TYP_ZASILANIA</t>
  </si>
  <si>
    <t>NUMER_SERYJNY</t>
  </si>
  <si>
    <t>PRODUCENT</t>
  </si>
  <si>
    <t>ROK_PRODUKCJI</t>
  </si>
  <si>
    <t>ROK_ZABUDOWY</t>
  </si>
  <si>
    <t>POCHODZENIE_OPIS</t>
  </si>
  <si>
    <t>USYTUOWANIE_OPIS</t>
  </si>
  <si>
    <t>STATUS</t>
  </si>
  <si>
    <t>ROK_OST_REM_GL</t>
  </si>
  <si>
    <t>UWAGI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</si>
  <si>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</si>
  <si>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</si>
  <si>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</si>
  <si>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</si>
  <si>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</si>
  <si>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</si>
  <si>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</si>
  <si>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</si>
  <si>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</si>
  <si>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</si>
  <si>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</si>
  <si>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</si>
  <si>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</si>
  <si>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</si>
  <si>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</si>
  <si>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</si>
  <si>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</si>
  <si>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napęd zwrotnicy</t>
  </si>
  <si>
    <t>-</t>
  </si>
  <si>
    <t>TAK</t>
  </si>
  <si>
    <t>z lewej</t>
  </si>
  <si>
    <t>nie dotyczy</t>
  </si>
  <si>
    <t>z prawej</t>
  </si>
  <si>
    <t>Rz</t>
  </si>
  <si>
    <t>NIE</t>
  </si>
  <si>
    <t>mechaniczny (scentralizowany)</t>
  </si>
  <si>
    <t>brak zasilania</t>
  </si>
  <si>
    <t>12</t>
  </si>
  <si>
    <t>1</t>
  </si>
  <si>
    <t>2</t>
  </si>
  <si>
    <t>3</t>
  </si>
  <si>
    <t>4</t>
  </si>
  <si>
    <t>5</t>
  </si>
  <si>
    <t>6</t>
  </si>
  <si>
    <t>7</t>
  </si>
  <si>
    <t>9</t>
  </si>
  <si>
    <t>Rkpd</t>
  </si>
  <si>
    <t>nieokreślony (ręczne, mechaniczne scent., JEA-29)</t>
  </si>
  <si>
    <t>Zał. 2 do OPZ Rozbicie ceny ofertowej (RCO)</t>
  </si>
  <si>
    <t>Wartość</t>
  </si>
  <si>
    <t>25.</t>
  </si>
  <si>
    <t>Razem netto:</t>
  </si>
  <si>
    <t>VAT 23%</t>
  </si>
  <si>
    <t>Razem brutto:</t>
  </si>
  <si>
    <r>
      <t xml:space="preserve">RCO
</t>
    </r>
    <r>
      <rPr>
        <sz val="16"/>
        <color theme="1"/>
        <rFont val="Calibri"/>
        <family val="2"/>
        <charset val="238"/>
        <scheme val="minor"/>
      </rPr>
      <t>DLA ZADANIA PN. „Remont wyeksploatowanych mechanicznych napędów zwrotnicowych z zabudową napędów elektrycznych wraz z przystosowaniem wewnętrznych urządzeń srk na stacji Wapienno na terenie Zakładu Linii Kolejowych w Bydgoszczy”</t>
    </r>
  </si>
  <si>
    <t>ISE INOWROCŁAW</t>
  </si>
  <si>
    <t>019604</t>
  </si>
  <si>
    <t>STTH</t>
  </si>
  <si>
    <t>Wapienno</t>
  </si>
  <si>
    <t>Wo</t>
  </si>
  <si>
    <t>ZMD-2000</t>
  </si>
  <si>
    <t>Kolster Sp. z o.o.</t>
  </si>
  <si>
    <t>staroużyteczne</t>
  </si>
  <si>
    <t>1ab</t>
  </si>
  <si>
    <t>1cd</t>
  </si>
  <si>
    <t>nowe</t>
  </si>
  <si>
    <t>3ab</t>
  </si>
  <si>
    <t>3cd</t>
  </si>
  <si>
    <t>5ab</t>
  </si>
  <si>
    <t>5cd</t>
  </si>
  <si>
    <t>Wo1</t>
  </si>
  <si>
    <t>14</t>
  </si>
  <si>
    <t>15</t>
  </si>
  <si>
    <t>16</t>
  </si>
  <si>
    <t>16ab</t>
  </si>
  <si>
    <t>16cd</t>
  </si>
  <si>
    <t>17</t>
  </si>
  <si>
    <t>17ab</t>
  </si>
  <si>
    <t>17cd</t>
  </si>
  <si>
    <t>18</t>
  </si>
  <si>
    <t>Wk11</t>
  </si>
  <si>
    <t>napęd wykolejnicy</t>
  </si>
  <si>
    <t>1001</t>
  </si>
  <si>
    <t>IZ13AT.2160.2.2025.MG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</si>
</sst>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8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0" fillId="0" borderId="9" xfId="0" applyBorder="1"/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0" fillId="0" borderId="11" xfId="0" applyBorder="1" applyAlignment="1">
      <alignment wrapText="1"/>
    </xf>
    <xf numFmtId="0" fontId="6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right" vertical="center" wrapText="1"/>
    </xf>
    <xf numFmtId="164" fontId="3" fillId="0" borderId="15" xfId="0" applyNumberFormat="1" applyFont="1" applyFill="1" applyBorder="1" applyAlignment="1">
      <alignment horizontal="right" vertical="center" wrapText="1"/>
    </xf>
    <xf numFmtId="164" fontId="3" fillId="0" borderId="18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right" vertical="center" wrapText="1"/>
    </xf>
    <xf numFmtId="164" fontId="3" fillId="0" borderId="13" xfId="0" applyNumberFormat="1" applyFont="1" applyFill="1" applyBorder="1" applyAlignment="1">
      <alignment horizontal="right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164" fontId="3" fillId="0" borderId="17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1</xdr:row>
      <xdr:rowOff>28575</xdr:rowOff>
    </xdr:from>
    <xdr:to>
      <xdr:col>5</xdr:col>
      <xdr:colOff>781051</xdr:colOff>
      <xdr:row>6</xdr:row>
      <xdr:rowOff>74558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6" y="219075"/>
          <a:ext cx="3048000" cy="998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7"/>
  <sheetViews>
    <sheetView showGridLines="0" tabSelected="1" view="pageBreakPreview" zoomScale="85" zoomScaleNormal="40" zoomScaleSheetLayoutView="85" workbookViewId="0">
      <selection activeCell="Y3" sqref="Y3"/>
    </sheetView>
  </sheetViews>
  <sheetFormatPr defaultColWidth="5.7109375" defaultRowHeight="15" x14ac:dyDescent="0.25"/>
  <cols>
    <col min="2" max="2" width="3.42578125" bestFit="1" customWidth="1"/>
    <col min="3" max="3" width="19" bestFit="1" customWidth="1"/>
    <col min="4" max="4" width="7" bestFit="1" customWidth="1"/>
    <col min="5" max="5" width="6.140625" bestFit="1" customWidth="1"/>
    <col min="6" max="6" width="18.7109375" bestFit="1" customWidth="1"/>
    <col min="7" max="7" width="9.140625" customWidth="1"/>
    <col min="8" max="8" width="7.5703125" bestFit="1" customWidth="1"/>
    <col min="9" max="9" width="6.42578125" bestFit="1" customWidth="1"/>
    <col min="10" max="10" width="15.5703125" bestFit="1" customWidth="1"/>
    <col min="11" max="11" width="4" bestFit="1" customWidth="1"/>
    <col min="12" max="12" width="21.7109375" customWidth="1"/>
    <col min="13" max="13" width="9" bestFit="1" customWidth="1"/>
    <col min="15" max="15" width="6.42578125" bestFit="1" customWidth="1"/>
    <col min="16" max="16" width="12.5703125" bestFit="1" customWidth="1"/>
    <col min="17" max="17" width="12.7109375" bestFit="1" customWidth="1"/>
    <col min="18" max="18" width="38.28515625" bestFit="1" customWidth="1"/>
    <col min="19" max="19" width="6" bestFit="1" customWidth="1"/>
    <col min="20" max="20" width="6.140625" bestFit="1" customWidth="1"/>
    <col min="21" max="21" width="16.42578125" bestFit="1" customWidth="1"/>
    <col min="22" max="22" width="8.42578125" bestFit="1" customWidth="1"/>
    <col min="23" max="23" width="11" bestFit="1" customWidth="1"/>
    <col min="24" max="24" width="6.7109375" bestFit="1" customWidth="1"/>
    <col min="25" max="25" width="24.42578125" bestFit="1" customWidth="1"/>
    <col min="26" max="26" width="24.42578125" customWidth="1"/>
  </cols>
  <sheetData>
    <row r="1" spans="2:26" x14ac:dyDescent="0.25">
      <c r="Y1" s="22" t="s">
        <v>69</v>
      </c>
      <c r="Z1" s="22"/>
    </row>
    <row r="2" spans="2:26" x14ac:dyDescent="0.25">
      <c r="Y2" s="27" t="s">
        <v>104</v>
      </c>
      <c r="Z2" s="27"/>
    </row>
    <row r="5" spans="2:26" x14ac:dyDescent="0.25">
      <c r="G5" s="2"/>
    </row>
    <row r="6" spans="2:26" x14ac:dyDescent="0.25">
      <c r="G6" s="2"/>
    </row>
    <row r="7" spans="2:26" x14ac:dyDescent="0.25">
      <c r="G7" s="2"/>
    </row>
    <row r="8" spans="2:26" ht="79.5" customHeight="1" thickBot="1" x14ac:dyDescent="0.3">
      <c r="B8" s="28" t="s">
        <v>75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3"/>
    </row>
    <row r="9" spans="2:26" s="3" customFormat="1" ht="36.75" thickBot="1" x14ac:dyDescent="0.3">
      <c r="B9" s="9" t="s">
        <v>0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  <c r="J9" s="11" t="s">
        <v>15</v>
      </c>
      <c r="K9" s="11" t="s">
        <v>16</v>
      </c>
      <c r="L9" s="11" t="s">
        <v>17</v>
      </c>
      <c r="M9" s="11" t="s">
        <v>18</v>
      </c>
      <c r="N9" s="11" t="s">
        <v>19</v>
      </c>
      <c r="O9" s="11" t="s">
        <v>20</v>
      </c>
      <c r="P9" s="11" t="s">
        <v>21</v>
      </c>
      <c r="Q9" s="11" t="s">
        <v>22</v>
      </c>
      <c r="R9" s="11" t="s">
        <v>23</v>
      </c>
      <c r="S9" s="11" t="s">
        <v>24</v>
      </c>
      <c r="T9" s="11" t="s">
        <v>25</v>
      </c>
      <c r="U9" s="11" t="s">
        <v>26</v>
      </c>
      <c r="V9" s="11" t="s">
        <v>27</v>
      </c>
      <c r="W9" s="11" t="s">
        <v>28</v>
      </c>
      <c r="X9" s="11" t="s">
        <v>29</v>
      </c>
      <c r="Y9" s="12" t="s">
        <v>30</v>
      </c>
      <c r="Z9" s="12" t="s">
        <v>70</v>
      </c>
    </row>
    <row r="10" spans="2:26" ht="15.75" thickTop="1" x14ac:dyDescent="0.25">
      <c r="B10" s="10" t="s">
        <v>1</v>
      </c>
      <c r="C10" s="13" t="s">
        <v>2</v>
      </c>
      <c r="D10" s="13" t="s">
        <v>3</v>
      </c>
      <c r="E10" s="13" t="s">
        <v>4</v>
      </c>
      <c r="F10" s="13" t="s">
        <v>5</v>
      </c>
      <c r="G10" s="13" t="s">
        <v>6</v>
      </c>
      <c r="H10" s="13" t="s">
        <v>31</v>
      </c>
      <c r="I10" s="13" t="s">
        <v>7</v>
      </c>
      <c r="J10" s="13" t="s">
        <v>32</v>
      </c>
      <c r="K10" s="13" t="s">
        <v>33</v>
      </c>
      <c r="L10" s="13" t="s">
        <v>34</v>
      </c>
      <c r="M10" s="13" t="s">
        <v>35</v>
      </c>
      <c r="N10" s="13" t="s">
        <v>36</v>
      </c>
      <c r="O10" s="13" t="s">
        <v>37</v>
      </c>
      <c r="P10" s="13" t="s">
        <v>38</v>
      </c>
      <c r="Q10" s="13" t="s">
        <v>39</v>
      </c>
      <c r="R10" s="13" t="s">
        <v>40</v>
      </c>
      <c r="S10" s="13" t="s">
        <v>41</v>
      </c>
      <c r="T10" s="13" t="s">
        <v>42</v>
      </c>
      <c r="U10" s="13" t="s">
        <v>43</v>
      </c>
      <c r="V10" s="13" t="s">
        <v>44</v>
      </c>
      <c r="W10" s="13" t="s">
        <v>45</v>
      </c>
      <c r="X10" s="13" t="s">
        <v>46</v>
      </c>
      <c r="Y10" s="13" t="s">
        <v>47</v>
      </c>
      <c r="Z10" s="13" t="s">
        <v>71</v>
      </c>
    </row>
    <row r="11" spans="2:26" ht="30" x14ac:dyDescent="0.25">
      <c r="B11" s="16">
        <v>1</v>
      </c>
      <c r="C11" s="17" t="s">
        <v>76</v>
      </c>
      <c r="D11" s="18" t="s">
        <v>77</v>
      </c>
      <c r="E11" s="18" t="s">
        <v>78</v>
      </c>
      <c r="F11" s="18" t="s">
        <v>79</v>
      </c>
      <c r="G11" s="18" t="s">
        <v>80</v>
      </c>
      <c r="H11" s="19" t="s">
        <v>59</v>
      </c>
      <c r="I11" s="19" t="s">
        <v>67</v>
      </c>
      <c r="J11" s="19" t="s">
        <v>48</v>
      </c>
      <c r="K11" s="19">
        <v>1</v>
      </c>
      <c r="L11" s="19" t="s">
        <v>56</v>
      </c>
      <c r="M11" s="19" t="s">
        <v>81</v>
      </c>
      <c r="N11" s="19" t="s">
        <v>50</v>
      </c>
      <c r="O11" s="19" t="s">
        <v>55</v>
      </c>
      <c r="P11" s="19" t="s">
        <v>57</v>
      </c>
      <c r="Q11" s="19" t="s">
        <v>49</v>
      </c>
      <c r="R11" s="20" t="s">
        <v>82</v>
      </c>
      <c r="S11" s="19">
        <v>2009</v>
      </c>
      <c r="T11" s="19">
        <v>2009</v>
      </c>
      <c r="U11" s="19" t="s">
        <v>83</v>
      </c>
      <c r="V11" s="19" t="s">
        <v>51</v>
      </c>
      <c r="W11" s="19" t="s">
        <v>52</v>
      </c>
      <c r="X11" s="21"/>
      <c r="Y11" s="19" t="s">
        <v>84</v>
      </c>
      <c r="Z11" s="19"/>
    </row>
    <row r="12" spans="2:26" ht="30" x14ac:dyDescent="0.25">
      <c r="B12" s="16">
        <v>2</v>
      </c>
      <c r="C12" s="17" t="s">
        <v>76</v>
      </c>
      <c r="D12" s="18" t="s">
        <v>77</v>
      </c>
      <c r="E12" s="18" t="s">
        <v>78</v>
      </c>
      <c r="F12" s="18" t="s">
        <v>79</v>
      </c>
      <c r="G12" s="18" t="s">
        <v>80</v>
      </c>
      <c r="H12" s="19" t="s">
        <v>59</v>
      </c>
      <c r="I12" s="19" t="s">
        <v>67</v>
      </c>
      <c r="J12" s="19" t="s">
        <v>48</v>
      </c>
      <c r="K12" s="19"/>
      <c r="L12" s="19" t="s">
        <v>56</v>
      </c>
      <c r="M12" s="19" t="s">
        <v>81</v>
      </c>
      <c r="N12" s="19" t="s">
        <v>50</v>
      </c>
      <c r="O12" s="19" t="s">
        <v>55</v>
      </c>
      <c r="P12" s="19" t="s">
        <v>57</v>
      </c>
      <c r="Q12" s="19" t="s">
        <v>49</v>
      </c>
      <c r="R12" s="20" t="s">
        <v>82</v>
      </c>
      <c r="S12" s="19">
        <v>2009</v>
      </c>
      <c r="T12" s="19">
        <v>2009</v>
      </c>
      <c r="U12" s="19" t="s">
        <v>83</v>
      </c>
      <c r="V12" s="19" t="s">
        <v>53</v>
      </c>
      <c r="W12" s="19" t="s">
        <v>52</v>
      </c>
      <c r="X12" s="21"/>
      <c r="Y12" s="19" t="s">
        <v>85</v>
      </c>
      <c r="Z12" s="19"/>
    </row>
    <row r="13" spans="2:26" ht="30" x14ac:dyDescent="0.25">
      <c r="B13" s="16">
        <v>3</v>
      </c>
      <c r="C13" s="17" t="s">
        <v>76</v>
      </c>
      <c r="D13" s="18" t="s">
        <v>77</v>
      </c>
      <c r="E13" s="18" t="s">
        <v>78</v>
      </c>
      <c r="F13" s="18" t="s">
        <v>79</v>
      </c>
      <c r="G13" s="18" t="s">
        <v>80</v>
      </c>
      <c r="H13" s="19" t="s">
        <v>60</v>
      </c>
      <c r="I13" s="19" t="s">
        <v>54</v>
      </c>
      <c r="J13" s="19" t="s">
        <v>48</v>
      </c>
      <c r="K13" s="19"/>
      <c r="L13" s="19" t="s">
        <v>56</v>
      </c>
      <c r="M13" s="19" t="s">
        <v>81</v>
      </c>
      <c r="N13" s="19" t="s">
        <v>50</v>
      </c>
      <c r="O13" s="19" t="s">
        <v>55</v>
      </c>
      <c r="P13" s="19" t="s">
        <v>57</v>
      </c>
      <c r="Q13" s="19" t="s">
        <v>49</v>
      </c>
      <c r="R13" s="20" t="s">
        <v>82</v>
      </c>
      <c r="S13" s="19">
        <v>2009</v>
      </c>
      <c r="T13" s="19">
        <v>2009</v>
      </c>
      <c r="U13" s="19" t="s">
        <v>86</v>
      </c>
      <c r="V13" s="19" t="s">
        <v>53</v>
      </c>
      <c r="W13" s="19" t="s">
        <v>52</v>
      </c>
      <c r="X13" s="21"/>
      <c r="Y13" s="19"/>
      <c r="Z13" s="19"/>
    </row>
    <row r="14" spans="2:26" ht="30" x14ac:dyDescent="0.25">
      <c r="B14" s="16">
        <v>4</v>
      </c>
      <c r="C14" s="17" t="s">
        <v>76</v>
      </c>
      <c r="D14" s="18" t="s">
        <v>77</v>
      </c>
      <c r="E14" s="18" t="s">
        <v>78</v>
      </c>
      <c r="F14" s="18" t="s">
        <v>79</v>
      </c>
      <c r="G14" s="18" t="s">
        <v>80</v>
      </c>
      <c r="H14" s="19" t="s">
        <v>61</v>
      </c>
      <c r="I14" s="19" t="s">
        <v>67</v>
      </c>
      <c r="J14" s="19" t="s">
        <v>48</v>
      </c>
      <c r="K14" s="19"/>
      <c r="L14" s="19" t="s">
        <v>56</v>
      </c>
      <c r="M14" s="19" t="s">
        <v>81</v>
      </c>
      <c r="N14" s="19" t="s">
        <v>50</v>
      </c>
      <c r="O14" s="19" t="s">
        <v>55</v>
      </c>
      <c r="P14" s="19" t="s">
        <v>57</v>
      </c>
      <c r="Q14" s="19" t="s">
        <v>49</v>
      </c>
      <c r="R14" s="20" t="s">
        <v>82</v>
      </c>
      <c r="S14" s="19">
        <v>2008</v>
      </c>
      <c r="T14" s="19">
        <v>2008</v>
      </c>
      <c r="U14" s="19" t="s">
        <v>86</v>
      </c>
      <c r="V14" s="19" t="s">
        <v>53</v>
      </c>
      <c r="W14" s="19" t="s">
        <v>52</v>
      </c>
      <c r="X14" s="21"/>
      <c r="Y14" s="19" t="s">
        <v>87</v>
      </c>
      <c r="Z14" s="19"/>
    </row>
    <row r="15" spans="2:26" ht="30" x14ac:dyDescent="0.25">
      <c r="B15" s="16">
        <v>5</v>
      </c>
      <c r="C15" s="17" t="s">
        <v>76</v>
      </c>
      <c r="D15" s="18" t="s">
        <v>77</v>
      </c>
      <c r="E15" s="18" t="s">
        <v>78</v>
      </c>
      <c r="F15" s="18" t="s">
        <v>79</v>
      </c>
      <c r="G15" s="18" t="s">
        <v>80</v>
      </c>
      <c r="H15" s="19" t="s">
        <v>61</v>
      </c>
      <c r="I15" s="19" t="s">
        <v>67</v>
      </c>
      <c r="J15" s="19" t="s">
        <v>48</v>
      </c>
      <c r="K15" s="19"/>
      <c r="L15" s="19" t="s">
        <v>56</v>
      </c>
      <c r="M15" s="19" t="s">
        <v>81</v>
      </c>
      <c r="N15" s="19" t="s">
        <v>50</v>
      </c>
      <c r="O15" s="19" t="s">
        <v>55</v>
      </c>
      <c r="P15" s="19" t="s">
        <v>57</v>
      </c>
      <c r="Q15" s="19" t="s">
        <v>49</v>
      </c>
      <c r="R15" s="20" t="s">
        <v>82</v>
      </c>
      <c r="S15" s="19">
        <v>2008</v>
      </c>
      <c r="T15" s="19">
        <v>2008</v>
      </c>
      <c r="U15" s="19" t="s">
        <v>86</v>
      </c>
      <c r="V15" s="19" t="s">
        <v>53</v>
      </c>
      <c r="W15" s="19" t="s">
        <v>52</v>
      </c>
      <c r="X15" s="21"/>
      <c r="Y15" s="19" t="s">
        <v>88</v>
      </c>
      <c r="Z15" s="19"/>
    </row>
    <row r="16" spans="2:26" ht="30" x14ac:dyDescent="0.25">
      <c r="B16" s="16">
        <v>6</v>
      </c>
      <c r="C16" s="17" t="s">
        <v>76</v>
      </c>
      <c r="D16" s="18" t="s">
        <v>77</v>
      </c>
      <c r="E16" s="18" t="s">
        <v>78</v>
      </c>
      <c r="F16" s="18" t="s">
        <v>79</v>
      </c>
      <c r="G16" s="18" t="s">
        <v>80</v>
      </c>
      <c r="H16" s="19" t="s">
        <v>62</v>
      </c>
      <c r="I16" s="19" t="s">
        <v>54</v>
      </c>
      <c r="J16" s="19" t="s">
        <v>48</v>
      </c>
      <c r="K16" s="19"/>
      <c r="L16" s="19" t="s">
        <v>56</v>
      </c>
      <c r="M16" s="19" t="s">
        <v>81</v>
      </c>
      <c r="N16" s="19" t="s">
        <v>50</v>
      </c>
      <c r="O16" s="19" t="s">
        <v>55</v>
      </c>
      <c r="P16" s="19" t="s">
        <v>57</v>
      </c>
      <c r="Q16" s="19" t="s">
        <v>49</v>
      </c>
      <c r="R16" s="20" t="s">
        <v>82</v>
      </c>
      <c r="S16" s="19">
        <v>1999</v>
      </c>
      <c r="T16" s="19">
        <v>1999</v>
      </c>
      <c r="U16" s="19" t="s">
        <v>83</v>
      </c>
      <c r="V16" s="19" t="s">
        <v>51</v>
      </c>
      <c r="W16" s="19" t="s">
        <v>52</v>
      </c>
      <c r="X16" s="21"/>
      <c r="Y16" s="19"/>
      <c r="Z16" s="19"/>
    </row>
    <row r="17" spans="2:26" ht="30" x14ac:dyDescent="0.25">
      <c r="B17" s="16">
        <v>7</v>
      </c>
      <c r="C17" s="17" t="s">
        <v>76</v>
      </c>
      <c r="D17" s="18" t="s">
        <v>77</v>
      </c>
      <c r="E17" s="18" t="s">
        <v>78</v>
      </c>
      <c r="F17" s="18" t="s">
        <v>79</v>
      </c>
      <c r="G17" s="18" t="s">
        <v>80</v>
      </c>
      <c r="H17" s="19" t="s">
        <v>63</v>
      </c>
      <c r="I17" s="19" t="s">
        <v>67</v>
      </c>
      <c r="J17" s="19" t="s">
        <v>48</v>
      </c>
      <c r="K17" s="19"/>
      <c r="L17" s="19" t="s">
        <v>56</v>
      </c>
      <c r="M17" s="19" t="s">
        <v>81</v>
      </c>
      <c r="N17" s="19" t="s">
        <v>50</v>
      </c>
      <c r="O17" s="19" t="s">
        <v>55</v>
      </c>
      <c r="P17" s="19" t="s">
        <v>57</v>
      </c>
      <c r="Q17" s="19" t="s">
        <v>49</v>
      </c>
      <c r="R17" s="20" t="s">
        <v>82</v>
      </c>
      <c r="S17" s="19">
        <v>1999</v>
      </c>
      <c r="T17" s="19">
        <v>1999</v>
      </c>
      <c r="U17" s="19" t="s">
        <v>83</v>
      </c>
      <c r="V17" s="19" t="s">
        <v>51</v>
      </c>
      <c r="W17" s="19" t="s">
        <v>52</v>
      </c>
      <c r="X17" s="21"/>
      <c r="Y17" s="19" t="s">
        <v>89</v>
      </c>
      <c r="Z17" s="19"/>
    </row>
    <row r="18" spans="2:26" ht="30" x14ac:dyDescent="0.25">
      <c r="B18" s="16">
        <v>8</v>
      </c>
      <c r="C18" s="17" t="s">
        <v>76</v>
      </c>
      <c r="D18" s="18" t="s">
        <v>77</v>
      </c>
      <c r="E18" s="18" t="s">
        <v>78</v>
      </c>
      <c r="F18" s="18" t="s">
        <v>79</v>
      </c>
      <c r="G18" s="18" t="s">
        <v>80</v>
      </c>
      <c r="H18" s="19" t="s">
        <v>63</v>
      </c>
      <c r="I18" s="19" t="s">
        <v>67</v>
      </c>
      <c r="J18" s="19" t="s">
        <v>48</v>
      </c>
      <c r="K18" s="19"/>
      <c r="L18" s="19" t="s">
        <v>56</v>
      </c>
      <c r="M18" s="19" t="s">
        <v>81</v>
      </c>
      <c r="N18" s="19" t="s">
        <v>50</v>
      </c>
      <c r="O18" s="19" t="s">
        <v>55</v>
      </c>
      <c r="P18" s="19" t="s">
        <v>57</v>
      </c>
      <c r="Q18" s="19" t="s">
        <v>49</v>
      </c>
      <c r="R18" s="20" t="s">
        <v>82</v>
      </c>
      <c r="S18" s="19">
        <v>1999</v>
      </c>
      <c r="T18" s="19">
        <v>1999</v>
      </c>
      <c r="U18" s="19" t="s">
        <v>83</v>
      </c>
      <c r="V18" s="19" t="s">
        <v>53</v>
      </c>
      <c r="W18" s="19" t="s">
        <v>52</v>
      </c>
      <c r="X18" s="21"/>
      <c r="Y18" s="19" t="s">
        <v>90</v>
      </c>
      <c r="Z18" s="19"/>
    </row>
    <row r="19" spans="2:26" ht="30" x14ac:dyDescent="0.25">
      <c r="B19" s="16">
        <v>9</v>
      </c>
      <c r="C19" s="17" t="s">
        <v>76</v>
      </c>
      <c r="D19" s="18" t="s">
        <v>77</v>
      </c>
      <c r="E19" s="18" t="s">
        <v>78</v>
      </c>
      <c r="F19" s="18" t="s">
        <v>79</v>
      </c>
      <c r="G19" s="18" t="s">
        <v>80</v>
      </c>
      <c r="H19" s="19" t="s">
        <v>64</v>
      </c>
      <c r="I19" s="19" t="s">
        <v>54</v>
      </c>
      <c r="J19" s="19" t="s">
        <v>48</v>
      </c>
      <c r="K19" s="19"/>
      <c r="L19" s="19" t="s">
        <v>56</v>
      </c>
      <c r="M19" s="19" t="s">
        <v>81</v>
      </c>
      <c r="N19" s="19" t="s">
        <v>50</v>
      </c>
      <c r="O19" s="19" t="s">
        <v>55</v>
      </c>
      <c r="P19" s="19" t="s">
        <v>57</v>
      </c>
      <c r="Q19" s="19" t="s">
        <v>49</v>
      </c>
      <c r="R19" s="20" t="s">
        <v>82</v>
      </c>
      <c r="S19" s="19">
        <v>2009</v>
      </c>
      <c r="T19" s="19">
        <v>2009</v>
      </c>
      <c r="U19" s="19" t="s">
        <v>86</v>
      </c>
      <c r="V19" s="19" t="s">
        <v>53</v>
      </c>
      <c r="W19" s="19" t="s">
        <v>52</v>
      </c>
      <c r="X19" s="21"/>
      <c r="Y19" s="19"/>
      <c r="Z19" s="19"/>
    </row>
    <row r="20" spans="2:26" ht="30" x14ac:dyDescent="0.25">
      <c r="B20" s="16">
        <v>10</v>
      </c>
      <c r="C20" s="17" t="s">
        <v>76</v>
      </c>
      <c r="D20" s="18" t="s">
        <v>77</v>
      </c>
      <c r="E20" s="18" t="s">
        <v>78</v>
      </c>
      <c r="F20" s="18" t="s">
        <v>79</v>
      </c>
      <c r="G20" s="18" t="s">
        <v>80</v>
      </c>
      <c r="H20" s="19" t="s">
        <v>65</v>
      </c>
      <c r="I20" s="19" t="s">
        <v>54</v>
      </c>
      <c r="J20" s="19" t="s">
        <v>48</v>
      </c>
      <c r="K20" s="19"/>
      <c r="L20" s="19" t="s">
        <v>56</v>
      </c>
      <c r="M20" s="19" t="s">
        <v>81</v>
      </c>
      <c r="N20" s="19" t="s">
        <v>50</v>
      </c>
      <c r="O20" s="19" t="s">
        <v>55</v>
      </c>
      <c r="P20" s="19" t="s">
        <v>57</v>
      </c>
      <c r="Q20" s="19" t="s">
        <v>49</v>
      </c>
      <c r="R20" s="20" t="s">
        <v>82</v>
      </c>
      <c r="S20" s="19">
        <v>2009</v>
      </c>
      <c r="T20" s="19">
        <v>2009</v>
      </c>
      <c r="U20" s="19" t="s">
        <v>86</v>
      </c>
      <c r="V20" s="19" t="s">
        <v>51</v>
      </c>
      <c r="W20" s="19" t="s">
        <v>52</v>
      </c>
      <c r="X20" s="21"/>
      <c r="Y20" s="19"/>
      <c r="Z20" s="19"/>
    </row>
    <row r="21" spans="2:26" ht="30" x14ac:dyDescent="0.25">
      <c r="B21" s="16">
        <v>11</v>
      </c>
      <c r="C21" s="17" t="s">
        <v>76</v>
      </c>
      <c r="D21" s="18" t="s">
        <v>77</v>
      </c>
      <c r="E21" s="18" t="s">
        <v>78</v>
      </c>
      <c r="F21" s="18" t="s">
        <v>79</v>
      </c>
      <c r="G21" s="18" t="s">
        <v>80</v>
      </c>
      <c r="H21" s="19" t="s">
        <v>66</v>
      </c>
      <c r="I21" s="19" t="s">
        <v>54</v>
      </c>
      <c r="J21" s="19" t="s">
        <v>48</v>
      </c>
      <c r="K21" s="19"/>
      <c r="L21" s="19" t="s">
        <v>56</v>
      </c>
      <c r="M21" s="19" t="s">
        <v>81</v>
      </c>
      <c r="N21" s="19" t="s">
        <v>50</v>
      </c>
      <c r="O21" s="19" t="s">
        <v>55</v>
      </c>
      <c r="P21" s="19" t="s">
        <v>57</v>
      </c>
      <c r="Q21" s="19" t="s">
        <v>49</v>
      </c>
      <c r="R21" s="20" t="s">
        <v>82</v>
      </c>
      <c r="S21" s="19">
        <v>2009</v>
      </c>
      <c r="T21" s="19">
        <v>2009</v>
      </c>
      <c r="U21" s="19" t="s">
        <v>86</v>
      </c>
      <c r="V21" s="19" t="s">
        <v>53</v>
      </c>
      <c r="W21" s="19" t="s">
        <v>52</v>
      </c>
      <c r="X21" s="21"/>
      <c r="Y21" s="19"/>
      <c r="Z21" s="19"/>
    </row>
    <row r="22" spans="2:26" ht="30" x14ac:dyDescent="0.25">
      <c r="B22" s="16">
        <v>12</v>
      </c>
      <c r="C22" s="17" t="s">
        <v>76</v>
      </c>
      <c r="D22" s="18" t="s">
        <v>77</v>
      </c>
      <c r="E22" s="18" t="s">
        <v>78</v>
      </c>
      <c r="F22" s="18" t="s">
        <v>79</v>
      </c>
      <c r="G22" s="18" t="s">
        <v>91</v>
      </c>
      <c r="H22" s="19" t="s">
        <v>58</v>
      </c>
      <c r="I22" s="19" t="s">
        <v>54</v>
      </c>
      <c r="J22" s="19" t="s">
        <v>48</v>
      </c>
      <c r="K22" s="19"/>
      <c r="L22" s="19" t="s">
        <v>56</v>
      </c>
      <c r="M22" s="19" t="s">
        <v>81</v>
      </c>
      <c r="N22" s="19" t="s">
        <v>50</v>
      </c>
      <c r="O22" s="19" t="s">
        <v>55</v>
      </c>
      <c r="P22" s="19" t="s">
        <v>57</v>
      </c>
      <c r="Q22" s="19" t="s">
        <v>49</v>
      </c>
      <c r="R22" s="20" t="s">
        <v>82</v>
      </c>
      <c r="S22" s="19">
        <v>2000</v>
      </c>
      <c r="T22" s="19">
        <v>2000</v>
      </c>
      <c r="U22" s="19" t="s">
        <v>83</v>
      </c>
      <c r="V22" s="19" t="s">
        <v>53</v>
      </c>
      <c r="W22" s="19" t="s">
        <v>52</v>
      </c>
      <c r="X22" s="21"/>
      <c r="Y22" s="19"/>
      <c r="Z22" s="19"/>
    </row>
    <row r="23" spans="2:26" ht="30" x14ac:dyDescent="0.25">
      <c r="B23" s="16">
        <v>13</v>
      </c>
      <c r="C23" s="17" t="s">
        <v>76</v>
      </c>
      <c r="D23" s="18" t="s">
        <v>77</v>
      </c>
      <c r="E23" s="18" t="s">
        <v>78</v>
      </c>
      <c r="F23" s="18" t="s">
        <v>79</v>
      </c>
      <c r="G23" s="18" t="s">
        <v>91</v>
      </c>
      <c r="H23" s="19" t="s">
        <v>92</v>
      </c>
      <c r="I23" s="19" t="s">
        <v>54</v>
      </c>
      <c r="J23" s="19" t="s">
        <v>48</v>
      </c>
      <c r="K23" s="19"/>
      <c r="L23" s="19" t="s">
        <v>56</v>
      </c>
      <c r="M23" s="19" t="s">
        <v>81</v>
      </c>
      <c r="N23" s="19" t="s">
        <v>50</v>
      </c>
      <c r="O23" s="19" t="s">
        <v>55</v>
      </c>
      <c r="P23" s="19" t="s">
        <v>57</v>
      </c>
      <c r="Q23" s="19" t="s">
        <v>49</v>
      </c>
      <c r="R23" s="20" t="s">
        <v>82</v>
      </c>
      <c r="S23" s="19">
        <v>1999</v>
      </c>
      <c r="T23" s="19">
        <v>1999</v>
      </c>
      <c r="U23" s="19" t="s">
        <v>83</v>
      </c>
      <c r="V23" s="19" t="s">
        <v>53</v>
      </c>
      <c r="W23" s="19" t="s">
        <v>52</v>
      </c>
      <c r="X23" s="21"/>
      <c r="Y23" s="19"/>
      <c r="Z23" s="19"/>
    </row>
    <row r="24" spans="2:26" ht="30" x14ac:dyDescent="0.25">
      <c r="B24" s="16">
        <v>14</v>
      </c>
      <c r="C24" s="17" t="s">
        <v>76</v>
      </c>
      <c r="D24" s="18" t="s">
        <v>77</v>
      </c>
      <c r="E24" s="18" t="s">
        <v>78</v>
      </c>
      <c r="F24" s="18" t="s">
        <v>79</v>
      </c>
      <c r="G24" s="18" t="s">
        <v>91</v>
      </c>
      <c r="H24" s="19" t="s">
        <v>93</v>
      </c>
      <c r="I24" s="19" t="s">
        <v>54</v>
      </c>
      <c r="J24" s="19" t="s">
        <v>48</v>
      </c>
      <c r="K24" s="19"/>
      <c r="L24" s="19" t="s">
        <v>56</v>
      </c>
      <c r="M24" s="19" t="s">
        <v>81</v>
      </c>
      <c r="N24" s="19" t="s">
        <v>50</v>
      </c>
      <c r="O24" s="19" t="s">
        <v>55</v>
      </c>
      <c r="P24" s="19" t="s">
        <v>57</v>
      </c>
      <c r="Q24" s="19" t="s">
        <v>49</v>
      </c>
      <c r="R24" s="20" t="s">
        <v>82</v>
      </c>
      <c r="S24" s="19">
        <v>1999</v>
      </c>
      <c r="T24" s="19">
        <v>1999</v>
      </c>
      <c r="U24" s="19" t="s">
        <v>83</v>
      </c>
      <c r="V24" s="19" t="s">
        <v>53</v>
      </c>
      <c r="W24" s="19" t="s">
        <v>52</v>
      </c>
      <c r="X24" s="21"/>
      <c r="Y24" s="19"/>
      <c r="Z24" s="19"/>
    </row>
    <row r="25" spans="2:26" ht="30" x14ac:dyDescent="0.25">
      <c r="B25" s="16">
        <v>15</v>
      </c>
      <c r="C25" s="17" t="s">
        <v>76</v>
      </c>
      <c r="D25" s="18" t="s">
        <v>77</v>
      </c>
      <c r="E25" s="18" t="s">
        <v>78</v>
      </c>
      <c r="F25" s="18" t="s">
        <v>79</v>
      </c>
      <c r="G25" s="18" t="s">
        <v>91</v>
      </c>
      <c r="H25" s="19" t="s">
        <v>94</v>
      </c>
      <c r="I25" s="19" t="s">
        <v>67</v>
      </c>
      <c r="J25" s="19" t="s">
        <v>48</v>
      </c>
      <c r="K25" s="19"/>
      <c r="L25" s="19" t="s">
        <v>56</v>
      </c>
      <c r="M25" s="19" t="s">
        <v>81</v>
      </c>
      <c r="N25" s="19" t="s">
        <v>50</v>
      </c>
      <c r="O25" s="19" t="s">
        <v>55</v>
      </c>
      <c r="P25" s="19" t="s">
        <v>57</v>
      </c>
      <c r="Q25" s="19" t="s">
        <v>49</v>
      </c>
      <c r="R25" s="20" t="s">
        <v>82</v>
      </c>
      <c r="S25" s="19">
        <v>1999</v>
      </c>
      <c r="T25" s="19">
        <v>1999</v>
      </c>
      <c r="U25" s="19" t="s">
        <v>83</v>
      </c>
      <c r="V25" s="19" t="s">
        <v>51</v>
      </c>
      <c r="W25" s="19" t="s">
        <v>52</v>
      </c>
      <c r="X25" s="21"/>
      <c r="Y25" s="19" t="s">
        <v>95</v>
      </c>
      <c r="Z25" s="19"/>
    </row>
    <row r="26" spans="2:26" ht="30" x14ac:dyDescent="0.25">
      <c r="B26" s="16">
        <v>16</v>
      </c>
      <c r="C26" s="17" t="s">
        <v>76</v>
      </c>
      <c r="D26" s="18" t="s">
        <v>77</v>
      </c>
      <c r="E26" s="18" t="s">
        <v>78</v>
      </c>
      <c r="F26" s="18" t="s">
        <v>79</v>
      </c>
      <c r="G26" s="18" t="s">
        <v>91</v>
      </c>
      <c r="H26" s="19" t="s">
        <v>94</v>
      </c>
      <c r="I26" s="19" t="s">
        <v>67</v>
      </c>
      <c r="J26" s="19" t="s">
        <v>48</v>
      </c>
      <c r="K26" s="19"/>
      <c r="L26" s="19" t="s">
        <v>56</v>
      </c>
      <c r="M26" s="19" t="s">
        <v>81</v>
      </c>
      <c r="N26" s="19" t="s">
        <v>50</v>
      </c>
      <c r="O26" s="19" t="s">
        <v>55</v>
      </c>
      <c r="P26" s="19" t="s">
        <v>57</v>
      </c>
      <c r="Q26" s="19" t="s">
        <v>49</v>
      </c>
      <c r="R26" s="20" t="s">
        <v>82</v>
      </c>
      <c r="S26" s="19">
        <v>1999</v>
      </c>
      <c r="T26" s="19">
        <v>1999</v>
      </c>
      <c r="U26" s="19" t="s">
        <v>83</v>
      </c>
      <c r="V26" s="19" t="s">
        <v>53</v>
      </c>
      <c r="W26" s="19" t="s">
        <v>52</v>
      </c>
      <c r="X26" s="21"/>
      <c r="Y26" s="19" t="s">
        <v>96</v>
      </c>
      <c r="Z26" s="19"/>
    </row>
    <row r="27" spans="2:26" ht="30" x14ac:dyDescent="0.25">
      <c r="B27" s="16">
        <v>17</v>
      </c>
      <c r="C27" s="17" t="s">
        <v>76</v>
      </c>
      <c r="D27" s="18" t="s">
        <v>77</v>
      </c>
      <c r="E27" s="18" t="s">
        <v>78</v>
      </c>
      <c r="F27" s="18" t="s">
        <v>79</v>
      </c>
      <c r="G27" s="18" t="s">
        <v>91</v>
      </c>
      <c r="H27" s="19" t="s">
        <v>97</v>
      </c>
      <c r="I27" s="19" t="s">
        <v>67</v>
      </c>
      <c r="J27" s="19" t="s">
        <v>48</v>
      </c>
      <c r="K27" s="19"/>
      <c r="L27" s="19" t="s">
        <v>56</v>
      </c>
      <c r="M27" s="19" t="s">
        <v>81</v>
      </c>
      <c r="N27" s="19" t="s">
        <v>50</v>
      </c>
      <c r="O27" s="19" t="s">
        <v>55</v>
      </c>
      <c r="P27" s="19" t="s">
        <v>57</v>
      </c>
      <c r="Q27" s="19" t="s">
        <v>49</v>
      </c>
      <c r="R27" s="20" t="s">
        <v>82</v>
      </c>
      <c r="S27" s="19">
        <v>2009</v>
      </c>
      <c r="T27" s="19">
        <v>2009</v>
      </c>
      <c r="U27" s="19" t="s">
        <v>86</v>
      </c>
      <c r="V27" s="19" t="s">
        <v>51</v>
      </c>
      <c r="W27" s="19" t="s">
        <v>52</v>
      </c>
      <c r="X27" s="21"/>
      <c r="Y27" s="19" t="s">
        <v>98</v>
      </c>
      <c r="Z27" s="19"/>
    </row>
    <row r="28" spans="2:26" ht="30" x14ac:dyDescent="0.25">
      <c r="B28" s="16">
        <v>18</v>
      </c>
      <c r="C28" s="17" t="s">
        <v>76</v>
      </c>
      <c r="D28" s="18" t="s">
        <v>77</v>
      </c>
      <c r="E28" s="18" t="s">
        <v>78</v>
      </c>
      <c r="F28" s="18" t="s">
        <v>79</v>
      </c>
      <c r="G28" s="18" t="s">
        <v>91</v>
      </c>
      <c r="H28" s="19" t="s">
        <v>97</v>
      </c>
      <c r="I28" s="19" t="s">
        <v>67</v>
      </c>
      <c r="J28" s="19" t="s">
        <v>48</v>
      </c>
      <c r="K28" s="19"/>
      <c r="L28" s="19" t="s">
        <v>56</v>
      </c>
      <c r="M28" s="19" t="s">
        <v>81</v>
      </c>
      <c r="N28" s="19" t="s">
        <v>50</v>
      </c>
      <c r="O28" s="19" t="s">
        <v>55</v>
      </c>
      <c r="P28" s="19" t="s">
        <v>57</v>
      </c>
      <c r="Q28" s="19" t="s">
        <v>49</v>
      </c>
      <c r="R28" s="20" t="s">
        <v>82</v>
      </c>
      <c r="S28" s="19">
        <v>2009</v>
      </c>
      <c r="T28" s="19">
        <v>2009</v>
      </c>
      <c r="U28" s="19" t="s">
        <v>86</v>
      </c>
      <c r="V28" s="19" t="s">
        <v>53</v>
      </c>
      <c r="W28" s="19" t="s">
        <v>52</v>
      </c>
      <c r="X28" s="21"/>
      <c r="Y28" s="19" t="s">
        <v>99</v>
      </c>
      <c r="Z28" s="19"/>
    </row>
    <row r="29" spans="2:26" ht="30" x14ac:dyDescent="0.25">
      <c r="B29" s="16">
        <v>19</v>
      </c>
      <c r="C29" s="17" t="s">
        <v>76</v>
      </c>
      <c r="D29" s="18" t="s">
        <v>77</v>
      </c>
      <c r="E29" s="18" t="s">
        <v>78</v>
      </c>
      <c r="F29" s="18" t="s">
        <v>79</v>
      </c>
      <c r="G29" s="18" t="s">
        <v>91</v>
      </c>
      <c r="H29" s="19" t="s">
        <v>100</v>
      </c>
      <c r="I29" s="19" t="s">
        <v>54</v>
      </c>
      <c r="J29" s="19" t="s">
        <v>48</v>
      </c>
      <c r="K29" s="19"/>
      <c r="L29" s="19" t="s">
        <v>56</v>
      </c>
      <c r="M29" s="19" t="s">
        <v>81</v>
      </c>
      <c r="N29" s="19" t="s">
        <v>50</v>
      </c>
      <c r="O29" s="19" t="s">
        <v>55</v>
      </c>
      <c r="P29" s="19" t="s">
        <v>57</v>
      </c>
      <c r="Q29" s="19" t="s">
        <v>49</v>
      </c>
      <c r="R29" s="20" t="s">
        <v>82</v>
      </c>
      <c r="S29" s="19">
        <v>2009</v>
      </c>
      <c r="T29" s="19">
        <v>2009</v>
      </c>
      <c r="U29" s="19" t="s">
        <v>86</v>
      </c>
      <c r="V29" s="19" t="s">
        <v>51</v>
      </c>
      <c r="W29" s="19" t="s">
        <v>52</v>
      </c>
      <c r="X29" s="21"/>
      <c r="Y29" s="19"/>
      <c r="Z29" s="19"/>
    </row>
    <row r="30" spans="2:26" ht="30" x14ac:dyDescent="0.25">
      <c r="B30" s="16">
        <v>20</v>
      </c>
      <c r="C30" s="17" t="s">
        <v>76</v>
      </c>
      <c r="D30" s="18" t="s">
        <v>77</v>
      </c>
      <c r="E30" s="18" t="s">
        <v>78</v>
      </c>
      <c r="F30" s="18" t="s">
        <v>79</v>
      </c>
      <c r="G30" s="18"/>
      <c r="H30" s="19" t="s">
        <v>101</v>
      </c>
      <c r="I30" s="19"/>
      <c r="J30" s="19" t="s">
        <v>48</v>
      </c>
      <c r="K30" s="19"/>
      <c r="L30" s="19" t="s">
        <v>102</v>
      </c>
      <c r="M30" s="19" t="s">
        <v>103</v>
      </c>
      <c r="N30" s="19" t="s">
        <v>55</v>
      </c>
      <c r="O30" s="19" t="s">
        <v>55</v>
      </c>
      <c r="P30" s="19" t="s">
        <v>57</v>
      </c>
      <c r="Q30" s="19" t="s">
        <v>49</v>
      </c>
      <c r="R30" s="20" t="s">
        <v>68</v>
      </c>
      <c r="S30" s="19">
        <v>2019</v>
      </c>
      <c r="T30" s="19">
        <v>2019</v>
      </c>
      <c r="U30" s="19" t="s">
        <v>83</v>
      </c>
      <c r="V30" s="19"/>
      <c r="W30" s="19" t="s">
        <v>52</v>
      </c>
      <c r="X30" s="21"/>
      <c r="Y30" s="19"/>
      <c r="Z30" s="19"/>
    </row>
    <row r="31" spans="2:26" ht="15.75" thickBot="1" x14ac:dyDescent="0.3">
      <c r="B31" s="8"/>
      <c r="C31" s="4"/>
      <c r="D31" s="5"/>
      <c r="E31" s="5"/>
      <c r="F31" s="5"/>
      <c r="G31" s="5"/>
      <c r="H31" s="6"/>
      <c r="I31" s="6"/>
      <c r="J31" s="6"/>
      <c r="K31" s="6"/>
      <c r="L31" s="6"/>
      <c r="M31" s="6"/>
      <c r="N31" s="6"/>
      <c r="O31" s="6"/>
      <c r="P31" s="6"/>
      <c r="Q31" s="6"/>
      <c r="R31" s="14"/>
      <c r="S31" s="6"/>
      <c r="T31" s="6"/>
      <c r="U31" s="6"/>
      <c r="V31" s="6"/>
      <c r="W31" s="6"/>
      <c r="X31" s="7"/>
      <c r="Y31" s="6"/>
      <c r="Z31" s="6"/>
    </row>
    <row r="32" spans="2:26" ht="16.5" thickTop="1" thickBot="1" x14ac:dyDescent="0.3">
      <c r="B32" s="15"/>
      <c r="X32" s="29" t="s">
        <v>72</v>
      </c>
      <c r="Y32" s="30"/>
      <c r="Z32" s="24">
        <f>SUM(Z11:Z30)</f>
        <v>0</v>
      </c>
    </row>
    <row r="33" spans="7:26" ht="16.5" thickTop="1" thickBot="1" x14ac:dyDescent="0.3">
      <c r="X33" s="31" t="s">
        <v>73</v>
      </c>
      <c r="Y33" s="32"/>
      <c r="Z33" s="25">
        <f>Z32*23%</f>
        <v>0</v>
      </c>
    </row>
    <row r="34" spans="7:26" ht="16.5" thickTop="1" thickBot="1" x14ac:dyDescent="0.3">
      <c r="X34" s="33" t="s">
        <v>74</v>
      </c>
      <c r="Y34" s="34"/>
      <c r="Z34" s="26">
        <f>Z32+Z33</f>
        <v>0</v>
      </c>
    </row>
    <row r="35" spans="7:26" x14ac:dyDescent="0.25">
      <c r="G35" s="1"/>
    </row>
    <row r="37" spans="7:26" x14ac:dyDescent="0.25">
      <c r="G37" s="1"/>
    </row>
  </sheetData>
  <autoFilter ref="B10:Y10" xr:uid="{00000000-0009-0000-0000-000000000000}"/>
  <mergeCells count="4">
    <mergeCell ref="B8:Y8"/>
    <mergeCell ref="X32:Y32"/>
    <mergeCell ref="X33:Y33"/>
    <mergeCell ref="X34:Y34"/>
  </mergeCells>
  <pageMargins left="0.25" right="0.25" top="0.75" bottom="0.75" header="0.3" footer="0.3"/>
  <pageSetup paperSize="8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Zest. nap.</vt:lpstr>
      <vt:lpstr>'Zest. nap.'!Obszar_wydruku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Gehrke Ewa</cp:lastModifiedBy>
  <cp:lastPrinted>2024-06-05T08:26:29Z</cp:lastPrinted>
  <dcterms:created xsi:type="dcterms:W3CDTF">2020-03-06T15:27:23Z</dcterms:created>
  <dcterms:modified xsi:type="dcterms:W3CDTF">2025-03-13T05:49:40Z</dcterms:modified>
</cp:coreProperties>
</file>