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80387\Desktop\Postępowania_2025\Dostawa elektronarzędzi\"/>
    </mc:Choice>
  </mc:AlternateContent>
  <xr:revisionPtr revIDLastSave="0" documentId="13_ncr:1_{9E18AF6E-C006-4768-B851-8BC49A837AD6}" xr6:coauthVersionLast="47" xr6:coauthVersionMax="47" xr10:uidLastSave="{00000000-0000-0000-0000-000000000000}"/>
  <bookViews>
    <workbookView xWindow="390" yWindow="390" windowWidth="21600" windowHeight="11295" xr2:uid="{00000000-000D-0000-FFFF-FFFF00000000}"/>
  </bookViews>
  <sheets>
    <sheet name="Arkusz1" sheetId="3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36" l="1"/>
  <c r="J67" i="36"/>
  <c r="I67" i="36"/>
  <c r="J7" i="36"/>
  <c r="J5" i="36"/>
  <c r="J6" i="36"/>
  <c r="J8" i="36"/>
  <c r="J9" i="36"/>
  <c r="J10" i="36"/>
  <c r="J11" i="36"/>
  <c r="J12" i="36"/>
  <c r="J13" i="36"/>
  <c r="J14" i="36"/>
  <c r="J15" i="36"/>
  <c r="J16" i="36"/>
  <c r="J17" i="36"/>
  <c r="J18" i="36"/>
  <c r="J19" i="36"/>
  <c r="J20" i="36"/>
  <c r="J21" i="36"/>
  <c r="J22" i="36"/>
  <c r="J23" i="36"/>
  <c r="J24" i="36"/>
  <c r="J25" i="36"/>
  <c r="J26" i="36"/>
  <c r="J27" i="36"/>
  <c r="J28" i="36"/>
  <c r="J29" i="36"/>
  <c r="J30" i="36"/>
  <c r="J31" i="36"/>
  <c r="J32" i="36"/>
  <c r="J33" i="36"/>
  <c r="J34" i="36"/>
  <c r="J35" i="36"/>
  <c r="J36" i="36"/>
  <c r="J37" i="36"/>
  <c r="J38" i="36"/>
  <c r="J39" i="36"/>
  <c r="J40" i="36"/>
  <c r="J41" i="36"/>
  <c r="J42" i="36"/>
  <c r="J43" i="36"/>
  <c r="J44" i="36"/>
  <c r="J45" i="36"/>
  <c r="J46" i="36"/>
  <c r="J47" i="36"/>
  <c r="J48" i="36"/>
  <c r="J49" i="36"/>
  <c r="J50" i="36"/>
  <c r="J51" i="36"/>
  <c r="J52" i="36"/>
  <c r="J53" i="36"/>
  <c r="J54" i="36"/>
  <c r="J55" i="36"/>
  <c r="J56" i="36"/>
  <c r="J57" i="36"/>
  <c r="J58" i="36"/>
  <c r="J59" i="36"/>
  <c r="J60" i="36"/>
  <c r="J61" i="36"/>
  <c r="J62" i="36"/>
  <c r="J63" i="36"/>
  <c r="J64" i="36"/>
  <c r="J65" i="36"/>
  <c r="J66" i="36"/>
  <c r="I5" i="36"/>
  <c r="I6" i="36"/>
  <c r="I7" i="36"/>
  <c r="I8" i="36"/>
  <c r="I9" i="36"/>
  <c r="I10" i="36"/>
  <c r="I11" i="36"/>
  <c r="I12" i="36"/>
  <c r="I13" i="36"/>
  <c r="I14" i="36"/>
  <c r="I15" i="36"/>
  <c r="I16" i="36"/>
  <c r="I17" i="36"/>
  <c r="I18" i="36"/>
  <c r="I19" i="36"/>
  <c r="I20" i="36"/>
  <c r="I21" i="36"/>
  <c r="I22" i="36"/>
  <c r="I23" i="36"/>
  <c r="I24" i="36"/>
  <c r="I25" i="36"/>
  <c r="I26" i="36"/>
  <c r="I27" i="36"/>
  <c r="I28" i="36"/>
  <c r="I29" i="36"/>
  <c r="I30" i="36"/>
  <c r="I31" i="36"/>
  <c r="I32" i="36"/>
  <c r="I33" i="36"/>
  <c r="I34" i="36"/>
  <c r="I35" i="36"/>
  <c r="I36" i="36"/>
  <c r="I37" i="36"/>
  <c r="I38" i="36"/>
  <c r="I39" i="36"/>
  <c r="I40" i="36"/>
  <c r="I41" i="36"/>
  <c r="I42" i="36"/>
  <c r="I43" i="36"/>
  <c r="I44" i="36"/>
  <c r="I45" i="36"/>
  <c r="I46" i="36"/>
  <c r="I47" i="36"/>
  <c r="I48" i="36"/>
  <c r="I49" i="36"/>
  <c r="I50" i="36"/>
  <c r="I51" i="36"/>
  <c r="I52" i="36"/>
  <c r="I53" i="36"/>
  <c r="I54" i="36"/>
  <c r="I55" i="36"/>
  <c r="I56" i="36"/>
  <c r="I57" i="36"/>
  <c r="I58" i="36"/>
  <c r="I59" i="36"/>
  <c r="I60" i="36"/>
  <c r="I61" i="36"/>
  <c r="I62" i="36"/>
  <c r="I63" i="36"/>
  <c r="I64" i="36"/>
  <c r="I65" i="36"/>
  <c r="I4" i="36"/>
  <c r="J4" i="36" s="1"/>
  <c r="G66" i="36" l="1"/>
  <c r="G65" i="36"/>
  <c r="G64" i="36"/>
  <c r="G63" i="36"/>
  <c r="G62" i="36"/>
  <c r="G61" i="36"/>
  <c r="G60" i="36"/>
  <c r="G59" i="36"/>
  <c r="G58" i="36"/>
  <c r="G57" i="36"/>
  <c r="G56" i="36"/>
  <c r="G55" i="36"/>
  <c r="G54" i="36"/>
  <c r="G53" i="36"/>
  <c r="G52" i="36"/>
  <c r="G51" i="36"/>
  <c r="G50" i="36"/>
  <c r="G49" i="36"/>
  <c r="G48" i="36"/>
  <c r="G47" i="36"/>
  <c r="G46" i="36"/>
  <c r="G45" i="36"/>
  <c r="G44" i="36"/>
  <c r="G43" i="36"/>
  <c r="G42" i="36"/>
  <c r="G41" i="36"/>
  <c r="G40" i="36"/>
  <c r="G39" i="36"/>
  <c r="G38" i="36"/>
  <c r="G37" i="36"/>
  <c r="G36" i="36"/>
  <c r="G35" i="36"/>
  <c r="G34" i="36"/>
  <c r="G33" i="36"/>
  <c r="G32" i="36"/>
  <c r="G31" i="36"/>
  <c r="G30" i="36"/>
  <c r="G29" i="36"/>
  <c r="G28" i="36"/>
  <c r="G27" i="36"/>
  <c r="G26" i="36"/>
  <c r="G25" i="36"/>
  <c r="G24" i="36"/>
  <c r="G23" i="36"/>
  <c r="G22" i="36"/>
  <c r="G21" i="36"/>
  <c r="G20" i="36"/>
  <c r="G19" i="36"/>
  <c r="G18" i="36"/>
  <c r="G17" i="36"/>
  <c r="G16" i="36"/>
  <c r="G15" i="36"/>
  <c r="G14" i="36"/>
  <c r="G13" i="36"/>
  <c r="G12" i="36"/>
  <c r="G11" i="36"/>
  <c r="G10" i="36"/>
  <c r="G9" i="36"/>
  <c r="G8" i="36"/>
  <c r="G7" i="36"/>
  <c r="G6" i="36"/>
  <c r="G5" i="36"/>
  <c r="G4" i="36"/>
</calcChain>
</file>

<file path=xl/sharedStrings.xml><?xml version="1.0" encoding="utf-8"?>
<sst xmlns="http://schemas.openxmlformats.org/spreadsheetml/2006/main" count="148" uniqueCount="82">
  <si>
    <t xml:space="preserve">Wartość netto  </t>
  </si>
  <si>
    <t>Wartość brutto</t>
  </si>
  <si>
    <t>Nazwa Materiału</t>
  </si>
  <si>
    <t>Działdowo</t>
  </si>
  <si>
    <t>Olsztyn</t>
  </si>
  <si>
    <t>Ełk</t>
  </si>
  <si>
    <t>Cena jedn.</t>
  </si>
  <si>
    <t>RAZEM</t>
  </si>
  <si>
    <t>Razem</t>
  </si>
  <si>
    <t>x</t>
  </si>
  <si>
    <t>Sekcja Eksploatacji 10-426 Olsztyn ul. Magazynowa 1</t>
  </si>
  <si>
    <t xml:space="preserve">Sekcja Eksploatacji 13-200 Działdowo ul. Grunwaldzka 49,                                 </t>
  </si>
  <si>
    <t>Dostawa do:                                                                                                            Sekcja Eksploatacji</t>
  </si>
  <si>
    <t>szt.</t>
  </si>
  <si>
    <t>Lp.</t>
  </si>
  <si>
    <t>J.m.</t>
  </si>
  <si>
    <t>Sekcja Eksploatacji 19-300 Ełk ul. Suwalska 2A</t>
  </si>
  <si>
    <t>kpl.</t>
  </si>
  <si>
    <t>Nasadka UDAROWA DŁUGA 1/2' 30 mm BETA</t>
  </si>
  <si>
    <t>wiertarko-wkrętarka akumulatorowa BOSCH GRS 18V-28</t>
  </si>
  <si>
    <t>Bateria ,akumulatorowa 18v6Ah Li-lon Makita BL 1860B</t>
  </si>
  <si>
    <t>Opryskiwacz akumulatorowy 20V AS1621 4 Garden</t>
  </si>
  <si>
    <t>Akumulator NAC B-20-Li-20v AKUMULTISYSTEM</t>
  </si>
  <si>
    <t>Agragat pradotwórczy prznośny 220v 308v benzyna siła generator trójfazowy DW8500W</t>
  </si>
  <si>
    <t>Agregat prądotwórczy 4KW 230V AVR Rato FOGO f4001r</t>
  </si>
  <si>
    <t>Akumulatorowy odkurzacz pionowy Makita DCL 286FRFB 18V Z CYKLONEM , 100W ,025L,4-biegi, czarny ,1x3Ah</t>
  </si>
  <si>
    <t>Akumulatorowa wiertarko wkętarka udarowa Makira DHP 489Z</t>
  </si>
  <si>
    <t xml:space="preserve">Agregat prądotwórczyinwetor 100w </t>
  </si>
  <si>
    <t>Dmuchawa akumulatorowa  LXT 18V Li-lin 353km/h(odsysacz oszuszarka)</t>
  </si>
  <si>
    <t>Generator prądotwórczy sg2400 2.4kw STANLEY</t>
  </si>
  <si>
    <t>Grzejnik elektryczny konwektorowy stojacy 200 w</t>
  </si>
  <si>
    <t>Klucz udarowy akumulatorowy ONEFHIWF12 502X + ZESTAW NASADEK I REDUKCJI KLUCZ UDAROWY  1898N  MT (KOMPLET 2 AKUMULATORY, ŁADOWARKA)</t>
  </si>
  <si>
    <t>Kompresor olejowy Stanley Fatmax dwutłokowy 20l v2 356L/min 10bar.</t>
  </si>
  <si>
    <t xml:space="preserve">Kompresor olejowy 50l 3km 8 bar 230v </t>
  </si>
  <si>
    <t xml:space="preserve">Klucz udarowy 2220Nm 3/4 BOSH GDS 18V 1600 hc 2x Procore 8.0Ah biturbo </t>
  </si>
  <si>
    <t xml:space="preserve">Klucz udarowy akumulatorowy 18,0 v DCF892P2T 405P2 1/2'' 701 RTJ 1/2" dewalt </t>
  </si>
  <si>
    <t xml:space="preserve">Klucz udarowy Makita DTW1002RTJ 18V 2X5aH 1/2" 1600 Nm walizka </t>
  </si>
  <si>
    <t>Klucz udarowy akumulatorowy ssw 18 ltx 800 bl 18v+2 akumulatory 5.2ah+ ładowarka +walizka</t>
  </si>
  <si>
    <t>Latarka akumulatorowa ENERGY 18v akumulator 6AH ładowarka GRAPHOTE 58G007+58G086+58G002</t>
  </si>
  <si>
    <t>Latarka czołowa 2+1led 1w, 85lm 63m 3AAA emos</t>
  </si>
  <si>
    <t>Lampa tc-cl 18/1800Li -solo Einhell</t>
  </si>
  <si>
    <t>Lampa warsztatowa LED 230V/8W</t>
  </si>
  <si>
    <t>Ładowarka sieciowa baterii NAC BC-LI 20V AKUMULISYSTEM</t>
  </si>
  <si>
    <t>Metabo akumulatorowa brzeszczotowa wierratko wkrętarka udarowa SB 18L BL walizka narzędziowa z tworzywa sztucznego +2 akumulatory lihd 18v 4ah + ładowarka</t>
  </si>
  <si>
    <t>Miernik cęgowy UNIT UT200A</t>
  </si>
  <si>
    <t>Miernik rezyscytacji izolacji sonel mic-5010</t>
  </si>
  <si>
    <t>Multimetr cyfrowy z automatycznym doborem zakresu EXTOL</t>
  </si>
  <si>
    <t>Myjka ciśnieniowa Karcher k7 Premium Smart control home 1.317-245.0</t>
  </si>
  <si>
    <t>Nasadka UDAROWA DŁUGA 1/2' 24 mm BETA</t>
  </si>
  <si>
    <t>Odkurzacz akumulatorowy Makira DCL182ZB</t>
  </si>
  <si>
    <t>Odkurzacz MAKITA VC2512L 1000W 25l  sucho/mokro</t>
  </si>
  <si>
    <t>Opalarka H 16-500 metabo</t>
  </si>
  <si>
    <t xml:space="preserve">Opalarka akumulatorowa HG 18 LTX 500  18V+ me Metabo </t>
  </si>
  <si>
    <t>Optryskiwacz równoramienny ogrodowy  Makita akumulatorowy 5LLXT 18V XPT</t>
  </si>
  <si>
    <t>Odkurzacz uniwersalny Karcher (1300w, 25l)</t>
  </si>
  <si>
    <t xml:space="preserve">Przedłużacz bębnowy 30m 3x2,5mm 4x230v </t>
  </si>
  <si>
    <t>Przedłużacz bębnowy siłowt YATO 25M 5X2,5MM 400/230V</t>
  </si>
  <si>
    <t>Przewody rozruchowe 9m 50mm3</t>
  </si>
  <si>
    <t>Prostownik z rozruchem MAR-Pol M82514 750A 12/24 Rozruch LCD</t>
  </si>
  <si>
    <t>Prostownik spawarka INWERTOROWA 12V 24V Rozruch spawarka 200AiO 3w1BJC</t>
  </si>
  <si>
    <t>Smarownica pneumatyczna METABO DFP 400 NR. Kat. 601572000; Zakres dostawy: Złączka wtykowa EURO 1/4'; złączka wtykowa ARO/ORION 1/4'; Złączka wtykowa ISO1/4', Sztywna rurka do smarowania 17cm, Elastyczny wąż 46cm ( 18" )</t>
  </si>
  <si>
    <t>Smarownica akumulatorowa 18v 620 Bar 1x3Ah, Ładowarka Yt-07020 Yato</t>
  </si>
  <si>
    <t>Spawarka Weldman Mistral Mig 200</t>
  </si>
  <si>
    <t xml:space="preserve">Spawarka migomat MAGMagnum 200 zestaw </t>
  </si>
  <si>
    <t xml:space="preserve">Szlifierka katowa akumulatorowa 18,0 V DGA 513 RTJ Makita </t>
  </si>
  <si>
    <t>Szlifierka katowa akumulatorowa Metabo 18L TXBL125 QUICK (komplet)</t>
  </si>
  <si>
    <t>Szlifierka kątowa akumulatorowa 125mm 18,0 v dewalt</t>
  </si>
  <si>
    <t>Szlifierka katowa wb 18 LTX BL 125QUICK +2 AKUMULATORY+ŁADOWARKA+WALIZKA</t>
  </si>
  <si>
    <t xml:space="preserve">Szlifierka katowa akumulatorowa 18,0 V DGA 504 RTJ Makita </t>
  </si>
  <si>
    <t>Szlifierka kątowa Makita 2200w 230v Średnica tarczt 230 mm</t>
  </si>
  <si>
    <t>Szlifierka kątowa akumulatorowa DEVALT DCG405P2 w zestawie akumulator o ładowarka</t>
  </si>
  <si>
    <t xml:space="preserve">Wiertarka wolnoobrotowa REBIR UM2-16-1200ER </t>
  </si>
  <si>
    <t xml:space="preserve">Wiertarko wkrętarka akumulatorowe 10,8 v dcd710c2 Dewalt max moment obr.24Nm rozmiar uchwytu 1,5-10mm ilość biegów 2 </t>
  </si>
  <si>
    <t>Wiertarko wkrętarka Milwaukee M18 CBLPD-502C (komplet)</t>
  </si>
  <si>
    <t>Wkrętarka akumulatorowa z udarem METABO 12V power Maxx SBBL z akumulatorem i ładowarką</t>
  </si>
  <si>
    <t xml:space="preserve">Zestaw zasilający akumulatory LTX 18V 5,0 Ah 8x bl1850b w walizce </t>
  </si>
  <si>
    <t>Zestaw laierniczy 4cz górny ziornik LPZ 4 Metabo</t>
  </si>
  <si>
    <t xml:space="preserve">Zestaw nasadek udarowych 3/4 14cz długie sześciokątne 19-51 mm ,walizka </t>
  </si>
  <si>
    <t>Zakrętak udarowy METABO ssw 18lxt 800 bl</t>
  </si>
  <si>
    <t>Zakrętak udarowy brzeszczotkowy  akumulatorowy metabo SSW 18LTX 400BL</t>
  </si>
  <si>
    <t xml:space="preserve">Zakrętarka akumulatorowa Makita 40vxgt td0016202 ( komplet ładowarka + akumulator) </t>
  </si>
  <si>
    <t>Załącznik nr 1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</si>
</sst>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6" xfId="0" applyBorder="1"/>
    <xf numFmtId="0" fontId="1" fillId="0" borderId="4" xfId="0" applyFont="1" applyBorder="1"/>
    <xf numFmtId="0" fontId="1" fillId="0" borderId="6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0" fillId="0" borderId="0" xfId="0" applyNumberFormat="1"/>
    <xf numFmtId="2" fontId="0" fillId="0" borderId="2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3" fillId="0" borderId="5" xfId="0" applyFont="1" applyBorder="1"/>
    <xf numFmtId="0" fontId="0" fillId="2" borderId="0" xfId="0" applyFill="1"/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0" borderId="0" xfId="0" applyFont="1"/>
    <xf numFmtId="0" fontId="3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1" fillId="2" borderId="10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3" fillId="2" borderId="5" xfId="0" applyFont="1" applyFill="1" applyBorder="1" applyAlignment="1">
      <alignment textRotation="90"/>
    </xf>
    <xf numFmtId="0" fontId="0" fillId="2" borderId="10" xfId="0" applyFill="1" applyBorder="1" applyAlignment="1">
      <alignment vertical="center"/>
    </xf>
    <xf numFmtId="0" fontId="0" fillId="2" borderId="10" xfId="0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textRotation="90"/>
    </xf>
    <xf numFmtId="0" fontId="1" fillId="2" borderId="10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textRotation="90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wrapText="1"/>
    </xf>
    <xf numFmtId="2" fontId="0" fillId="0" borderId="10" xfId="0" applyNumberFormat="1" applyBorder="1" applyAlignment="1">
      <alignment horizontal="center" vertical="center"/>
    </xf>
    <xf numFmtId="2" fontId="0" fillId="2" borderId="10" xfId="0" applyNumberForma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AFE3A-FC95-4B0F-ADA0-9C452A2F60B8}">
  <dimension ref="A1:J74"/>
  <sheetViews>
    <sheetView tabSelected="1" topLeftCell="A58" workbookViewId="0">
      <selection activeCell="I67" sqref="I67"/>
    </sheetView>
  </sheetViews>
  <sheetFormatPr defaultRowHeight="12.75" x14ac:dyDescent="0.2"/>
  <cols>
    <col min="1" max="1" width="4" customWidth="1"/>
    <col min="2" max="2" width="37.42578125" customWidth="1"/>
    <col min="3" max="3" width="4" customWidth="1"/>
    <col min="4" max="5" width="3.140625" customWidth="1"/>
    <col min="6" max="6" width="3.28515625" customWidth="1"/>
    <col min="7" max="7" width="3.85546875" customWidth="1"/>
    <col min="8" max="8" width="8.5703125" bestFit="1" customWidth="1"/>
    <col min="9" max="9" width="11" customWidth="1"/>
    <col min="10" max="10" width="13.7109375" customWidth="1"/>
  </cols>
  <sheetData>
    <row r="1" spans="1:10" x14ac:dyDescent="0.2">
      <c r="D1" s="9"/>
      <c r="E1" s="9"/>
      <c r="F1" s="9"/>
      <c r="G1" s="12"/>
    </row>
    <row r="2" spans="1:10" ht="18.75" thickBot="1" x14ac:dyDescent="0.25">
      <c r="A2" s="34" t="s">
        <v>81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55.5" x14ac:dyDescent="0.2">
      <c r="A3" s="8" t="s">
        <v>14</v>
      </c>
      <c r="B3" s="8" t="s">
        <v>2</v>
      </c>
      <c r="C3" s="8" t="s">
        <v>15</v>
      </c>
      <c r="D3" s="22" t="s">
        <v>3</v>
      </c>
      <c r="E3" s="25" t="s">
        <v>4</v>
      </c>
      <c r="F3" s="22" t="s">
        <v>5</v>
      </c>
      <c r="G3" s="27" t="s">
        <v>8</v>
      </c>
      <c r="H3" s="29" t="s">
        <v>6</v>
      </c>
      <c r="I3" s="29" t="s">
        <v>0</v>
      </c>
      <c r="J3" s="29" t="s">
        <v>1</v>
      </c>
    </row>
    <row r="4" spans="1:10" ht="25.5" x14ac:dyDescent="0.2">
      <c r="A4" s="15">
        <v>1</v>
      </c>
      <c r="B4" s="16" t="s">
        <v>22</v>
      </c>
      <c r="C4" s="19" t="s">
        <v>13</v>
      </c>
      <c r="D4" s="23"/>
      <c r="E4" s="24">
        <v>2</v>
      </c>
      <c r="F4" s="24"/>
      <c r="G4" s="28">
        <f>SUM(D4:F4)</f>
        <v>2</v>
      </c>
      <c r="H4" s="30"/>
      <c r="I4" s="30">
        <f>G4*H4</f>
        <v>0</v>
      </c>
      <c r="J4" s="33">
        <f>I4*1.23</f>
        <v>0</v>
      </c>
    </row>
    <row r="5" spans="1:10" ht="38.25" x14ac:dyDescent="0.2">
      <c r="A5" s="15">
        <v>2</v>
      </c>
      <c r="B5" s="16" t="s">
        <v>23</v>
      </c>
      <c r="C5" s="19" t="s">
        <v>13</v>
      </c>
      <c r="D5" s="23"/>
      <c r="E5" s="24">
        <v>1</v>
      </c>
      <c r="F5" s="24"/>
      <c r="G5" s="28">
        <f>SUM(D5:F5)</f>
        <v>1</v>
      </c>
      <c r="H5" s="30"/>
      <c r="I5" s="30">
        <f t="shared" ref="I5:I66" si="0">G5*H5</f>
        <v>0</v>
      </c>
      <c r="J5" s="33">
        <f t="shared" ref="J5:J66" si="1">I5*1.23</f>
        <v>0</v>
      </c>
    </row>
    <row r="6" spans="1:10" ht="25.5" x14ac:dyDescent="0.2">
      <c r="A6" s="15">
        <v>3</v>
      </c>
      <c r="B6" s="16" t="s">
        <v>24</v>
      </c>
      <c r="C6" s="19" t="s">
        <v>13</v>
      </c>
      <c r="D6" s="23"/>
      <c r="E6" s="24">
        <v>1</v>
      </c>
      <c r="F6" s="24"/>
      <c r="G6" s="28">
        <f t="shared" ref="G6:G66" si="2">SUM(D6:F6)</f>
        <v>1</v>
      </c>
      <c r="H6" s="30"/>
      <c r="I6" s="30">
        <f t="shared" si="0"/>
        <v>0</v>
      </c>
      <c r="J6" s="33">
        <f t="shared" si="1"/>
        <v>0</v>
      </c>
    </row>
    <row r="7" spans="1:10" ht="38.25" x14ac:dyDescent="0.2">
      <c r="A7" s="15">
        <v>4</v>
      </c>
      <c r="B7" s="16" t="s">
        <v>25</v>
      </c>
      <c r="C7" s="19" t="s">
        <v>13</v>
      </c>
      <c r="D7" s="23"/>
      <c r="E7" s="24">
        <v>1</v>
      </c>
      <c r="F7" s="24"/>
      <c r="G7" s="28">
        <f t="shared" si="2"/>
        <v>1</v>
      </c>
      <c r="H7" s="30"/>
      <c r="I7" s="30">
        <f t="shared" si="0"/>
        <v>0</v>
      </c>
      <c r="J7" s="33">
        <f>I7*1.23</f>
        <v>0</v>
      </c>
    </row>
    <row r="8" spans="1:10" ht="25.5" x14ac:dyDescent="0.2">
      <c r="A8" s="15">
        <v>5</v>
      </c>
      <c r="B8" s="16" t="s">
        <v>26</v>
      </c>
      <c r="C8" s="19" t="s">
        <v>13</v>
      </c>
      <c r="D8" s="23"/>
      <c r="E8" s="24">
        <v>2</v>
      </c>
      <c r="F8" s="24"/>
      <c r="G8" s="28">
        <f t="shared" si="2"/>
        <v>2</v>
      </c>
      <c r="H8" s="30"/>
      <c r="I8" s="30">
        <f t="shared" si="0"/>
        <v>0</v>
      </c>
      <c r="J8" s="33">
        <f t="shared" si="1"/>
        <v>0</v>
      </c>
    </row>
    <row r="9" spans="1:10" x14ac:dyDescent="0.2">
      <c r="A9" s="15">
        <v>6</v>
      </c>
      <c r="B9" s="16" t="s">
        <v>27</v>
      </c>
      <c r="C9" s="19" t="s">
        <v>13</v>
      </c>
      <c r="D9" s="23">
        <v>2</v>
      </c>
      <c r="E9" s="24"/>
      <c r="F9" s="24"/>
      <c r="G9" s="28">
        <f t="shared" si="2"/>
        <v>2</v>
      </c>
      <c r="H9" s="30"/>
      <c r="I9" s="30">
        <f t="shared" si="0"/>
        <v>0</v>
      </c>
      <c r="J9" s="33">
        <f t="shared" si="1"/>
        <v>0</v>
      </c>
    </row>
    <row r="10" spans="1:10" ht="25.5" x14ac:dyDescent="0.2">
      <c r="A10" s="15">
        <v>7</v>
      </c>
      <c r="B10" s="16" t="s">
        <v>20</v>
      </c>
      <c r="C10" s="19" t="s">
        <v>13</v>
      </c>
      <c r="D10" s="24">
        <v>4</v>
      </c>
      <c r="E10" s="24"/>
      <c r="F10" s="24"/>
      <c r="G10" s="28">
        <f t="shared" si="2"/>
        <v>4</v>
      </c>
      <c r="H10" s="30"/>
      <c r="I10" s="30">
        <f t="shared" si="0"/>
        <v>0</v>
      </c>
      <c r="J10" s="33">
        <f t="shared" si="1"/>
        <v>0</v>
      </c>
    </row>
    <row r="11" spans="1:10" ht="25.5" x14ac:dyDescent="0.2">
      <c r="A11" s="15">
        <v>8</v>
      </c>
      <c r="B11" s="16" t="s">
        <v>28</v>
      </c>
      <c r="C11" s="19" t="s">
        <v>13</v>
      </c>
      <c r="D11" s="24"/>
      <c r="E11" s="24">
        <v>3</v>
      </c>
      <c r="F11" s="24"/>
      <c r="G11" s="28">
        <f t="shared" si="2"/>
        <v>3</v>
      </c>
      <c r="H11" s="30"/>
      <c r="I11" s="30">
        <f t="shared" si="0"/>
        <v>0</v>
      </c>
      <c r="J11" s="33">
        <f t="shared" si="1"/>
        <v>0</v>
      </c>
    </row>
    <row r="12" spans="1:10" ht="25.5" x14ac:dyDescent="0.2">
      <c r="A12" s="15">
        <v>9</v>
      </c>
      <c r="B12" s="16" t="s">
        <v>29</v>
      </c>
      <c r="C12" s="19" t="s">
        <v>13</v>
      </c>
      <c r="D12" s="24"/>
      <c r="E12" s="24">
        <v>1</v>
      </c>
      <c r="F12" s="24"/>
      <c r="G12" s="28">
        <f t="shared" si="2"/>
        <v>1</v>
      </c>
      <c r="H12" s="30"/>
      <c r="I12" s="30">
        <f t="shared" si="0"/>
        <v>0</v>
      </c>
      <c r="J12" s="33">
        <f t="shared" si="1"/>
        <v>0</v>
      </c>
    </row>
    <row r="13" spans="1:10" ht="25.5" x14ac:dyDescent="0.2">
      <c r="A13" s="15">
        <v>10</v>
      </c>
      <c r="B13" s="16" t="s">
        <v>30</v>
      </c>
      <c r="C13" s="19" t="s">
        <v>13</v>
      </c>
      <c r="D13" s="24">
        <v>4</v>
      </c>
      <c r="E13" s="24">
        <v>6</v>
      </c>
      <c r="F13" s="24"/>
      <c r="G13" s="28">
        <f t="shared" si="2"/>
        <v>10</v>
      </c>
      <c r="H13" s="30"/>
      <c r="I13" s="30">
        <f t="shared" si="0"/>
        <v>0</v>
      </c>
      <c r="J13" s="33">
        <f t="shared" si="1"/>
        <v>0</v>
      </c>
    </row>
    <row r="14" spans="1:10" ht="63.75" x14ac:dyDescent="0.2">
      <c r="A14" s="15">
        <v>11</v>
      </c>
      <c r="B14" s="16" t="s">
        <v>31</v>
      </c>
      <c r="C14" s="19" t="s">
        <v>17</v>
      </c>
      <c r="D14" s="23"/>
      <c r="E14" s="24">
        <v>2</v>
      </c>
      <c r="F14" s="24"/>
      <c r="G14" s="28">
        <f t="shared" si="2"/>
        <v>2</v>
      </c>
      <c r="H14" s="30"/>
      <c r="I14" s="30">
        <f t="shared" si="0"/>
        <v>0</v>
      </c>
      <c r="J14" s="33">
        <f t="shared" si="1"/>
        <v>0</v>
      </c>
    </row>
    <row r="15" spans="1:10" ht="25.5" x14ac:dyDescent="0.2">
      <c r="A15" s="15">
        <v>12</v>
      </c>
      <c r="B15" s="16" t="s">
        <v>32</v>
      </c>
      <c r="C15" s="19" t="s">
        <v>13</v>
      </c>
      <c r="D15" s="23"/>
      <c r="E15" s="24"/>
      <c r="F15" s="24">
        <v>1</v>
      </c>
      <c r="G15" s="28">
        <f t="shared" si="2"/>
        <v>1</v>
      </c>
      <c r="H15" s="30"/>
      <c r="I15" s="30">
        <f t="shared" si="0"/>
        <v>0</v>
      </c>
      <c r="J15" s="33">
        <f t="shared" si="1"/>
        <v>0</v>
      </c>
    </row>
    <row r="16" spans="1:10" x14ac:dyDescent="0.2">
      <c r="A16" s="15">
        <v>13</v>
      </c>
      <c r="B16" s="16" t="s">
        <v>33</v>
      </c>
      <c r="C16" s="19" t="s">
        <v>13</v>
      </c>
      <c r="D16" s="23"/>
      <c r="E16" s="24">
        <v>1</v>
      </c>
      <c r="F16" s="24"/>
      <c r="G16" s="28">
        <f t="shared" si="2"/>
        <v>1</v>
      </c>
      <c r="H16" s="30"/>
      <c r="I16" s="30">
        <f t="shared" si="0"/>
        <v>0</v>
      </c>
      <c r="J16" s="33">
        <f t="shared" si="1"/>
        <v>0</v>
      </c>
    </row>
    <row r="17" spans="1:10" ht="25.5" x14ac:dyDescent="0.2">
      <c r="A17" s="15">
        <v>14</v>
      </c>
      <c r="B17" s="16" t="s">
        <v>34</v>
      </c>
      <c r="C17" s="19" t="s">
        <v>13</v>
      </c>
      <c r="D17" s="23"/>
      <c r="E17" s="24">
        <v>2</v>
      </c>
      <c r="F17" s="24"/>
      <c r="G17" s="28">
        <f t="shared" si="2"/>
        <v>2</v>
      </c>
      <c r="H17" s="30"/>
      <c r="I17" s="30">
        <f t="shared" si="0"/>
        <v>0</v>
      </c>
      <c r="J17" s="33">
        <f t="shared" si="1"/>
        <v>0</v>
      </c>
    </row>
    <row r="18" spans="1:10" ht="38.25" x14ac:dyDescent="0.2">
      <c r="A18" s="15">
        <v>15</v>
      </c>
      <c r="B18" s="16" t="s">
        <v>35</v>
      </c>
      <c r="C18" s="19" t="s">
        <v>13</v>
      </c>
      <c r="D18" s="23"/>
      <c r="E18" s="24">
        <v>1</v>
      </c>
      <c r="F18" s="24"/>
      <c r="G18" s="28">
        <f t="shared" si="2"/>
        <v>1</v>
      </c>
      <c r="H18" s="30"/>
      <c r="I18" s="30">
        <f t="shared" si="0"/>
        <v>0</v>
      </c>
      <c r="J18" s="33">
        <f t="shared" si="1"/>
        <v>0</v>
      </c>
    </row>
    <row r="19" spans="1:10" ht="25.5" x14ac:dyDescent="0.2">
      <c r="A19" s="15">
        <v>16</v>
      </c>
      <c r="B19" s="16" t="s">
        <v>36</v>
      </c>
      <c r="C19" s="19" t="s">
        <v>17</v>
      </c>
      <c r="D19" s="23"/>
      <c r="E19" s="24">
        <v>1</v>
      </c>
      <c r="F19" s="24"/>
      <c r="G19" s="28">
        <f t="shared" si="2"/>
        <v>1</v>
      </c>
      <c r="H19" s="30"/>
      <c r="I19" s="30">
        <f t="shared" si="0"/>
        <v>0</v>
      </c>
      <c r="J19" s="33">
        <f t="shared" si="1"/>
        <v>0</v>
      </c>
    </row>
    <row r="20" spans="1:10" ht="38.25" x14ac:dyDescent="0.2">
      <c r="A20" s="15">
        <v>17</v>
      </c>
      <c r="B20" s="16" t="s">
        <v>37</v>
      </c>
      <c r="C20" s="19" t="s">
        <v>17</v>
      </c>
      <c r="D20" s="23"/>
      <c r="E20" s="24"/>
      <c r="F20" s="24">
        <v>3</v>
      </c>
      <c r="G20" s="28">
        <f t="shared" si="2"/>
        <v>3</v>
      </c>
      <c r="H20" s="30"/>
      <c r="I20" s="30">
        <f t="shared" si="0"/>
        <v>0</v>
      </c>
      <c r="J20" s="33">
        <f t="shared" si="1"/>
        <v>0</v>
      </c>
    </row>
    <row r="21" spans="1:10" ht="38.25" x14ac:dyDescent="0.2">
      <c r="A21" s="15">
        <v>18</v>
      </c>
      <c r="B21" s="16" t="s">
        <v>38</v>
      </c>
      <c r="C21" s="19" t="s">
        <v>17</v>
      </c>
      <c r="D21" s="23">
        <v>20</v>
      </c>
      <c r="E21" s="24"/>
      <c r="F21" s="24"/>
      <c r="G21" s="28">
        <f t="shared" si="2"/>
        <v>20</v>
      </c>
      <c r="H21" s="30"/>
      <c r="I21" s="30">
        <f t="shared" si="0"/>
        <v>0</v>
      </c>
      <c r="J21" s="33">
        <f t="shared" si="1"/>
        <v>0</v>
      </c>
    </row>
    <row r="22" spans="1:10" ht="25.5" x14ac:dyDescent="0.2">
      <c r="A22" s="15">
        <v>19</v>
      </c>
      <c r="B22" s="16" t="s">
        <v>39</v>
      </c>
      <c r="C22" s="19" t="s">
        <v>13</v>
      </c>
      <c r="D22" s="23">
        <v>42</v>
      </c>
      <c r="E22" s="24"/>
      <c r="F22" s="24"/>
      <c r="G22" s="28">
        <f t="shared" si="2"/>
        <v>42</v>
      </c>
      <c r="H22" s="30"/>
      <c r="I22" s="30">
        <f t="shared" si="0"/>
        <v>0</v>
      </c>
      <c r="J22" s="33">
        <f t="shared" si="1"/>
        <v>0</v>
      </c>
    </row>
    <row r="23" spans="1:10" x14ac:dyDescent="0.2">
      <c r="A23" s="15">
        <v>20</v>
      </c>
      <c r="B23" s="16" t="s">
        <v>40</v>
      </c>
      <c r="C23" s="19" t="s">
        <v>13</v>
      </c>
      <c r="D23" s="23">
        <v>10</v>
      </c>
      <c r="E23" s="24"/>
      <c r="F23" s="24"/>
      <c r="G23" s="28">
        <f t="shared" si="2"/>
        <v>10</v>
      </c>
      <c r="H23" s="30"/>
      <c r="I23" s="30">
        <f t="shared" si="0"/>
        <v>0</v>
      </c>
      <c r="J23" s="33">
        <f t="shared" si="1"/>
        <v>0</v>
      </c>
    </row>
    <row r="24" spans="1:10" x14ac:dyDescent="0.2">
      <c r="A24" s="15">
        <v>21</v>
      </c>
      <c r="B24" s="16" t="s">
        <v>41</v>
      </c>
      <c r="C24" s="19" t="s">
        <v>13</v>
      </c>
      <c r="D24" s="23">
        <v>8</v>
      </c>
      <c r="E24" s="24"/>
      <c r="F24" s="24"/>
      <c r="G24" s="28">
        <f t="shared" si="2"/>
        <v>8</v>
      </c>
      <c r="H24" s="30"/>
      <c r="I24" s="30">
        <f t="shared" si="0"/>
        <v>0</v>
      </c>
      <c r="J24" s="33">
        <f t="shared" si="1"/>
        <v>0</v>
      </c>
    </row>
    <row r="25" spans="1:10" ht="25.5" x14ac:dyDescent="0.2">
      <c r="A25" s="15">
        <v>22</v>
      </c>
      <c r="B25" s="16" t="s">
        <v>42</v>
      </c>
      <c r="C25" s="19" t="s">
        <v>13</v>
      </c>
      <c r="D25" s="23"/>
      <c r="E25" s="24">
        <v>1</v>
      </c>
      <c r="F25" s="24"/>
      <c r="G25" s="28">
        <f t="shared" si="2"/>
        <v>1</v>
      </c>
      <c r="H25" s="30"/>
      <c r="I25" s="30">
        <f t="shared" si="0"/>
        <v>0</v>
      </c>
      <c r="J25" s="33">
        <f t="shared" si="1"/>
        <v>0</v>
      </c>
    </row>
    <row r="26" spans="1:10" ht="63.75" x14ac:dyDescent="0.2">
      <c r="A26" s="15">
        <v>23</v>
      </c>
      <c r="B26" s="16" t="s">
        <v>43</v>
      </c>
      <c r="C26" s="19" t="s">
        <v>17</v>
      </c>
      <c r="D26" s="23"/>
      <c r="E26" s="24"/>
      <c r="F26" s="24">
        <v>2</v>
      </c>
      <c r="G26" s="28">
        <f t="shared" si="2"/>
        <v>2</v>
      </c>
      <c r="H26" s="30"/>
      <c r="I26" s="30">
        <f t="shared" si="0"/>
        <v>0</v>
      </c>
      <c r="J26" s="33">
        <f t="shared" si="1"/>
        <v>0</v>
      </c>
    </row>
    <row r="27" spans="1:10" x14ac:dyDescent="0.2">
      <c r="A27" s="15">
        <v>24</v>
      </c>
      <c r="B27" s="16" t="s">
        <v>44</v>
      </c>
      <c r="C27" s="19" t="s">
        <v>13</v>
      </c>
      <c r="D27" s="23">
        <v>8</v>
      </c>
      <c r="E27" s="24"/>
      <c r="F27" s="24"/>
      <c r="G27" s="28">
        <f t="shared" si="2"/>
        <v>8</v>
      </c>
      <c r="H27" s="30"/>
      <c r="I27" s="30">
        <f t="shared" si="0"/>
        <v>0</v>
      </c>
      <c r="J27" s="33">
        <f t="shared" si="1"/>
        <v>0</v>
      </c>
    </row>
    <row r="28" spans="1:10" ht="25.5" x14ac:dyDescent="0.2">
      <c r="A28" s="15">
        <v>25</v>
      </c>
      <c r="B28" s="16" t="s">
        <v>45</v>
      </c>
      <c r="C28" s="19" t="s">
        <v>13</v>
      </c>
      <c r="D28" s="23">
        <v>1</v>
      </c>
      <c r="E28" s="24"/>
      <c r="F28" s="24"/>
      <c r="G28" s="28">
        <f t="shared" si="2"/>
        <v>1</v>
      </c>
      <c r="H28" s="30"/>
      <c r="I28" s="30">
        <f t="shared" si="0"/>
        <v>0</v>
      </c>
      <c r="J28" s="33">
        <f t="shared" si="1"/>
        <v>0</v>
      </c>
    </row>
    <row r="29" spans="1:10" ht="25.5" x14ac:dyDescent="0.2">
      <c r="A29" s="15">
        <v>26</v>
      </c>
      <c r="B29" s="17" t="s">
        <v>46</v>
      </c>
      <c r="C29" s="19" t="s">
        <v>13</v>
      </c>
      <c r="D29" s="23"/>
      <c r="E29" s="24">
        <v>1</v>
      </c>
      <c r="F29" s="24"/>
      <c r="G29" s="28">
        <f t="shared" si="2"/>
        <v>1</v>
      </c>
      <c r="H29" s="30"/>
      <c r="I29" s="30">
        <f t="shared" si="0"/>
        <v>0</v>
      </c>
      <c r="J29" s="33">
        <f t="shared" si="1"/>
        <v>0</v>
      </c>
    </row>
    <row r="30" spans="1:10" ht="25.5" x14ac:dyDescent="0.2">
      <c r="A30" s="15">
        <v>27</v>
      </c>
      <c r="B30" s="17" t="s">
        <v>47</v>
      </c>
      <c r="C30" s="19" t="s">
        <v>13</v>
      </c>
      <c r="D30" s="23"/>
      <c r="E30" s="24">
        <v>1</v>
      </c>
      <c r="F30" s="24"/>
      <c r="G30" s="28">
        <f t="shared" si="2"/>
        <v>1</v>
      </c>
      <c r="H30" s="30"/>
      <c r="I30" s="30">
        <f t="shared" si="0"/>
        <v>0</v>
      </c>
      <c r="J30" s="33">
        <f t="shared" si="1"/>
        <v>0</v>
      </c>
    </row>
    <row r="31" spans="1:10" ht="25.5" x14ac:dyDescent="0.2">
      <c r="A31" s="15">
        <v>28</v>
      </c>
      <c r="B31" s="17" t="s">
        <v>48</v>
      </c>
      <c r="C31" s="19" t="s">
        <v>13</v>
      </c>
      <c r="D31" s="23"/>
      <c r="E31" s="24">
        <v>1</v>
      </c>
      <c r="F31" s="24"/>
      <c r="G31" s="28">
        <f t="shared" si="2"/>
        <v>1</v>
      </c>
      <c r="H31" s="30"/>
      <c r="I31" s="30">
        <f t="shared" si="0"/>
        <v>0</v>
      </c>
      <c r="J31" s="33">
        <f t="shared" si="1"/>
        <v>0</v>
      </c>
    </row>
    <row r="32" spans="1:10" ht="25.5" x14ac:dyDescent="0.2">
      <c r="A32" s="15">
        <v>29</v>
      </c>
      <c r="B32" s="17" t="s">
        <v>18</v>
      </c>
      <c r="C32" s="19" t="s">
        <v>13</v>
      </c>
      <c r="D32" s="23"/>
      <c r="E32" s="24">
        <v>1</v>
      </c>
      <c r="F32" s="24"/>
      <c r="G32" s="28">
        <f t="shared" si="2"/>
        <v>1</v>
      </c>
      <c r="H32" s="30"/>
      <c r="I32" s="30">
        <f t="shared" si="0"/>
        <v>0</v>
      </c>
      <c r="J32" s="33">
        <f t="shared" si="1"/>
        <v>0</v>
      </c>
    </row>
    <row r="33" spans="1:10" ht="25.5" x14ac:dyDescent="0.2">
      <c r="A33" s="15">
        <v>30</v>
      </c>
      <c r="B33" s="17" t="s">
        <v>49</v>
      </c>
      <c r="C33" s="19" t="s">
        <v>13</v>
      </c>
      <c r="D33" s="23"/>
      <c r="E33" s="24">
        <v>2</v>
      </c>
      <c r="F33" s="24"/>
      <c r="G33" s="28">
        <f t="shared" si="2"/>
        <v>2</v>
      </c>
      <c r="H33" s="30"/>
      <c r="I33" s="30">
        <f t="shared" si="0"/>
        <v>0</v>
      </c>
      <c r="J33" s="33">
        <f t="shared" si="1"/>
        <v>0</v>
      </c>
    </row>
    <row r="34" spans="1:10" ht="25.5" x14ac:dyDescent="0.2">
      <c r="A34" s="15">
        <v>31</v>
      </c>
      <c r="B34" s="17" t="s">
        <v>50</v>
      </c>
      <c r="C34" s="19" t="s">
        <v>13</v>
      </c>
      <c r="D34" s="23"/>
      <c r="E34" s="24">
        <v>1</v>
      </c>
      <c r="F34" s="24"/>
      <c r="G34" s="28">
        <f t="shared" si="2"/>
        <v>1</v>
      </c>
      <c r="H34" s="30"/>
      <c r="I34" s="30">
        <f t="shared" si="0"/>
        <v>0</v>
      </c>
      <c r="J34" s="33">
        <f t="shared" si="1"/>
        <v>0</v>
      </c>
    </row>
    <row r="35" spans="1:10" x14ac:dyDescent="0.2">
      <c r="A35" s="15">
        <v>32</v>
      </c>
      <c r="B35" s="16" t="s">
        <v>51</v>
      </c>
      <c r="C35" s="19" t="s">
        <v>13</v>
      </c>
      <c r="D35" s="23"/>
      <c r="E35" s="24">
        <v>1</v>
      </c>
      <c r="F35" s="24"/>
      <c r="G35" s="28">
        <f t="shared" si="2"/>
        <v>1</v>
      </c>
      <c r="H35" s="30"/>
      <c r="I35" s="30">
        <f t="shared" si="0"/>
        <v>0</v>
      </c>
      <c r="J35" s="33">
        <f t="shared" si="1"/>
        <v>0</v>
      </c>
    </row>
    <row r="36" spans="1:10" ht="25.5" x14ac:dyDescent="0.2">
      <c r="A36" s="15">
        <v>33</v>
      </c>
      <c r="B36" s="16" t="s">
        <v>52</v>
      </c>
      <c r="C36" s="19" t="s">
        <v>17</v>
      </c>
      <c r="D36" s="23"/>
      <c r="E36" s="24">
        <v>1</v>
      </c>
      <c r="F36" s="24"/>
      <c r="G36" s="28">
        <f t="shared" si="2"/>
        <v>1</v>
      </c>
      <c r="H36" s="30"/>
      <c r="I36" s="30">
        <f t="shared" si="0"/>
        <v>0</v>
      </c>
      <c r="J36" s="33">
        <f t="shared" si="1"/>
        <v>0</v>
      </c>
    </row>
    <row r="37" spans="1:10" ht="25.5" x14ac:dyDescent="0.2">
      <c r="A37" s="15">
        <v>34</v>
      </c>
      <c r="B37" s="16" t="s">
        <v>53</v>
      </c>
      <c r="C37" s="19" t="s">
        <v>17</v>
      </c>
      <c r="D37" s="23"/>
      <c r="E37" s="24">
        <v>2</v>
      </c>
      <c r="F37" s="24"/>
      <c r="G37" s="28">
        <f t="shared" si="2"/>
        <v>2</v>
      </c>
      <c r="H37" s="30"/>
      <c r="I37" s="30">
        <f t="shared" si="0"/>
        <v>0</v>
      </c>
      <c r="J37" s="33">
        <f t="shared" si="1"/>
        <v>0</v>
      </c>
    </row>
    <row r="38" spans="1:10" ht="25.5" x14ac:dyDescent="0.2">
      <c r="A38" s="15">
        <v>35</v>
      </c>
      <c r="B38" s="16" t="s">
        <v>21</v>
      </c>
      <c r="C38" s="20" t="s">
        <v>13</v>
      </c>
      <c r="D38" s="23">
        <v>2</v>
      </c>
      <c r="E38" s="24"/>
      <c r="F38" s="24"/>
      <c r="G38" s="28">
        <f t="shared" si="2"/>
        <v>2</v>
      </c>
      <c r="H38" s="30"/>
      <c r="I38" s="30">
        <f t="shared" si="0"/>
        <v>0</v>
      </c>
      <c r="J38" s="33">
        <f t="shared" si="1"/>
        <v>0</v>
      </c>
    </row>
    <row r="39" spans="1:10" ht="25.5" x14ac:dyDescent="0.2">
      <c r="A39" s="15">
        <v>36</v>
      </c>
      <c r="B39" s="16" t="s">
        <v>54</v>
      </c>
      <c r="C39" s="20" t="s">
        <v>13</v>
      </c>
      <c r="D39" s="23"/>
      <c r="E39" s="24"/>
      <c r="F39" s="24">
        <v>1</v>
      </c>
      <c r="G39" s="28">
        <f t="shared" si="2"/>
        <v>1</v>
      </c>
      <c r="H39" s="30"/>
      <c r="I39" s="30">
        <f t="shared" si="0"/>
        <v>0</v>
      </c>
      <c r="J39" s="33">
        <f t="shared" si="1"/>
        <v>0</v>
      </c>
    </row>
    <row r="40" spans="1:10" ht="25.5" x14ac:dyDescent="0.2">
      <c r="A40" s="15">
        <v>37</v>
      </c>
      <c r="B40" s="16" t="s">
        <v>55</v>
      </c>
      <c r="C40" s="19" t="s">
        <v>13</v>
      </c>
      <c r="D40" s="23">
        <v>5</v>
      </c>
      <c r="E40" s="24"/>
      <c r="F40" s="24"/>
      <c r="G40" s="28">
        <f t="shared" si="2"/>
        <v>5</v>
      </c>
      <c r="H40" s="30"/>
      <c r="I40" s="30">
        <f t="shared" si="0"/>
        <v>0</v>
      </c>
      <c r="J40" s="33">
        <f t="shared" si="1"/>
        <v>0</v>
      </c>
    </row>
    <row r="41" spans="1:10" ht="25.5" x14ac:dyDescent="0.2">
      <c r="A41" s="15">
        <v>38</v>
      </c>
      <c r="B41" s="16" t="s">
        <v>56</v>
      </c>
      <c r="C41" s="19" t="s">
        <v>13</v>
      </c>
      <c r="D41" s="23">
        <v>3</v>
      </c>
      <c r="E41" s="24"/>
      <c r="F41" s="24"/>
      <c r="G41" s="28">
        <f t="shared" si="2"/>
        <v>3</v>
      </c>
      <c r="H41" s="30"/>
      <c r="I41" s="30">
        <f t="shared" si="0"/>
        <v>0</v>
      </c>
      <c r="J41" s="33">
        <f t="shared" si="1"/>
        <v>0</v>
      </c>
    </row>
    <row r="42" spans="1:10" x14ac:dyDescent="0.2">
      <c r="A42" s="15">
        <v>39</v>
      </c>
      <c r="B42" s="16" t="s">
        <v>57</v>
      </c>
      <c r="C42" s="19" t="s">
        <v>13</v>
      </c>
      <c r="D42" s="23">
        <v>1</v>
      </c>
      <c r="E42" s="24"/>
      <c r="F42" s="24"/>
      <c r="G42" s="28">
        <f t="shared" si="2"/>
        <v>1</v>
      </c>
      <c r="H42" s="30"/>
      <c r="I42" s="30">
        <f t="shared" si="0"/>
        <v>0</v>
      </c>
      <c r="J42" s="33">
        <f t="shared" si="1"/>
        <v>0</v>
      </c>
    </row>
    <row r="43" spans="1:10" ht="25.5" x14ac:dyDescent="0.2">
      <c r="A43" s="15">
        <v>40</v>
      </c>
      <c r="B43" s="16" t="s">
        <v>58</v>
      </c>
      <c r="C43" s="19" t="s">
        <v>13</v>
      </c>
      <c r="D43" s="23">
        <v>1</v>
      </c>
      <c r="E43" s="24"/>
      <c r="F43" s="24"/>
      <c r="G43" s="28">
        <f t="shared" si="2"/>
        <v>1</v>
      </c>
      <c r="H43" s="30"/>
      <c r="I43" s="30">
        <f t="shared" si="0"/>
        <v>0</v>
      </c>
      <c r="J43" s="33">
        <f t="shared" si="1"/>
        <v>0</v>
      </c>
    </row>
    <row r="44" spans="1:10" ht="38.25" x14ac:dyDescent="0.2">
      <c r="A44" s="15">
        <v>41</v>
      </c>
      <c r="B44" s="16" t="s">
        <v>59</v>
      </c>
      <c r="C44" s="19" t="s">
        <v>13</v>
      </c>
      <c r="D44" s="23">
        <v>2</v>
      </c>
      <c r="E44" s="24"/>
      <c r="F44" s="24"/>
      <c r="G44" s="28">
        <f t="shared" si="2"/>
        <v>2</v>
      </c>
      <c r="H44" s="30"/>
      <c r="I44" s="30">
        <f t="shared" si="0"/>
        <v>0</v>
      </c>
      <c r="J44" s="33">
        <f t="shared" si="1"/>
        <v>0</v>
      </c>
    </row>
    <row r="45" spans="1:10" ht="89.25" x14ac:dyDescent="0.2">
      <c r="A45" s="15"/>
      <c r="B45" s="16" t="s">
        <v>60</v>
      </c>
      <c r="C45" s="19" t="s">
        <v>13</v>
      </c>
      <c r="D45" s="23"/>
      <c r="E45" s="24"/>
      <c r="F45" s="24">
        <v>4</v>
      </c>
      <c r="G45" s="28">
        <f t="shared" si="2"/>
        <v>4</v>
      </c>
      <c r="H45" s="30"/>
      <c r="I45" s="30">
        <f t="shared" si="0"/>
        <v>0</v>
      </c>
      <c r="J45" s="33">
        <f t="shared" si="1"/>
        <v>0</v>
      </c>
    </row>
    <row r="46" spans="1:10" ht="25.5" x14ac:dyDescent="0.2">
      <c r="A46" s="15">
        <v>42</v>
      </c>
      <c r="B46" s="16" t="s">
        <v>61</v>
      </c>
      <c r="C46" s="19" t="s">
        <v>17</v>
      </c>
      <c r="D46" s="23"/>
      <c r="E46" s="24">
        <v>1</v>
      </c>
      <c r="F46" s="24"/>
      <c r="G46" s="28">
        <f t="shared" si="2"/>
        <v>1</v>
      </c>
      <c r="H46" s="30"/>
      <c r="I46" s="30">
        <f t="shared" si="0"/>
        <v>0</v>
      </c>
      <c r="J46" s="33">
        <f t="shared" si="1"/>
        <v>0</v>
      </c>
    </row>
    <row r="47" spans="1:10" x14ac:dyDescent="0.2">
      <c r="A47" s="15">
        <v>43</v>
      </c>
      <c r="B47" s="16" t="s">
        <v>62</v>
      </c>
      <c r="C47" s="19" t="s">
        <v>13</v>
      </c>
      <c r="D47" s="23"/>
      <c r="E47" s="24">
        <v>1</v>
      </c>
      <c r="F47" s="24"/>
      <c r="G47" s="28">
        <f t="shared" si="2"/>
        <v>1</v>
      </c>
      <c r="H47" s="30"/>
      <c r="I47" s="30">
        <f t="shared" si="0"/>
        <v>0</v>
      </c>
      <c r="J47" s="33">
        <f t="shared" si="1"/>
        <v>0</v>
      </c>
    </row>
    <row r="48" spans="1:10" ht="25.5" x14ac:dyDescent="0.2">
      <c r="A48" s="15">
        <v>44</v>
      </c>
      <c r="B48" s="18" t="s">
        <v>63</v>
      </c>
      <c r="C48" s="21" t="s">
        <v>13</v>
      </c>
      <c r="D48" s="23"/>
      <c r="E48" s="24">
        <v>2</v>
      </c>
      <c r="F48" s="24"/>
      <c r="G48" s="28">
        <f t="shared" si="2"/>
        <v>2</v>
      </c>
      <c r="H48" s="31"/>
      <c r="I48" s="30">
        <f t="shared" si="0"/>
        <v>0</v>
      </c>
      <c r="J48" s="33">
        <f t="shared" si="1"/>
        <v>0</v>
      </c>
    </row>
    <row r="49" spans="1:10" ht="25.5" x14ac:dyDescent="0.2">
      <c r="A49" s="15">
        <v>45</v>
      </c>
      <c r="B49" s="18" t="s">
        <v>64</v>
      </c>
      <c r="C49" s="21" t="s">
        <v>13</v>
      </c>
      <c r="D49" s="23"/>
      <c r="E49" s="24">
        <v>1</v>
      </c>
      <c r="F49" s="24"/>
      <c r="G49" s="28">
        <f t="shared" si="2"/>
        <v>1</v>
      </c>
      <c r="H49" s="31"/>
      <c r="I49" s="30">
        <f t="shared" si="0"/>
        <v>0</v>
      </c>
      <c r="J49" s="33">
        <f t="shared" si="1"/>
        <v>0</v>
      </c>
    </row>
    <row r="50" spans="1:10" ht="25.5" x14ac:dyDescent="0.2">
      <c r="A50" s="15">
        <v>46</v>
      </c>
      <c r="B50" s="18" t="s">
        <v>65</v>
      </c>
      <c r="C50" s="21" t="s">
        <v>13</v>
      </c>
      <c r="D50" s="23"/>
      <c r="E50" s="24">
        <v>2</v>
      </c>
      <c r="F50" s="24"/>
      <c r="G50" s="28">
        <f t="shared" si="2"/>
        <v>2</v>
      </c>
      <c r="H50" s="31"/>
      <c r="I50" s="30">
        <f t="shared" si="0"/>
        <v>0</v>
      </c>
      <c r="J50" s="33">
        <f t="shared" si="1"/>
        <v>0</v>
      </c>
    </row>
    <row r="51" spans="1:10" ht="25.5" x14ac:dyDescent="0.2">
      <c r="A51" s="15">
        <v>47</v>
      </c>
      <c r="B51" s="16" t="s">
        <v>66</v>
      </c>
      <c r="C51" s="20" t="s">
        <v>13</v>
      </c>
      <c r="D51" s="23"/>
      <c r="E51" s="24">
        <v>1</v>
      </c>
      <c r="F51" s="24"/>
      <c r="G51" s="28">
        <f t="shared" si="2"/>
        <v>1</v>
      </c>
      <c r="H51" s="30"/>
      <c r="I51" s="30">
        <f t="shared" si="0"/>
        <v>0</v>
      </c>
      <c r="J51" s="33">
        <f t="shared" si="1"/>
        <v>0</v>
      </c>
    </row>
    <row r="52" spans="1:10" ht="51" x14ac:dyDescent="0.2">
      <c r="A52" s="15">
        <v>48</v>
      </c>
      <c r="B52" s="16" t="s">
        <v>67</v>
      </c>
      <c r="C52" s="20" t="s">
        <v>17</v>
      </c>
      <c r="D52" s="23"/>
      <c r="E52" s="24"/>
      <c r="F52" s="24">
        <v>1</v>
      </c>
      <c r="G52" s="28">
        <f t="shared" si="2"/>
        <v>1</v>
      </c>
      <c r="H52" s="30"/>
      <c r="I52" s="30">
        <f t="shared" si="0"/>
        <v>0</v>
      </c>
      <c r="J52" s="33">
        <f t="shared" si="1"/>
        <v>0</v>
      </c>
    </row>
    <row r="53" spans="1:10" ht="25.5" x14ac:dyDescent="0.2">
      <c r="A53" s="15">
        <v>49</v>
      </c>
      <c r="B53" s="16" t="s">
        <v>68</v>
      </c>
      <c r="C53" s="19" t="s">
        <v>13</v>
      </c>
      <c r="D53" s="23"/>
      <c r="E53" s="24">
        <v>2</v>
      </c>
      <c r="F53" s="24"/>
      <c r="G53" s="28">
        <f t="shared" si="2"/>
        <v>2</v>
      </c>
      <c r="H53" s="30"/>
      <c r="I53" s="30">
        <f t="shared" si="0"/>
        <v>0</v>
      </c>
      <c r="J53" s="33">
        <f t="shared" si="1"/>
        <v>0</v>
      </c>
    </row>
    <row r="54" spans="1:10" ht="25.5" x14ac:dyDescent="0.2">
      <c r="A54" s="15">
        <v>50</v>
      </c>
      <c r="B54" s="16" t="s">
        <v>69</v>
      </c>
      <c r="C54" s="20" t="s">
        <v>13</v>
      </c>
      <c r="D54" s="23">
        <v>2</v>
      </c>
      <c r="E54" s="24">
        <v>1</v>
      </c>
      <c r="F54" s="24"/>
      <c r="G54" s="28">
        <f t="shared" si="2"/>
        <v>3</v>
      </c>
      <c r="H54" s="30"/>
      <c r="I54" s="30">
        <f t="shared" si="0"/>
        <v>0</v>
      </c>
      <c r="J54" s="33">
        <f t="shared" si="1"/>
        <v>0</v>
      </c>
    </row>
    <row r="55" spans="1:10" ht="38.25" x14ac:dyDescent="0.2">
      <c r="A55" s="15">
        <v>51</v>
      </c>
      <c r="B55" s="16" t="s">
        <v>70</v>
      </c>
      <c r="C55" s="20" t="s">
        <v>17</v>
      </c>
      <c r="D55" s="23">
        <v>5</v>
      </c>
      <c r="E55" s="24"/>
      <c r="F55" s="24"/>
      <c r="G55" s="28">
        <f t="shared" si="2"/>
        <v>5</v>
      </c>
      <c r="H55" s="30"/>
      <c r="I55" s="30">
        <f t="shared" si="0"/>
        <v>0</v>
      </c>
      <c r="J55" s="33">
        <f t="shared" si="1"/>
        <v>0</v>
      </c>
    </row>
    <row r="56" spans="1:10" ht="25.5" x14ac:dyDescent="0.2">
      <c r="A56" s="15">
        <v>52</v>
      </c>
      <c r="B56" s="18" t="s">
        <v>71</v>
      </c>
      <c r="C56" s="21" t="s">
        <v>13</v>
      </c>
      <c r="D56" s="21"/>
      <c r="E56" s="26">
        <v>3</v>
      </c>
      <c r="F56" s="26"/>
      <c r="G56" s="28">
        <f t="shared" si="2"/>
        <v>3</v>
      </c>
      <c r="H56" s="32"/>
      <c r="I56" s="30">
        <f t="shared" si="0"/>
        <v>0</v>
      </c>
      <c r="J56" s="33">
        <f t="shared" si="1"/>
        <v>0</v>
      </c>
    </row>
    <row r="57" spans="1:10" ht="38.25" x14ac:dyDescent="0.2">
      <c r="A57" s="15">
        <v>53</v>
      </c>
      <c r="B57" s="18" t="s">
        <v>72</v>
      </c>
      <c r="C57" s="21" t="s">
        <v>17</v>
      </c>
      <c r="D57" s="21"/>
      <c r="E57" s="26">
        <v>2</v>
      </c>
      <c r="F57" s="26"/>
      <c r="G57" s="28">
        <f t="shared" si="2"/>
        <v>2</v>
      </c>
      <c r="H57" s="32"/>
      <c r="I57" s="30">
        <f t="shared" si="0"/>
        <v>0</v>
      </c>
      <c r="J57" s="33">
        <f t="shared" si="1"/>
        <v>0</v>
      </c>
    </row>
    <row r="58" spans="1:10" ht="25.5" x14ac:dyDescent="0.2">
      <c r="A58" s="15">
        <v>54</v>
      </c>
      <c r="B58" s="18" t="s">
        <v>73</v>
      </c>
      <c r="C58" s="21" t="s">
        <v>17</v>
      </c>
      <c r="D58" s="21"/>
      <c r="E58" s="26">
        <v>1</v>
      </c>
      <c r="F58" s="26"/>
      <c r="G58" s="28">
        <f t="shared" si="2"/>
        <v>1</v>
      </c>
      <c r="H58" s="32"/>
      <c r="I58" s="30">
        <f t="shared" si="0"/>
        <v>0</v>
      </c>
      <c r="J58" s="33">
        <f t="shared" si="1"/>
        <v>0</v>
      </c>
    </row>
    <row r="59" spans="1:10" ht="25.5" x14ac:dyDescent="0.2">
      <c r="A59" s="15">
        <v>55</v>
      </c>
      <c r="B59" s="16" t="s">
        <v>19</v>
      </c>
      <c r="C59" s="19" t="s">
        <v>13</v>
      </c>
      <c r="D59" s="23">
        <v>2</v>
      </c>
      <c r="E59" s="24"/>
      <c r="F59" s="24"/>
      <c r="G59" s="28">
        <f t="shared" si="2"/>
        <v>2</v>
      </c>
      <c r="H59" s="30"/>
      <c r="I59" s="30">
        <f t="shared" si="0"/>
        <v>0</v>
      </c>
      <c r="J59" s="33">
        <f t="shared" si="1"/>
        <v>0</v>
      </c>
    </row>
    <row r="60" spans="1:10" ht="38.25" x14ac:dyDescent="0.2">
      <c r="A60" s="15">
        <v>56</v>
      </c>
      <c r="B60" s="16" t="s">
        <v>74</v>
      </c>
      <c r="C60" s="19" t="s">
        <v>17</v>
      </c>
      <c r="D60" s="23">
        <v>1</v>
      </c>
      <c r="E60" s="24"/>
      <c r="F60" s="24"/>
      <c r="G60" s="28">
        <f t="shared" si="2"/>
        <v>1</v>
      </c>
      <c r="H60" s="30"/>
      <c r="I60" s="30">
        <f t="shared" si="0"/>
        <v>0</v>
      </c>
      <c r="J60" s="33">
        <f t="shared" si="1"/>
        <v>0</v>
      </c>
    </row>
    <row r="61" spans="1:10" ht="25.5" x14ac:dyDescent="0.2">
      <c r="A61" s="15">
        <v>57</v>
      </c>
      <c r="B61" s="16" t="s">
        <v>75</v>
      </c>
      <c r="C61" s="19" t="s">
        <v>13</v>
      </c>
      <c r="D61" s="23"/>
      <c r="E61" s="24">
        <v>2</v>
      </c>
      <c r="F61" s="24"/>
      <c r="G61" s="28">
        <f t="shared" si="2"/>
        <v>2</v>
      </c>
      <c r="H61" s="30"/>
      <c r="I61" s="30">
        <f t="shared" si="0"/>
        <v>0</v>
      </c>
      <c r="J61" s="33">
        <f t="shared" si="1"/>
        <v>0</v>
      </c>
    </row>
    <row r="62" spans="1:10" ht="25.5" x14ac:dyDescent="0.2">
      <c r="A62" s="15">
        <v>58</v>
      </c>
      <c r="B62" s="16" t="s">
        <v>76</v>
      </c>
      <c r="C62" s="19" t="s">
        <v>13</v>
      </c>
      <c r="D62" s="23"/>
      <c r="E62" s="24">
        <v>1</v>
      </c>
      <c r="F62" s="24"/>
      <c r="G62" s="28">
        <f t="shared" si="2"/>
        <v>1</v>
      </c>
      <c r="H62" s="30"/>
      <c r="I62" s="30">
        <f t="shared" si="0"/>
        <v>0</v>
      </c>
      <c r="J62" s="33">
        <f t="shared" si="1"/>
        <v>0</v>
      </c>
    </row>
    <row r="63" spans="1:10" ht="25.5" x14ac:dyDescent="0.2">
      <c r="A63" s="15">
        <v>59</v>
      </c>
      <c r="B63" s="16" t="s">
        <v>77</v>
      </c>
      <c r="C63" s="19" t="s">
        <v>17</v>
      </c>
      <c r="D63" s="23"/>
      <c r="E63" s="24">
        <v>2</v>
      </c>
      <c r="F63" s="24"/>
      <c r="G63" s="28">
        <f t="shared" si="2"/>
        <v>2</v>
      </c>
      <c r="H63" s="30"/>
      <c r="I63" s="30">
        <f t="shared" si="0"/>
        <v>0</v>
      </c>
      <c r="J63" s="33">
        <f t="shared" si="1"/>
        <v>0</v>
      </c>
    </row>
    <row r="64" spans="1:10" ht="25.5" x14ac:dyDescent="0.2">
      <c r="A64" s="15">
        <v>60</v>
      </c>
      <c r="B64" s="16" t="s">
        <v>78</v>
      </c>
      <c r="C64" s="19" t="s">
        <v>13</v>
      </c>
      <c r="D64" s="23"/>
      <c r="E64" s="24">
        <v>2</v>
      </c>
      <c r="F64" s="24"/>
      <c r="G64" s="28">
        <f t="shared" si="2"/>
        <v>2</v>
      </c>
      <c r="H64" s="30"/>
      <c r="I64" s="30">
        <f t="shared" si="0"/>
        <v>0</v>
      </c>
      <c r="J64" s="33">
        <f t="shared" si="1"/>
        <v>0</v>
      </c>
    </row>
    <row r="65" spans="1:10" ht="25.5" x14ac:dyDescent="0.2">
      <c r="A65" s="15">
        <v>61</v>
      </c>
      <c r="B65" s="16" t="s">
        <v>79</v>
      </c>
      <c r="C65" s="19" t="s">
        <v>13</v>
      </c>
      <c r="D65" s="23"/>
      <c r="E65" s="24">
        <v>2</v>
      </c>
      <c r="F65" s="24"/>
      <c r="G65" s="28">
        <f t="shared" si="2"/>
        <v>2</v>
      </c>
      <c r="H65" s="30"/>
      <c r="I65" s="30">
        <f t="shared" si="0"/>
        <v>0</v>
      </c>
      <c r="J65" s="33">
        <f t="shared" si="1"/>
        <v>0</v>
      </c>
    </row>
    <row r="66" spans="1:10" ht="38.25" x14ac:dyDescent="0.2">
      <c r="A66" s="15">
        <v>62</v>
      </c>
      <c r="B66" s="16" t="s">
        <v>80</v>
      </c>
      <c r="C66" s="19" t="s">
        <v>17</v>
      </c>
      <c r="D66" s="23"/>
      <c r="E66" s="24">
        <v>1</v>
      </c>
      <c r="F66" s="24"/>
      <c r="G66" s="28">
        <f t="shared" si="2"/>
        <v>1</v>
      </c>
      <c r="H66" s="30"/>
      <c r="I66" s="30">
        <f>G66*H66</f>
        <v>0</v>
      </c>
      <c r="J66" s="33">
        <f t="shared" si="1"/>
        <v>0</v>
      </c>
    </row>
    <row r="67" spans="1:10" ht="13.5" thickBot="1" x14ac:dyDescent="0.25">
      <c r="A67" s="1"/>
      <c r="B67" s="2" t="s">
        <v>7</v>
      </c>
      <c r="C67" s="3" t="s">
        <v>9</v>
      </c>
      <c r="D67" s="10" t="s">
        <v>9</v>
      </c>
      <c r="E67" s="14" t="s">
        <v>9</v>
      </c>
      <c r="F67" s="11" t="s">
        <v>9</v>
      </c>
      <c r="G67" s="13" t="s">
        <v>9</v>
      </c>
      <c r="H67" s="4" t="s">
        <v>9</v>
      </c>
      <c r="I67" s="6">
        <f>SUM(I4:I66)</f>
        <v>0</v>
      </c>
      <c r="J67" s="7">
        <f>SUM(J4:J66)</f>
        <v>0</v>
      </c>
    </row>
    <row r="68" spans="1:10" x14ac:dyDescent="0.2">
      <c r="D68" s="9"/>
      <c r="E68" s="9"/>
      <c r="F68" s="9"/>
      <c r="G68" s="12"/>
      <c r="I68" s="5"/>
    </row>
    <row r="69" spans="1:10" x14ac:dyDescent="0.2">
      <c r="B69" s="35" t="s">
        <v>12</v>
      </c>
      <c r="C69" s="36"/>
      <c r="D69" s="36"/>
      <c r="E69" s="36"/>
      <c r="F69" s="36"/>
      <c r="G69" s="36"/>
      <c r="H69" s="36"/>
    </row>
    <row r="70" spans="1:10" x14ac:dyDescent="0.2">
      <c r="B70" s="37" t="s">
        <v>11</v>
      </c>
      <c r="C70" s="38"/>
      <c r="D70" s="38"/>
      <c r="E70" s="38"/>
      <c r="F70" s="38"/>
      <c r="G70" s="38"/>
      <c r="H70" s="38"/>
    </row>
    <row r="71" spans="1:10" x14ac:dyDescent="0.2">
      <c r="B71" t="s">
        <v>10</v>
      </c>
      <c r="D71" s="9"/>
      <c r="E71" s="9"/>
      <c r="F71" s="9"/>
      <c r="G71" s="12"/>
    </row>
    <row r="72" spans="1:10" x14ac:dyDescent="0.2">
      <c r="B72" t="s">
        <v>16</v>
      </c>
      <c r="D72" s="9"/>
      <c r="E72" s="9"/>
      <c r="F72" s="9"/>
      <c r="G72" s="12"/>
    </row>
    <row r="73" spans="1:10" x14ac:dyDescent="0.2">
      <c r="D73" s="9"/>
      <c r="E73" s="9"/>
      <c r="F73" s="9"/>
      <c r="G73" s="12"/>
    </row>
    <row r="74" spans="1:10" x14ac:dyDescent="0.2">
      <c r="D74" s="9"/>
      <c r="E74" s="9"/>
      <c r="F74" s="9"/>
      <c r="G74" s="12"/>
    </row>
  </sheetData>
  <mergeCells count="3">
    <mergeCell ref="A2:J2"/>
    <mergeCell ref="B69:H69"/>
    <mergeCell ref="B70:H7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IZGM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LucynaM</dc:creator>
  <cp:lastModifiedBy>Kucharczyk Kamila</cp:lastModifiedBy>
  <cp:lastPrinted>2022-11-10T10:52:57Z</cp:lastPrinted>
  <dcterms:created xsi:type="dcterms:W3CDTF">2012-04-03T10:57:58Z</dcterms:created>
  <dcterms:modified xsi:type="dcterms:W3CDTF">2025-05-09T10:50:09Z</dcterms:modified>
</cp:coreProperties>
</file>