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POSTĘPOWANIA ZAKUPOWE 2025\OPZ- Dostawa narzędzi ręcznych i akumulatorowych z podziałem na dwie części\"/>
    </mc:Choice>
  </mc:AlternateContent>
  <xr:revisionPtr revIDLastSave="0" documentId="13_ncr:1_{719DEFE2-FB54-4ABB-BEAE-A2FF98DFA1CC}" xr6:coauthVersionLast="47" xr6:coauthVersionMax="47" xr10:uidLastSave="{00000000-0000-0000-0000-000000000000}"/>
  <bookViews>
    <workbookView showSheetTabs="0" xWindow="-120" yWindow="-120" windowWidth="29040" windowHeight="15720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G9" i="1" s="1"/>
  <c r="F8" i="1"/>
  <c r="G8" i="1" s="1"/>
  <c r="E10" i="1" l="1"/>
  <c r="F10" i="1" l="1"/>
  <c r="G10" i="1" s="1"/>
</calcChain>
</file>

<file path=xl/sharedStrings.xml><?xml version="1.0" encoding="utf-8"?>
<sst xmlns="http://schemas.openxmlformats.org/spreadsheetml/2006/main" count="20" uniqueCount="19">
  <si>
    <t>Lp.</t>
  </si>
  <si>
    <t>Razem:</t>
  </si>
  <si>
    <t>(miejscowość, data i podpis/y zgodnie</t>
  </si>
  <si>
    <t>z reprezentacją wykonawcy)</t>
  </si>
  <si>
    <t>ZAMAWIAJĄCY:
PKP Polskie Linie Kolejowe S.A. 
ul. Targowa 74, 03-734 Warszawa
Zakład Linii Kolejowych w Częstochowie
ul. Boya Żeleńskiego 7/9
42-200 Częstochowa</t>
  </si>
  <si>
    <t>……………..…………………………………………..</t>
  </si>
  <si>
    <t>j.m.</t>
  </si>
  <si>
    <t>nazwa materiału</t>
  </si>
  <si>
    <r>
      <t xml:space="preserve">Wartości należy podawać w PLN z dokładnością </t>
    </r>
    <r>
      <rPr>
        <b/>
        <i/>
        <sz val="12"/>
        <color rgb="FFFF0000"/>
        <rFont val="Arial"/>
        <family val="2"/>
        <charset val="238"/>
      </rPr>
      <t>do dwóch miejsc po przecinku</t>
    </r>
    <r>
      <rPr>
        <i/>
        <sz val="12"/>
        <color rgb="FFFF0000"/>
        <rFont val="Arial"/>
        <family val="2"/>
        <charset val="238"/>
      </rPr>
      <t xml:space="preserve">.     
UWAGA !!! Po wpisaniu kwot należy sprawdzić poprawność wyliczenia.     </t>
    </r>
  </si>
  <si>
    <t>szt.</t>
  </si>
  <si>
    <t xml:space="preserve">Ilość </t>
  </si>
  <si>
    <r>
      <rPr>
        <b/>
        <i/>
        <sz val="12"/>
        <color theme="1"/>
        <rFont val="Arial"/>
        <family val="2"/>
        <charset val="238"/>
      </rPr>
      <t>Załącznik nr 1 do OPZ</t>
    </r>
    <r>
      <rPr>
        <b/>
        <i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</t>
    </r>
  </si>
  <si>
    <t>VAT (23%) zł</t>
  </si>
  <si>
    <t>Formularz cenowy - CZĘŚĆ 1</t>
  </si>
  <si>
    <r>
      <t xml:space="preserve">wiertarka akumulatorowa </t>
    </r>
    <r>
      <rPr>
        <b/>
        <sz val="10"/>
        <color theme="1"/>
        <rFont val="Arial"/>
        <family val="2"/>
        <charset val="238"/>
      </rPr>
      <t>MAKITA DHP485RFJ</t>
    </r>
    <r>
      <rPr>
        <sz val="10"/>
        <color theme="1"/>
        <rFont val="Arial"/>
        <family val="2"/>
        <charset val="238"/>
      </rPr>
      <t xml:space="preserve"> 2-biegowa udarowa Li-ion 18V, aku 2xBL1830B 18V/3,0Ah, BLDC, XPT, ładowarka, walizka MAKPAC</t>
    </r>
  </si>
  <si>
    <r>
      <t xml:space="preserve">szlifierka akumulatorowa kątowa </t>
    </r>
    <r>
      <rPr>
        <b/>
        <sz val="10"/>
        <color theme="1"/>
        <rFont val="Arial"/>
        <family val="2"/>
        <charset val="238"/>
      </rPr>
      <t xml:space="preserve">MAKITA DGA513RTJ 125mm, </t>
    </r>
    <r>
      <rPr>
        <sz val="10"/>
        <color theme="1"/>
        <rFont val="Arial"/>
        <family val="2"/>
        <charset val="238"/>
      </rPr>
      <t xml:space="preserve"> Li-ion 18V, BLDC, XPT, ADT, AFT, aku 2x BL1850B 18V/5,0Ah, ładowarka, wyposażenie producenta, walizka MAKPAC</t>
    </r>
  </si>
  <si>
    <t>cena jednostkowa netto zł</t>
  </si>
  <si>
    <t>cena brutto [5]+[6] zł</t>
  </si>
  <si>
    <t xml:space="preserve">Nr sprawy: PZ.294.10283.2025
Nr postępowania: 0443/IZ10GM/02652/02240/25/P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</si>
</sst>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i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2" fillId="0" borderId="4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2" fontId="12" fillId="0" borderId="6" xfId="0" applyNumberFormat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3514726</xdr:colOff>
      <xdr:row>1</xdr:row>
      <xdr:rowOff>208029</xdr:rowOff>
    </xdr:from>
    <xdr:to>
      <xdr:col>4</xdr:col>
      <xdr:colOff>0</xdr:colOff>
      <xdr:row>1</xdr:row>
      <xdr:rowOff>666750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6" y="560454"/>
          <a:ext cx="3181349" cy="4587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showWhiteSpace="0" view="pageLayout" zoomScale="85" zoomScaleNormal="80" zoomScalePageLayoutView="85" workbookViewId="0">
      <selection activeCell="E8" sqref="E8"/>
    </sheetView>
  </sheetViews>
  <sheetFormatPr defaultRowHeight="15" x14ac:dyDescent="0.25"/>
  <cols>
    <col min="1" max="1" width="6.140625" customWidth="1"/>
    <col min="2" max="2" width="66" customWidth="1"/>
    <col min="3" max="3" width="7.42578125" customWidth="1"/>
    <col min="5" max="5" width="22.7109375" customWidth="1"/>
    <col min="6" max="6" width="15.42578125" customWidth="1"/>
    <col min="7" max="7" width="22" customWidth="1"/>
  </cols>
  <sheetData>
    <row r="1" spans="1:11" ht="27.75" customHeight="1" x14ac:dyDescent="0.25">
      <c r="A1" s="24" t="s">
        <v>11</v>
      </c>
      <c r="B1" s="24"/>
      <c r="C1" s="3"/>
      <c r="D1" s="3"/>
      <c r="E1" s="3"/>
      <c r="F1" s="3"/>
      <c r="G1" s="3"/>
    </row>
    <row r="2" spans="1:11" ht="54.75" customHeight="1" x14ac:dyDescent="0.25">
      <c r="A2" s="22"/>
      <c r="B2" s="22"/>
      <c r="C2" s="22"/>
      <c r="D2" s="22"/>
      <c r="E2" s="22"/>
      <c r="F2" s="22"/>
      <c r="G2" s="22"/>
      <c r="H2" s="1"/>
      <c r="I2" s="1"/>
      <c r="J2" s="1"/>
      <c r="K2" s="1"/>
    </row>
    <row r="3" spans="1:11" ht="36" customHeight="1" x14ac:dyDescent="0.25">
      <c r="A3" s="26" t="s">
        <v>18</v>
      </c>
      <c r="B3" s="26"/>
      <c r="C3" s="26"/>
      <c r="D3" s="26"/>
      <c r="E3" s="26"/>
      <c r="F3" s="26"/>
      <c r="G3" s="26"/>
    </row>
    <row r="4" spans="1:11" ht="105.75" customHeight="1" x14ac:dyDescent="0.25">
      <c r="A4" s="23" t="s">
        <v>4</v>
      </c>
      <c r="B4" s="23"/>
      <c r="C4" s="23"/>
      <c r="D4" s="23"/>
      <c r="E4" s="23"/>
      <c r="F4" s="23"/>
      <c r="G4" s="23"/>
    </row>
    <row r="5" spans="1:11" ht="24.75" customHeight="1" x14ac:dyDescent="0.25">
      <c r="A5" s="27" t="s">
        <v>13</v>
      </c>
      <c r="B5" s="27"/>
      <c r="C5" s="27"/>
      <c r="D5" s="27"/>
      <c r="E5" s="27"/>
      <c r="F5" s="27"/>
      <c r="G5" s="27"/>
    </row>
    <row r="6" spans="1:11" ht="37.5" customHeight="1" x14ac:dyDescent="0.25">
      <c r="A6" s="8" t="s">
        <v>0</v>
      </c>
      <c r="B6" s="9" t="s">
        <v>7</v>
      </c>
      <c r="C6" s="10" t="s">
        <v>6</v>
      </c>
      <c r="D6" s="10" t="s">
        <v>10</v>
      </c>
      <c r="E6" s="10" t="s">
        <v>16</v>
      </c>
      <c r="F6" s="10" t="s">
        <v>12</v>
      </c>
      <c r="G6" s="10" t="s">
        <v>17</v>
      </c>
    </row>
    <row r="7" spans="1:11" ht="15" customHeight="1" x14ac:dyDescent="0.25">
      <c r="A7" s="6">
        <v>1</v>
      </c>
      <c r="B7" s="7">
        <v>2</v>
      </c>
      <c r="C7" s="6">
        <v>3</v>
      </c>
      <c r="D7" s="7">
        <v>4</v>
      </c>
      <c r="E7" s="7">
        <v>5</v>
      </c>
      <c r="F7" s="6">
        <v>6</v>
      </c>
      <c r="G7" s="7">
        <v>7</v>
      </c>
    </row>
    <row r="8" spans="1:11" s="11" customFormat="1" ht="46.5" customHeight="1" x14ac:dyDescent="0.25">
      <c r="A8" s="12">
        <v>1</v>
      </c>
      <c r="B8" s="18" t="s">
        <v>14</v>
      </c>
      <c r="C8" s="13" t="s">
        <v>9</v>
      </c>
      <c r="D8" s="17">
        <v>1</v>
      </c>
      <c r="E8" s="32"/>
      <c r="F8" s="15">
        <f>E8*0.23</f>
        <v>0</v>
      </c>
      <c r="G8" s="14">
        <f>E8+F8</f>
        <v>0</v>
      </c>
    </row>
    <row r="9" spans="1:11" s="11" customFormat="1" ht="46.5" customHeight="1" x14ac:dyDescent="0.25">
      <c r="A9" s="12">
        <v>2</v>
      </c>
      <c r="B9" s="18" t="s">
        <v>15</v>
      </c>
      <c r="C9" s="13" t="s">
        <v>9</v>
      </c>
      <c r="D9" s="19">
        <v>1</v>
      </c>
      <c r="E9" s="20"/>
      <c r="F9" s="15">
        <f>E9*0.23</f>
        <v>0</v>
      </c>
      <c r="G9" s="20">
        <f>E9+F9</f>
        <v>0</v>
      </c>
    </row>
    <row r="10" spans="1:11" ht="33.75" customHeight="1" x14ac:dyDescent="0.25">
      <c r="A10" s="28" t="s">
        <v>1</v>
      </c>
      <c r="B10" s="29"/>
      <c r="C10" s="29"/>
      <c r="D10" s="29"/>
      <c r="E10" s="4">
        <f>SUM(E8:E9)</f>
        <v>0</v>
      </c>
      <c r="F10" s="5">
        <f>E10*0.23</f>
        <v>0</v>
      </c>
      <c r="G10" s="5">
        <f>E10+F10</f>
        <v>0</v>
      </c>
    </row>
    <row r="11" spans="1:11" ht="15.6" customHeight="1" x14ac:dyDescent="0.25">
      <c r="A11" s="30" t="s">
        <v>8</v>
      </c>
      <c r="B11" s="31"/>
      <c r="C11" s="31"/>
      <c r="D11" s="31"/>
      <c r="E11" s="31"/>
      <c r="F11" s="31"/>
      <c r="G11" s="31"/>
    </row>
    <row r="12" spans="1:11" ht="28.5" customHeight="1" x14ac:dyDescent="0.25">
      <c r="A12" s="31"/>
      <c r="B12" s="31"/>
      <c r="C12" s="31"/>
      <c r="D12" s="31"/>
      <c r="E12" s="31"/>
      <c r="F12" s="31"/>
      <c r="G12" s="31"/>
    </row>
    <row r="13" spans="1:11" ht="51.75" customHeight="1" x14ac:dyDescent="0.25">
      <c r="A13" s="2"/>
      <c r="B13" s="2"/>
      <c r="C13" s="2"/>
      <c r="D13" s="2"/>
      <c r="E13" s="16"/>
      <c r="F13" s="16"/>
      <c r="G13" s="16"/>
    </row>
    <row r="14" spans="1:11" x14ac:dyDescent="0.25">
      <c r="E14" s="25" t="s">
        <v>5</v>
      </c>
      <c r="F14" s="25"/>
      <c r="G14" s="25"/>
    </row>
    <row r="15" spans="1:11" x14ac:dyDescent="0.25">
      <c r="E15" s="21" t="s">
        <v>2</v>
      </c>
      <c r="F15" s="21"/>
      <c r="G15" s="21"/>
    </row>
    <row r="16" spans="1:11" x14ac:dyDescent="0.25">
      <c r="E16" s="21" t="s">
        <v>3</v>
      </c>
      <c r="F16" s="21"/>
      <c r="G16" s="21"/>
    </row>
  </sheetData>
  <sheetProtection algorithmName="SHA-512" hashValue="IFofR5goyl3F8k0CaKsN/Q07LFwtgsJO8gsN07o31GBb9V7Ghs1nk42DvSG66S1aVcBG0AgzZUwGqEYfNtTaYg==" saltValue="lj5q6UaseT6MUoIEpRdNlA==" spinCount="100000" sheet="1" objects="1" scenarios="1"/>
  <mergeCells count="10">
    <mergeCell ref="E15:G15"/>
    <mergeCell ref="E16:G16"/>
    <mergeCell ref="A2:G2"/>
    <mergeCell ref="A4:G4"/>
    <mergeCell ref="A1:B1"/>
    <mergeCell ref="E14:G14"/>
    <mergeCell ref="A3:G3"/>
    <mergeCell ref="A5:G5"/>
    <mergeCell ref="A10:D10"/>
    <mergeCell ref="A11:G12"/>
  </mergeCells>
  <pageMargins left="0.35833333333333334" right="0.25" top="0.15748031496062992" bottom="0.22500000000000001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Kubicz Adam</cp:lastModifiedBy>
  <cp:lastPrinted>2025-04-30T10:14:21Z</cp:lastPrinted>
  <dcterms:created xsi:type="dcterms:W3CDTF">2018-02-01T12:24:01Z</dcterms:created>
  <dcterms:modified xsi:type="dcterms:W3CDTF">2025-05-09T08:36:28Z</dcterms:modified>
</cp:coreProperties>
</file>