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/>
  <mc:AlternateContent xmlns:mc="http://schemas.openxmlformats.org/markup-compatibility/2006">
    <mc:Choice Requires="x15">
      <x15ac:absPath xmlns:x15ac="http://schemas.microsoft.com/office/spreadsheetml/2010/11/ac" url="C:\Users\plk066086\Desktop\2024\2. Chemia 2025-2026\2. Do postępowania\2. SWZ i reszta\"/>
    </mc:Choice>
  </mc:AlternateContent>
  <xr:revisionPtr revIDLastSave="0" documentId="13_ncr:1_{75DB032B-7D64-4293-8B6A-48EC1F0F4435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Wykaz asortymentu" sheetId="1" r:id="rId1"/>
  </sheets>
  <definedNames>
    <definedName name="_xlnm.Print_Area" localSheetId="0">'Wykaz asortymentu'!$A$1:$Q$61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13" i="1" l="1"/>
  <c r="L16" i="1"/>
  <c r="L18" i="1"/>
  <c r="L19" i="1"/>
  <c r="L20" i="1"/>
  <c r="L21" i="1"/>
  <c r="L22" i="1"/>
  <c r="L23" i="1"/>
  <c r="L24" i="1"/>
  <c r="L25" i="1"/>
  <c r="L30" i="1"/>
  <c r="L31" i="1"/>
  <c r="L32" i="1"/>
  <c r="L33" i="1"/>
  <c r="L34" i="1"/>
  <c r="L35" i="1"/>
  <c r="L37" i="1"/>
  <c r="L42" i="1"/>
  <c r="L43" i="1"/>
  <c r="L44" i="1"/>
  <c r="L45" i="1"/>
  <c r="L46" i="1"/>
  <c r="L47" i="1"/>
  <c r="L48" i="1"/>
  <c r="L49" i="1"/>
  <c r="L55" i="1"/>
  <c r="L56" i="1"/>
  <c r="L57" i="1"/>
  <c r="L12" i="1"/>
  <c r="L14" i="1"/>
  <c r="L15" i="1"/>
  <c r="L17" i="1"/>
  <c r="L26" i="1"/>
  <c r="L27" i="1"/>
  <c r="L28" i="1"/>
  <c r="L29" i="1"/>
  <c r="L36" i="1"/>
  <c r="L38" i="1"/>
  <c r="L39" i="1"/>
  <c r="L40" i="1"/>
  <c r="L41" i="1"/>
  <c r="L50" i="1"/>
  <c r="L52" i="1"/>
  <c r="L53" i="1"/>
  <c r="L54" i="1"/>
  <c r="L51" i="1"/>
</calcChain>
</file>

<file path=xl/sharedStrings.xml><?xml version="1.0" encoding="utf-8"?>
<sst xmlns="http://schemas.openxmlformats.org/spreadsheetml/2006/main" count="132" uniqueCount="92">
  <si>
    <t>Lp.</t>
  </si>
  <si>
    <t>Nazwa przedmiotu zamówienia</t>
  </si>
  <si>
    <t>Miejsce dostawy  /adres/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</si>
  <si>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</si>
  <si>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</si>
  <si>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</si>
  <si>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</si>
  <si>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</si>
  <si>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</si>
  <si>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</si>
  <si>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</si>
  <si>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</si>
  <si>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</si>
  <si>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</si>
  <si>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ŁĄCZNE  Planowane               ILOŚCI:</t>
  </si>
  <si>
    <t>Wartość należnego podatku VAT  [PLN]</t>
  </si>
  <si>
    <t>Cena jednostkowa netto [PLN]</t>
  </si>
  <si>
    <t>Stawka podatku VAT [%]</t>
  </si>
  <si>
    <t>l</t>
  </si>
  <si>
    <t xml:space="preserve">Planowana ilość </t>
  </si>
  <si>
    <t>Jednostka miary</t>
  </si>
  <si>
    <t>m</t>
  </si>
  <si>
    <t>szt.</t>
  </si>
  <si>
    <t>Wartość zamówienia podstawowego netto</t>
  </si>
  <si>
    <t xml:space="preserve">Pasta w płynie do nabłyszczania podłóg PCV opk. 0,5 L </t>
  </si>
  <si>
    <t>opk.</t>
  </si>
  <si>
    <t>Płyn do mycia urządzeń sanitarnych opk.1 L.</t>
  </si>
  <si>
    <t>Żel do dezynfekcji WC op. 1 L</t>
  </si>
  <si>
    <t>Płyn do myjki ciśnieniowej do samochodu opk.5L</t>
  </si>
  <si>
    <t>Szampon samochodowy z woskiem op. 1 L</t>
  </si>
  <si>
    <t>Środek do udrażniania instalacji kanalizacyjnej  granulat opk. 1kg.</t>
  </si>
  <si>
    <t>Żel do mycia rąk BHP gat. I  opk. 200g</t>
  </si>
  <si>
    <t xml:space="preserve">opk. </t>
  </si>
  <si>
    <t>Odświeżacz powietrza spray op. 300 ml, zapach cytrusowy lub kwiatowy</t>
  </si>
  <si>
    <t>Wycieraczka antykurzowa na gumie, 40x60 cm</t>
  </si>
  <si>
    <t>Szczotka do zamiatania z kijem drewnianym, włosie sztuczne w oprawie drewnianej min. 30 cm</t>
  </si>
  <si>
    <t>Szczotka do zamiatania ulic włosie sztuczne, kij, oprawa tworzywo sztuczne,  dł. 50 cm</t>
  </si>
  <si>
    <t xml:space="preserve">Zmiotka ręczna z włosia sztucznego oprawiona drewnem </t>
  </si>
  <si>
    <t>kpl.</t>
  </si>
  <si>
    <t>Końcówka MOP, okrągła, bawełniana, sznurkowa (XXL)</t>
  </si>
  <si>
    <t xml:space="preserve">szt. </t>
  </si>
  <si>
    <t>Wiadro ocynk stożkowe pałąk druc. średn. 28cm poj.12 L</t>
  </si>
  <si>
    <t>Śmietnicza/szufelka z tworzywa + zmiotka</t>
  </si>
  <si>
    <t>Taśma izolacyjna, szerokość 19 mm, długość min. 20mb</t>
  </si>
  <si>
    <t>Pianka montażowa, areozol opk. 700ml.</t>
  </si>
  <si>
    <t>Silikon  uniwersalny bezbarwny opk. 310ml.</t>
  </si>
  <si>
    <t>Miska z tworzywa sztucz. średn. 321-360mm</t>
  </si>
  <si>
    <t>mb</t>
  </si>
  <si>
    <t>Ręcznik frotte 100% bawełna, gramatura min. 500g/m2, wzór "morwa", ręczniki muszą posiadać wszytą metkę producenta z przepsem prania oraz składem surowcowym, rozmiar 50x100 cm</t>
  </si>
  <si>
    <t>Ścierka do kurzu 100% bawełna, wymiary 50x70, ścierki muszą posiadać wszytą metkę producenta z przepisem prania oraz składem surowowym</t>
  </si>
  <si>
    <t>Proszek  do prania uniwersal. opk.600 g</t>
  </si>
  <si>
    <t>Płyn do mycia szyb  opk.1 L. (zapas)</t>
  </si>
  <si>
    <t>Płyn do mycia naczyń opk.1 L.</t>
  </si>
  <si>
    <t xml:space="preserve">Płyn do mycia podłóg wodorozcieńczalny opk.1 L. </t>
  </si>
  <si>
    <t xml:space="preserve">Pasta sanitarna op. 500g do szorowania </t>
  </si>
  <si>
    <t>Kostka zapachowa  do WC w koszyczku</t>
  </si>
  <si>
    <t xml:space="preserve">Płyn do spryskiwaczy samochodowych opk.5 L. ( do – 30°C)  </t>
  </si>
  <si>
    <t xml:space="preserve">Mydło toaletowe kremowe z dodatkiem lanoliny lub olejków o właściwościach pielęgnacyjnych o przyjemnym zapachu w kostce min. 100g opakowane typu Luksja lub produkt równoważny o właściwościach równych lub wyższych </t>
  </si>
  <si>
    <t>Papier toaletowy-biały, trzywarstwowy, 100% celuloza, min18g/m2, długość rolki min. 25mb, listkowany, szerokość wstęgi 9-10 cm</t>
  </si>
  <si>
    <t>Wycieraczki gumowe  40x60cm</t>
  </si>
  <si>
    <t>Miotła ze słomy sorgo z kijem 5 razy szyta, wym. Min. 300x400 mm</t>
  </si>
  <si>
    <t>Zestaw MOP pojemność wiaderka min. 7 litrów do mycia bez wyciskania rękoma, końcówka okrągła, bawełniana, sznurkowa (wiadro + koszyk + kij + końcówka myjąca)</t>
  </si>
  <si>
    <t>Kij do zestawu MOP drewniany (twrde drewno)</t>
  </si>
  <si>
    <t>Szczotka WC (zawieszana w pojemniku) + pojemnik z tworzywa sztucznego</t>
  </si>
  <si>
    <t>Wiadro z tworzywa sztucznego  min. 12 L (bez pokrywy)</t>
  </si>
  <si>
    <t>Kosz na śmieci o pojemności 25 litrów z tworz. sztucz. z klapą uchylną</t>
  </si>
  <si>
    <t>Rękawice gumowe 5-ciopalcowe (grube, gospodarcze)</t>
  </si>
  <si>
    <t xml:space="preserve">Silikon do wysokich temperatur (CX80 380°C czarny) opk.310ml.  </t>
  </si>
  <si>
    <t>Ścierka tetra 100% bawełna, wymiary 60x80 cm, min. 110g/m2</t>
  </si>
  <si>
    <t>Ścierka podłogowa szara, wymiary 60x70, min. 260g/m2</t>
  </si>
  <si>
    <t>n</t>
  </si>
  <si>
    <t>o</t>
  </si>
  <si>
    <t>p</t>
  </si>
  <si>
    <t>q</t>
  </si>
  <si>
    <t>Prawo opcji 20%</t>
  </si>
  <si>
    <t>Wartość zamówienia podstawowego netto + prawo opcji 20%</t>
  </si>
  <si>
    <t>Zamawiający: Polskie Linie Kolejowe S.A. 
ul. Targowa 74
03-734 Warszawa
Zakład Linii Kolejowych w Nowym Sączu
Ul. Batorego 80
33-300 Nowy Sącz</t>
  </si>
  <si>
    <t>Worki ekologiczne na śmieci poj. 240L. (grube, mocne, 40 mikronów) op. 10 szt. Worki wykonane z LDPE.</t>
  </si>
  <si>
    <t>Worki ekologiczne na śmieci poj. 120L., rozmiar 70x110 cm (grube, mocne, 32 mikrony) op. 25 szt. Worki wykonane z LDPE.</t>
  </si>
  <si>
    <t>Worki ekologiczne na śmieci poj.60l. (grube, mocne) op. 50 szt. Worki wykonane z LDPE.</t>
  </si>
  <si>
    <t>Cerata stołowa szer. 140cm. (ze wzorem w kratę lub w kwiaty)</t>
  </si>
  <si>
    <t>Ścierka bawełniana do naczyń 100% bawełna, wymiar 50x70, gramatura min. 200g/m2 z wszytym wieszaczkiem, ścierki musząposiadać wszytą metkę producenta z przepisem prania oraz składem surowcowym</t>
  </si>
  <si>
    <t>(data i podpis/y upoważnionego/yvh przedstawiciela/i Wykonawcy/ Wykonawców wspólnie ubiegających się o udzielenie zamówienia</t>
  </si>
  <si>
    <t>Sekcja Eksploatacji Nowy Sacz - Magazyn Nowy Sacz ul. Kolejowa 27 33-300 Nowy Sącz</t>
  </si>
  <si>
    <t>Sekcja Eksploatacji Nowy Sacz - Magazyn Stróże                                    33-331 Stróże</t>
  </si>
  <si>
    <t>Sekcja Eskploatacji w Suchej Beskidzkiej, Magazyn                              ul. Kolejowa 23, 34-200 Sucha Beskidzka</t>
  </si>
  <si>
    <t>Sekcja Eksploatacji w Suchej Beskidzkiej, Magazyn w Chabówce ul. Zakopiańska 34-720 Chabówka</t>
  </si>
  <si>
    <r>
      <t xml:space="preserve">Wartość netto [PLN]                                 </t>
    </r>
    <r>
      <rPr>
        <b/>
        <i/>
        <sz val="9"/>
        <color theme="1"/>
        <rFont val="Calibri"/>
        <family val="2"/>
        <charset val="238"/>
        <scheme val="minor"/>
      </rPr>
      <t>/poz.l x poz.m/</t>
    </r>
  </si>
  <si>
    <r>
      <t xml:space="preserve">Wartość brutto [PLN]                             </t>
    </r>
    <r>
      <rPr>
        <b/>
        <i/>
        <sz val="9"/>
        <color theme="1"/>
        <rFont val="Calibri"/>
        <family val="2"/>
        <charset val="238"/>
        <scheme val="minor"/>
      </rPr>
      <t>/poz.n + poz p/</t>
    </r>
  </si>
  <si>
    <t>ZAŁĄCZNIK NR 6 DO SWZ – WYKAZ CENOWY</t>
  </si>
  <si>
    <t>Nr postepowania: 0333/IZ19GM/17623/04829/24/P</t>
  </si>
  <si>
    <t>NR SPRAWY: PZ.294.20977.2024 (IZ19GM.294.84.2024.AN)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</si>
</sst>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16" x14ac:knownFonts="1">
    <font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</font>
    <font>
      <b/>
      <sz val="10"/>
      <color rgb="FF000000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i/>
      <sz val="9"/>
      <color theme="1"/>
      <name val="Calibri"/>
      <family val="2"/>
      <charset val="238"/>
    </font>
    <font>
      <i/>
      <sz val="9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  <font>
      <b/>
      <i/>
      <sz val="9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sz val="12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0"/>
      <color rgb="FF000000"/>
      <name val="Arial"/>
      <family val="2"/>
      <charset val="238"/>
    </font>
    <font>
      <i/>
      <sz val="10"/>
      <color rgb="FF000000"/>
      <name val="Arial"/>
      <family val="2"/>
      <charset val="238"/>
    </font>
    <font>
      <b/>
      <sz val="1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0" fillId="0" borderId="0" xfId="0" applyBorder="1"/>
    <xf numFmtId="0" fontId="0" fillId="0" borderId="0" xfId="0" applyAlignment="1">
      <alignment wrapText="1"/>
    </xf>
    <xf numFmtId="0" fontId="0" fillId="0" borderId="0" xfId="0" applyBorder="1" applyAlignment="1">
      <alignment wrapText="1"/>
    </xf>
    <xf numFmtId="49" fontId="0" fillId="0" borderId="0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0" xfId="0" applyBorder="1" applyAlignment="1">
      <alignment horizontal="center" wrapText="1"/>
    </xf>
    <xf numFmtId="0" fontId="12" fillId="0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center" wrapText="1"/>
    </xf>
    <xf numFmtId="0" fontId="12" fillId="0" borderId="1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/>
    </xf>
    <xf numFmtId="49" fontId="13" fillId="0" borderId="1" xfId="0" applyNumberFormat="1" applyFont="1" applyBorder="1" applyAlignment="1">
      <alignment horizontal="left" vertical="center" wrapText="1"/>
    </xf>
    <xf numFmtId="0" fontId="3" fillId="0" borderId="2" xfId="0" applyFont="1" applyBorder="1" applyAlignment="1">
      <alignment vertical="center" wrapText="1"/>
    </xf>
    <xf numFmtId="0" fontId="3" fillId="0" borderId="0" xfId="0" applyFont="1" applyBorder="1" applyAlignment="1">
      <alignment vertical="center" wrapText="1"/>
    </xf>
    <xf numFmtId="0" fontId="3" fillId="0" borderId="4" xfId="0" applyFont="1" applyBorder="1" applyAlignment="1">
      <alignment vertical="center" wrapText="1"/>
    </xf>
    <xf numFmtId="44" fontId="3" fillId="3" borderId="1" xfId="0" applyNumberFormat="1" applyFont="1" applyFill="1" applyBorder="1"/>
    <xf numFmtId="10" fontId="3" fillId="3" borderId="1" xfId="0" applyNumberFormat="1" applyFont="1" applyFill="1" applyBorder="1"/>
    <xf numFmtId="0" fontId="0" fillId="3" borderId="0" xfId="0" applyFill="1"/>
    <xf numFmtId="0" fontId="3" fillId="0" borderId="2" xfId="0" applyFont="1" applyBorder="1" applyAlignment="1">
      <alignment horizontal="right" vertical="center" wrapText="1"/>
    </xf>
    <xf numFmtId="0" fontId="3" fillId="0" borderId="3" xfId="0" applyFont="1" applyBorder="1" applyAlignment="1">
      <alignment horizontal="right" vertical="center" wrapText="1"/>
    </xf>
    <xf numFmtId="0" fontId="2" fillId="2" borderId="1" xfId="0" applyFont="1" applyFill="1" applyBorder="1" applyAlignment="1">
      <alignment horizontal="center" vertical="center" wrapText="1"/>
    </xf>
    <xf numFmtId="49" fontId="13" fillId="3" borderId="1" xfId="0" applyNumberFormat="1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vertical="center" wrapText="1"/>
    </xf>
    <xf numFmtId="49" fontId="14" fillId="0" borderId="1" xfId="0" applyNumberFormat="1" applyFont="1" applyBorder="1" applyAlignment="1">
      <alignment horizontal="center" wrapText="1"/>
    </xf>
    <xf numFmtId="0" fontId="3" fillId="2" borderId="1" xfId="0" applyFont="1" applyFill="1" applyBorder="1" applyAlignment="1">
      <alignment wrapText="1"/>
    </xf>
    <xf numFmtId="0" fontId="3" fillId="0" borderId="1" xfId="0" applyFont="1" applyBorder="1" applyAlignment="1">
      <alignment wrapText="1"/>
    </xf>
    <xf numFmtId="0" fontId="1" fillId="2" borderId="1" xfId="0" applyFont="1" applyFill="1" applyBorder="1" applyAlignment="1">
      <alignment horizontal="center" vertical="center"/>
    </xf>
    <xf numFmtId="0" fontId="0" fillId="2" borderId="1" xfId="0" applyFill="1" applyBorder="1" applyAlignment="1"/>
    <xf numFmtId="0" fontId="1" fillId="2" borderId="1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wrapText="1"/>
    </xf>
    <xf numFmtId="0" fontId="6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wrapText="1"/>
    </xf>
    <xf numFmtId="0" fontId="15" fillId="0" borderId="7" xfId="0" applyFont="1" applyBorder="1" applyAlignment="1">
      <alignment horizontal="left" vertical="center" wrapText="1"/>
    </xf>
    <xf numFmtId="0" fontId="15" fillId="0" borderId="8" xfId="0" applyFont="1" applyBorder="1" applyAlignment="1">
      <alignment horizontal="left" vertical="center" wrapText="1"/>
    </xf>
    <xf numFmtId="0" fontId="15" fillId="0" borderId="5" xfId="0" applyFont="1" applyBorder="1" applyAlignment="1">
      <alignment wrapText="1"/>
    </xf>
    <xf numFmtId="0" fontId="15" fillId="0" borderId="6" xfId="0" applyFont="1" applyBorder="1" applyAlignment="1">
      <alignment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Q64"/>
  <sheetViews>
    <sheetView tabSelected="1" zoomScale="90" zoomScaleNormal="90" workbookViewId="0">
      <pane xSplit="3" ySplit="11" topLeftCell="D12" activePane="bottomRight" state="frozen"/>
      <selection pane="topRight" activeCell="D1" sqref="D1"/>
      <selection pane="bottomLeft" activeCell="A12" sqref="A12"/>
      <selection pane="bottomRight" activeCell="N58" sqref="N58"/>
    </sheetView>
  </sheetViews>
  <sheetFormatPr defaultRowHeight="15" x14ac:dyDescent="0.25"/>
  <cols>
    <col min="1" max="1" width="5" style="1" customWidth="1"/>
    <col min="2" max="2" width="66.140625" style="2" customWidth="1"/>
    <col min="3" max="3" width="10.7109375" style="8" customWidth="1"/>
    <col min="4" max="4" width="12.140625" style="8" customWidth="1"/>
    <col min="5" max="5" width="11.28515625" customWidth="1"/>
    <col min="6" max="8" width="12.140625" customWidth="1"/>
    <col min="9" max="10" width="12.140625" style="1" customWidth="1"/>
    <col min="11" max="11" width="11.140625" customWidth="1"/>
    <col min="12" max="12" width="12.85546875" customWidth="1"/>
    <col min="13" max="13" width="13.85546875" customWidth="1"/>
    <col min="14" max="14" width="17.140625" customWidth="1"/>
    <col min="15" max="15" width="13" bestFit="1" customWidth="1"/>
    <col min="16" max="16" width="14.28515625" customWidth="1"/>
    <col min="17" max="17" width="16.85546875" customWidth="1"/>
  </cols>
  <sheetData>
    <row r="1" spans="1:17" ht="15" customHeight="1" thickBot="1" x14ac:dyDescent="0.3">
      <c r="A1" s="43" t="s">
        <v>91</v>
      </c>
      <c r="B1" s="44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6" t="s">
        <v>89</v>
      </c>
      <c r="O1" s="26"/>
      <c r="P1" s="26"/>
      <c r="Q1" s="27"/>
    </row>
    <row r="2" spans="1:17" x14ac:dyDescent="0.25">
      <c r="A2" s="41" t="s">
        <v>90</v>
      </c>
      <c r="B2" s="42"/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  <c r="Q2" s="22"/>
    </row>
    <row r="3" spans="1:17" ht="21.75" customHeight="1" x14ac:dyDescent="0.25">
      <c r="A3" s="30" t="s">
        <v>76</v>
      </c>
      <c r="B3" s="31"/>
      <c r="C3" s="31"/>
      <c r="D3" s="31"/>
      <c r="E3" s="31"/>
      <c r="F3" s="31"/>
      <c r="G3" s="31"/>
      <c r="H3" s="31"/>
      <c r="I3" s="31"/>
      <c r="J3" s="31"/>
      <c r="K3" s="31"/>
      <c r="L3" s="31"/>
      <c r="M3" s="31"/>
      <c r="N3" s="31"/>
      <c r="O3" s="31"/>
      <c r="P3" s="31"/>
      <c r="Q3" s="31"/>
    </row>
    <row r="4" spans="1:17" ht="84.75" customHeight="1" x14ac:dyDescent="0.25">
      <c r="A4" s="31"/>
      <c r="B4" s="31"/>
      <c r="C4" s="31"/>
      <c r="D4" s="31"/>
      <c r="E4" s="31"/>
      <c r="F4" s="31"/>
      <c r="G4" s="31"/>
      <c r="H4" s="31"/>
      <c r="I4" s="31"/>
      <c r="J4" s="31"/>
      <c r="K4" s="31"/>
      <c r="L4" s="31"/>
      <c r="M4" s="31"/>
      <c r="N4" s="31"/>
      <c r="O4" s="31"/>
      <c r="P4" s="31"/>
      <c r="Q4" s="31"/>
    </row>
    <row r="5" spans="1:17" ht="14.25" customHeight="1" x14ac:dyDescent="0.25">
      <c r="A5" s="35" t="s">
        <v>0</v>
      </c>
      <c r="B5" s="37" t="s">
        <v>1</v>
      </c>
      <c r="C5" s="30" t="s">
        <v>20</v>
      </c>
      <c r="D5" s="40" t="s">
        <v>2</v>
      </c>
      <c r="E5" s="40"/>
      <c r="F5" s="40"/>
      <c r="G5" s="40"/>
      <c r="H5" s="40"/>
      <c r="I5" s="40"/>
      <c r="J5" s="40"/>
      <c r="K5" s="40"/>
      <c r="L5" s="28" t="s">
        <v>14</v>
      </c>
      <c r="M5" s="30" t="s">
        <v>16</v>
      </c>
      <c r="N5" s="30" t="s">
        <v>87</v>
      </c>
      <c r="O5" s="30" t="s">
        <v>17</v>
      </c>
      <c r="P5" s="30" t="s">
        <v>15</v>
      </c>
      <c r="Q5" s="30" t="s">
        <v>88</v>
      </c>
    </row>
    <row r="6" spans="1:17" ht="30.75" customHeight="1" x14ac:dyDescent="0.25">
      <c r="A6" s="36"/>
      <c r="B6" s="38"/>
      <c r="C6" s="30"/>
      <c r="D6" s="28" t="s">
        <v>83</v>
      </c>
      <c r="E6" s="28"/>
      <c r="F6" s="28" t="s">
        <v>84</v>
      </c>
      <c r="G6" s="28"/>
      <c r="H6" s="28" t="s">
        <v>85</v>
      </c>
      <c r="I6" s="28"/>
      <c r="J6" s="28" t="s">
        <v>86</v>
      </c>
      <c r="K6" s="28"/>
      <c r="L6" s="28"/>
      <c r="M6" s="30"/>
      <c r="N6" s="30"/>
      <c r="O6" s="30"/>
      <c r="P6" s="34"/>
      <c r="Q6" s="30"/>
    </row>
    <row r="7" spans="1:17" ht="21.75" customHeight="1" x14ac:dyDescent="0.25">
      <c r="A7" s="36"/>
      <c r="B7" s="38"/>
      <c r="C7" s="30"/>
      <c r="D7" s="28"/>
      <c r="E7" s="28"/>
      <c r="F7" s="28"/>
      <c r="G7" s="28"/>
      <c r="H7" s="28"/>
      <c r="I7" s="28"/>
      <c r="J7" s="28"/>
      <c r="K7" s="28"/>
      <c r="L7" s="28"/>
      <c r="M7" s="30"/>
      <c r="N7" s="30"/>
      <c r="O7" s="30"/>
      <c r="P7" s="34"/>
      <c r="Q7" s="30"/>
    </row>
    <row r="8" spans="1:17" ht="55.5" customHeight="1" x14ac:dyDescent="0.25">
      <c r="A8" s="36"/>
      <c r="B8" s="38"/>
      <c r="C8" s="30"/>
      <c r="D8" s="28"/>
      <c r="E8" s="28"/>
      <c r="F8" s="28"/>
      <c r="G8" s="28"/>
      <c r="H8" s="28"/>
      <c r="I8" s="28"/>
      <c r="J8" s="28"/>
      <c r="K8" s="28"/>
      <c r="L8" s="28"/>
      <c r="M8" s="30"/>
      <c r="N8" s="30"/>
      <c r="O8" s="30"/>
      <c r="P8" s="34"/>
      <c r="Q8" s="30"/>
    </row>
    <row r="9" spans="1:17" ht="21.75" customHeight="1" x14ac:dyDescent="0.25">
      <c r="A9" s="36"/>
      <c r="B9" s="38"/>
      <c r="C9" s="30"/>
      <c r="D9" s="39" t="s">
        <v>19</v>
      </c>
      <c r="E9" s="39"/>
      <c r="F9" s="39"/>
      <c r="G9" s="39"/>
      <c r="H9" s="39"/>
      <c r="I9" s="39"/>
      <c r="J9" s="39"/>
      <c r="K9" s="39"/>
      <c r="L9" s="28"/>
      <c r="M9" s="30"/>
      <c r="N9" s="33"/>
      <c r="O9" s="33"/>
      <c r="P9" s="34"/>
      <c r="Q9" s="33"/>
    </row>
    <row r="10" spans="1:17" ht="21.75" customHeight="1" x14ac:dyDescent="0.25">
      <c r="A10" s="12" t="s">
        <v>3</v>
      </c>
      <c r="B10" s="13" t="s">
        <v>4</v>
      </c>
      <c r="C10" s="14" t="s">
        <v>5</v>
      </c>
      <c r="D10" s="14" t="s">
        <v>6</v>
      </c>
      <c r="E10" s="14" t="s">
        <v>7</v>
      </c>
      <c r="F10" s="14" t="s">
        <v>8</v>
      </c>
      <c r="G10" s="14" t="s">
        <v>9</v>
      </c>
      <c r="H10" s="14" t="s">
        <v>10</v>
      </c>
      <c r="I10" s="14" t="s">
        <v>11</v>
      </c>
      <c r="J10" s="14" t="s">
        <v>12</v>
      </c>
      <c r="K10" s="14" t="s">
        <v>13</v>
      </c>
      <c r="L10" s="15" t="s">
        <v>18</v>
      </c>
      <c r="M10" s="15" t="s">
        <v>21</v>
      </c>
      <c r="N10" s="16" t="s">
        <v>70</v>
      </c>
      <c r="O10" s="16" t="s">
        <v>71</v>
      </c>
      <c r="P10" s="16" t="s">
        <v>72</v>
      </c>
      <c r="Q10" s="16" t="s">
        <v>73</v>
      </c>
    </row>
    <row r="11" spans="1:17" ht="21.75" customHeight="1" x14ac:dyDescent="0.25">
      <c r="A11" s="12"/>
      <c r="B11" s="13"/>
      <c r="C11" s="14"/>
      <c r="D11" s="14">
        <v>2025</v>
      </c>
      <c r="E11" s="14">
        <v>2026</v>
      </c>
      <c r="F11" s="14">
        <v>2025</v>
      </c>
      <c r="G11" s="14">
        <v>2026</v>
      </c>
      <c r="H11" s="14">
        <v>2025</v>
      </c>
      <c r="I11" s="14">
        <v>2026</v>
      </c>
      <c r="J11" s="14">
        <v>2025</v>
      </c>
      <c r="K11" s="14">
        <v>2026</v>
      </c>
      <c r="L11" s="15"/>
      <c r="M11" s="15"/>
      <c r="N11" s="16"/>
      <c r="O11" s="16"/>
      <c r="P11" s="16"/>
      <c r="Q11" s="16"/>
    </row>
    <row r="12" spans="1:17" ht="15.75" x14ac:dyDescent="0.25">
      <c r="A12" s="11">
        <v>1</v>
      </c>
      <c r="B12" s="17" t="s">
        <v>50</v>
      </c>
      <c r="C12" s="9" t="s">
        <v>25</v>
      </c>
      <c r="D12" s="5">
        <v>40</v>
      </c>
      <c r="E12" s="5">
        <v>40</v>
      </c>
      <c r="F12" s="5">
        <v>25</v>
      </c>
      <c r="G12" s="5">
        <v>25</v>
      </c>
      <c r="H12" s="5">
        <v>0</v>
      </c>
      <c r="I12" s="5">
        <v>20</v>
      </c>
      <c r="J12" s="5">
        <v>20</v>
      </c>
      <c r="K12" s="5">
        <v>20</v>
      </c>
      <c r="L12" s="18">
        <f>SUM(D12:K12)</f>
        <v>190</v>
      </c>
      <c r="M12" s="5"/>
      <c r="N12" s="5"/>
      <c r="O12" s="5"/>
      <c r="P12" s="5"/>
      <c r="Q12" s="5"/>
    </row>
    <row r="13" spans="1:17" ht="15.75" x14ac:dyDescent="0.25">
      <c r="A13" s="11">
        <v>2</v>
      </c>
      <c r="B13" s="17" t="s">
        <v>51</v>
      </c>
      <c r="C13" s="9" t="s">
        <v>25</v>
      </c>
      <c r="D13" s="5">
        <v>100</v>
      </c>
      <c r="E13" s="5">
        <v>100</v>
      </c>
      <c r="F13" s="5">
        <v>50</v>
      </c>
      <c r="G13" s="5">
        <v>50</v>
      </c>
      <c r="H13" s="5">
        <v>0</v>
      </c>
      <c r="I13" s="5">
        <v>20</v>
      </c>
      <c r="J13" s="5">
        <v>0</v>
      </c>
      <c r="K13" s="5">
        <v>40</v>
      </c>
      <c r="L13" s="18">
        <f t="shared" ref="L13:L57" si="0">SUM(D13:K13)</f>
        <v>360</v>
      </c>
      <c r="M13" s="5"/>
      <c r="N13" s="5"/>
      <c r="O13" s="5"/>
      <c r="P13" s="5"/>
      <c r="Q13" s="5"/>
    </row>
    <row r="14" spans="1:17" ht="15.75" x14ac:dyDescent="0.25">
      <c r="A14" s="11">
        <v>3</v>
      </c>
      <c r="B14" s="17" t="s">
        <v>52</v>
      </c>
      <c r="C14" s="9" t="s">
        <v>25</v>
      </c>
      <c r="D14" s="5">
        <v>150</v>
      </c>
      <c r="E14" s="5">
        <v>200</v>
      </c>
      <c r="F14" s="5">
        <v>200</v>
      </c>
      <c r="G14" s="5">
        <v>200</v>
      </c>
      <c r="H14" s="5">
        <v>30</v>
      </c>
      <c r="I14" s="5">
        <v>50</v>
      </c>
      <c r="J14" s="5">
        <v>80</v>
      </c>
      <c r="K14" s="5">
        <v>100</v>
      </c>
      <c r="L14" s="18">
        <f t="shared" si="0"/>
        <v>1010</v>
      </c>
      <c r="M14" s="5"/>
      <c r="N14" s="5"/>
      <c r="O14" s="5"/>
      <c r="P14" s="5"/>
      <c r="Q14" s="5"/>
    </row>
    <row r="15" spans="1:17" ht="15.75" x14ac:dyDescent="0.25">
      <c r="A15" s="11">
        <v>4</v>
      </c>
      <c r="B15" s="17" t="s">
        <v>53</v>
      </c>
      <c r="C15" s="9" t="s">
        <v>25</v>
      </c>
      <c r="D15" s="5">
        <v>200</v>
      </c>
      <c r="E15" s="5">
        <v>250</v>
      </c>
      <c r="F15" s="5">
        <v>200</v>
      </c>
      <c r="G15" s="5">
        <v>200</v>
      </c>
      <c r="H15" s="5">
        <v>60</v>
      </c>
      <c r="I15" s="5">
        <v>60</v>
      </c>
      <c r="J15" s="5">
        <v>50</v>
      </c>
      <c r="K15" s="5">
        <v>100</v>
      </c>
      <c r="L15" s="18">
        <f t="shared" si="0"/>
        <v>1120</v>
      </c>
      <c r="M15" s="5"/>
      <c r="N15" s="5"/>
      <c r="O15" s="5"/>
      <c r="P15" s="5"/>
      <c r="Q15" s="5"/>
    </row>
    <row r="16" spans="1:17" ht="15.75" x14ac:dyDescent="0.25">
      <c r="A16" s="11">
        <v>5</v>
      </c>
      <c r="B16" s="17" t="s">
        <v>24</v>
      </c>
      <c r="C16" s="9" t="s">
        <v>25</v>
      </c>
      <c r="D16" s="5">
        <v>0</v>
      </c>
      <c r="E16" s="5">
        <v>0</v>
      </c>
      <c r="F16" s="5">
        <v>0</v>
      </c>
      <c r="G16" s="5">
        <v>0</v>
      </c>
      <c r="H16" s="5">
        <v>0</v>
      </c>
      <c r="I16" s="5">
        <v>0</v>
      </c>
      <c r="J16" s="5">
        <v>20</v>
      </c>
      <c r="K16" s="5">
        <v>20</v>
      </c>
      <c r="L16" s="18">
        <f t="shared" si="0"/>
        <v>40</v>
      </c>
      <c r="M16" s="5"/>
      <c r="N16" s="5"/>
      <c r="O16" s="5"/>
      <c r="P16" s="5"/>
      <c r="Q16" s="5"/>
    </row>
    <row r="17" spans="1:17" ht="15.75" x14ac:dyDescent="0.25">
      <c r="A17" s="11">
        <v>6</v>
      </c>
      <c r="B17" s="17" t="s">
        <v>26</v>
      </c>
      <c r="C17" s="9" t="s">
        <v>25</v>
      </c>
      <c r="D17" s="5">
        <v>150</v>
      </c>
      <c r="E17" s="5">
        <v>150</v>
      </c>
      <c r="F17" s="5">
        <v>50</v>
      </c>
      <c r="G17" s="5">
        <v>100</v>
      </c>
      <c r="H17" s="5">
        <v>0</v>
      </c>
      <c r="I17" s="5">
        <v>30</v>
      </c>
      <c r="J17" s="5">
        <v>30</v>
      </c>
      <c r="K17" s="5">
        <v>50</v>
      </c>
      <c r="L17" s="18">
        <f t="shared" si="0"/>
        <v>560</v>
      </c>
      <c r="M17" s="5"/>
      <c r="N17" s="5"/>
      <c r="O17" s="5"/>
      <c r="P17" s="5"/>
      <c r="Q17" s="5"/>
    </row>
    <row r="18" spans="1:17" ht="15.75" x14ac:dyDescent="0.25">
      <c r="A18" s="11">
        <v>7</v>
      </c>
      <c r="B18" s="17" t="s">
        <v>27</v>
      </c>
      <c r="C18" s="9" t="s">
        <v>25</v>
      </c>
      <c r="D18" s="5">
        <v>150</v>
      </c>
      <c r="E18" s="5">
        <v>150</v>
      </c>
      <c r="F18" s="5">
        <v>50</v>
      </c>
      <c r="G18" s="5">
        <v>100</v>
      </c>
      <c r="H18" s="5">
        <v>0</v>
      </c>
      <c r="I18" s="5">
        <v>20</v>
      </c>
      <c r="J18" s="5">
        <v>0</v>
      </c>
      <c r="K18" s="5">
        <v>80</v>
      </c>
      <c r="L18" s="18">
        <f t="shared" si="0"/>
        <v>550</v>
      </c>
      <c r="M18" s="5"/>
      <c r="N18" s="5"/>
      <c r="O18" s="5"/>
      <c r="P18" s="5"/>
      <c r="Q18" s="5"/>
    </row>
    <row r="19" spans="1:17" ht="15.75" x14ac:dyDescent="0.25">
      <c r="A19" s="11">
        <v>8</v>
      </c>
      <c r="B19" s="17" t="s">
        <v>54</v>
      </c>
      <c r="C19" s="9" t="s">
        <v>25</v>
      </c>
      <c r="D19" s="5">
        <v>80</v>
      </c>
      <c r="E19" s="5">
        <v>100</v>
      </c>
      <c r="F19" s="5">
        <v>25</v>
      </c>
      <c r="G19" s="5">
        <v>100</v>
      </c>
      <c r="H19" s="5">
        <v>0</v>
      </c>
      <c r="I19" s="5">
        <v>10</v>
      </c>
      <c r="J19" s="5">
        <v>20</v>
      </c>
      <c r="K19" s="5">
        <v>50</v>
      </c>
      <c r="L19" s="18">
        <f t="shared" si="0"/>
        <v>385</v>
      </c>
      <c r="M19" s="5"/>
      <c r="N19" s="5"/>
      <c r="O19" s="5"/>
      <c r="P19" s="5"/>
      <c r="Q19" s="5"/>
    </row>
    <row r="20" spans="1:17" ht="15.75" x14ac:dyDescent="0.25">
      <c r="A20" s="11">
        <v>9</v>
      </c>
      <c r="B20" s="17" t="s">
        <v>55</v>
      </c>
      <c r="C20" s="10" t="s">
        <v>22</v>
      </c>
      <c r="D20" s="5">
        <v>250</v>
      </c>
      <c r="E20" s="5">
        <v>300</v>
      </c>
      <c r="F20" s="5">
        <v>150</v>
      </c>
      <c r="G20" s="5">
        <v>200</v>
      </c>
      <c r="H20" s="5">
        <v>20</v>
      </c>
      <c r="I20" s="5">
        <v>30</v>
      </c>
      <c r="J20" s="5">
        <v>100</v>
      </c>
      <c r="K20" s="5">
        <v>100</v>
      </c>
      <c r="L20" s="18">
        <f t="shared" si="0"/>
        <v>1150</v>
      </c>
      <c r="M20" s="5"/>
      <c r="N20" s="5"/>
      <c r="O20" s="5"/>
      <c r="P20" s="5"/>
      <c r="Q20" s="5"/>
    </row>
    <row r="21" spans="1:17" ht="15.75" x14ac:dyDescent="0.25">
      <c r="A21" s="11">
        <v>10</v>
      </c>
      <c r="B21" s="17" t="s">
        <v>56</v>
      </c>
      <c r="C21" s="9" t="s">
        <v>25</v>
      </c>
      <c r="D21" s="5">
        <v>0</v>
      </c>
      <c r="E21" s="5">
        <v>50</v>
      </c>
      <c r="F21" s="5">
        <v>0</v>
      </c>
      <c r="G21" s="5">
        <v>0</v>
      </c>
      <c r="H21" s="5">
        <v>0</v>
      </c>
      <c r="I21" s="5">
        <v>20</v>
      </c>
      <c r="J21" s="5">
        <v>0</v>
      </c>
      <c r="K21" s="5">
        <v>40</v>
      </c>
      <c r="L21" s="18">
        <f>SUM(D21:K21)</f>
        <v>110</v>
      </c>
      <c r="M21" s="5"/>
      <c r="N21" s="5"/>
      <c r="O21" s="5"/>
      <c r="P21" s="5"/>
      <c r="Q21" s="5"/>
    </row>
    <row r="22" spans="1:17" ht="15.75" x14ac:dyDescent="0.25">
      <c r="A22" s="11">
        <v>11</v>
      </c>
      <c r="B22" s="17" t="s">
        <v>28</v>
      </c>
      <c r="C22" s="9" t="s">
        <v>25</v>
      </c>
      <c r="D22" s="5">
        <v>0</v>
      </c>
      <c r="E22" s="5">
        <v>5</v>
      </c>
      <c r="F22" s="5">
        <v>5</v>
      </c>
      <c r="G22" s="5">
        <v>5</v>
      </c>
      <c r="H22" s="5">
        <v>0</v>
      </c>
      <c r="I22" s="5">
        <v>0</v>
      </c>
      <c r="J22" s="5">
        <v>0</v>
      </c>
      <c r="K22" s="5">
        <v>2</v>
      </c>
      <c r="L22" s="18">
        <f t="shared" si="0"/>
        <v>17</v>
      </c>
      <c r="M22" s="5"/>
      <c r="N22" s="5"/>
      <c r="O22" s="5"/>
      <c r="P22" s="5"/>
      <c r="Q22" s="5"/>
    </row>
    <row r="23" spans="1:17" ht="15.75" x14ac:dyDescent="0.25">
      <c r="A23" s="11">
        <v>12</v>
      </c>
      <c r="B23" s="17" t="s">
        <v>29</v>
      </c>
      <c r="C23" s="9" t="s">
        <v>25</v>
      </c>
      <c r="D23" s="5">
        <v>0</v>
      </c>
      <c r="E23" s="5">
        <v>5</v>
      </c>
      <c r="F23" s="5">
        <v>5</v>
      </c>
      <c r="G23" s="5">
        <v>5</v>
      </c>
      <c r="H23" s="5">
        <v>0</v>
      </c>
      <c r="I23" s="5">
        <v>5</v>
      </c>
      <c r="J23" s="5">
        <v>0</v>
      </c>
      <c r="K23" s="5">
        <v>5</v>
      </c>
      <c r="L23" s="18">
        <f t="shared" si="0"/>
        <v>25</v>
      </c>
      <c r="M23" s="5"/>
      <c r="N23" s="5"/>
      <c r="O23" s="5"/>
      <c r="P23" s="5"/>
      <c r="Q23" s="5"/>
    </row>
    <row r="24" spans="1:17" ht="15.75" x14ac:dyDescent="0.25">
      <c r="A24" s="11">
        <v>13</v>
      </c>
      <c r="B24" s="17" t="s">
        <v>30</v>
      </c>
      <c r="C24" s="9" t="s">
        <v>25</v>
      </c>
      <c r="D24" s="5">
        <v>30</v>
      </c>
      <c r="E24" s="5">
        <v>30</v>
      </c>
      <c r="F24" s="5">
        <v>0</v>
      </c>
      <c r="G24" s="5">
        <v>0</v>
      </c>
      <c r="H24" s="5">
        <v>0</v>
      </c>
      <c r="I24" s="5">
        <v>10</v>
      </c>
      <c r="J24" s="5">
        <v>20</v>
      </c>
      <c r="K24" s="5">
        <v>20</v>
      </c>
      <c r="L24" s="18">
        <f t="shared" si="0"/>
        <v>110</v>
      </c>
      <c r="M24" s="5"/>
      <c r="N24" s="5"/>
      <c r="O24" s="5"/>
      <c r="P24" s="5"/>
      <c r="Q24" s="5"/>
    </row>
    <row r="25" spans="1:17" ht="15.75" x14ac:dyDescent="0.25">
      <c r="A25" s="11">
        <v>14</v>
      </c>
      <c r="B25" s="17" t="s">
        <v>31</v>
      </c>
      <c r="C25" s="10" t="s">
        <v>32</v>
      </c>
      <c r="D25" s="5">
        <v>1350</v>
      </c>
      <c r="E25" s="5">
        <v>1350</v>
      </c>
      <c r="F25" s="5">
        <v>0</v>
      </c>
      <c r="G25" s="5">
        <v>1000</v>
      </c>
      <c r="H25" s="5">
        <v>1080</v>
      </c>
      <c r="I25" s="5">
        <v>1620</v>
      </c>
      <c r="J25" s="5">
        <v>1500</v>
      </c>
      <c r="K25" s="5">
        <v>1500</v>
      </c>
      <c r="L25" s="18">
        <f>SUM(D25:K25)</f>
        <v>9400</v>
      </c>
      <c r="M25" s="5"/>
      <c r="N25" s="5"/>
      <c r="O25" s="5"/>
      <c r="P25" s="5"/>
      <c r="Q25" s="5"/>
    </row>
    <row r="26" spans="1:17" ht="15.75" customHeight="1" x14ac:dyDescent="0.25">
      <c r="A26" s="11">
        <v>15</v>
      </c>
      <c r="B26" s="17" t="s">
        <v>33</v>
      </c>
      <c r="C26" s="10" t="s">
        <v>25</v>
      </c>
      <c r="D26" s="5">
        <v>30</v>
      </c>
      <c r="E26" s="5">
        <v>30</v>
      </c>
      <c r="F26" s="5">
        <v>25</v>
      </c>
      <c r="G26" s="5">
        <v>50</v>
      </c>
      <c r="H26" s="5">
        <v>6</v>
      </c>
      <c r="I26" s="5">
        <v>12</v>
      </c>
      <c r="J26" s="5">
        <v>40</v>
      </c>
      <c r="K26" s="5">
        <v>40</v>
      </c>
      <c r="L26" s="18">
        <f t="shared" si="0"/>
        <v>233</v>
      </c>
      <c r="M26" s="5"/>
      <c r="N26" s="5"/>
      <c r="O26" s="5"/>
      <c r="P26" s="5"/>
      <c r="Q26" s="5"/>
    </row>
    <row r="27" spans="1:17" ht="63" x14ac:dyDescent="0.25">
      <c r="A27" s="11">
        <v>16</v>
      </c>
      <c r="B27" s="17" t="s">
        <v>57</v>
      </c>
      <c r="C27" s="10" t="s">
        <v>22</v>
      </c>
      <c r="D27" s="5">
        <v>6000</v>
      </c>
      <c r="E27" s="5">
        <v>6000</v>
      </c>
      <c r="F27" s="5">
        <v>1000</v>
      </c>
      <c r="G27" s="5">
        <v>2000</v>
      </c>
      <c r="H27" s="5">
        <v>4320</v>
      </c>
      <c r="I27" s="5">
        <v>4320</v>
      </c>
      <c r="J27" s="5">
        <v>3600</v>
      </c>
      <c r="K27" s="5">
        <v>3600</v>
      </c>
      <c r="L27" s="18">
        <f t="shared" si="0"/>
        <v>30840</v>
      </c>
      <c r="M27" s="5"/>
      <c r="N27" s="5"/>
      <c r="O27" s="5"/>
      <c r="P27" s="5"/>
      <c r="Q27" s="5"/>
    </row>
    <row r="28" spans="1:17" ht="31.5" x14ac:dyDescent="0.25">
      <c r="A28" s="11">
        <v>17</v>
      </c>
      <c r="B28" s="17" t="s">
        <v>58</v>
      </c>
      <c r="C28" s="10" t="s">
        <v>22</v>
      </c>
      <c r="D28" s="5">
        <v>6400</v>
      </c>
      <c r="E28" s="5">
        <v>6400</v>
      </c>
      <c r="F28" s="5">
        <v>2500</v>
      </c>
      <c r="G28" s="5">
        <v>2500</v>
      </c>
      <c r="H28" s="5">
        <v>1280</v>
      </c>
      <c r="I28" s="5">
        <v>2560</v>
      </c>
      <c r="J28" s="5">
        <v>2500</v>
      </c>
      <c r="K28" s="5">
        <v>2000</v>
      </c>
      <c r="L28" s="18">
        <f>SUM(D28:K28)</f>
        <v>26140</v>
      </c>
      <c r="M28" s="5"/>
      <c r="N28" s="5"/>
      <c r="O28" s="5"/>
      <c r="P28" s="5"/>
      <c r="Q28" s="5"/>
    </row>
    <row r="29" spans="1:17" ht="15.75" x14ac:dyDescent="0.25">
      <c r="A29" s="11">
        <v>18</v>
      </c>
      <c r="B29" s="17" t="s">
        <v>59</v>
      </c>
      <c r="C29" s="10" t="s">
        <v>22</v>
      </c>
      <c r="D29" s="5">
        <v>10</v>
      </c>
      <c r="E29" s="5">
        <v>10</v>
      </c>
      <c r="F29" s="5">
        <v>0</v>
      </c>
      <c r="G29" s="5">
        <v>0</v>
      </c>
      <c r="H29" s="5">
        <v>0</v>
      </c>
      <c r="I29" s="5">
        <v>0</v>
      </c>
      <c r="J29" s="5">
        <v>0</v>
      </c>
      <c r="K29" s="5">
        <v>10</v>
      </c>
      <c r="L29" s="18">
        <f t="shared" si="0"/>
        <v>30</v>
      </c>
      <c r="M29" s="5"/>
      <c r="N29" s="5"/>
      <c r="O29" s="5"/>
      <c r="P29" s="5"/>
      <c r="Q29" s="5"/>
    </row>
    <row r="30" spans="1:17" ht="15.75" x14ac:dyDescent="0.25">
      <c r="A30" s="11">
        <v>19</v>
      </c>
      <c r="B30" s="17" t="s">
        <v>34</v>
      </c>
      <c r="C30" s="10" t="s">
        <v>22</v>
      </c>
      <c r="D30" s="5">
        <v>10</v>
      </c>
      <c r="E30" s="5">
        <v>10</v>
      </c>
      <c r="F30" s="5">
        <v>50</v>
      </c>
      <c r="G30" s="5">
        <v>50</v>
      </c>
      <c r="H30" s="5">
        <v>0</v>
      </c>
      <c r="I30" s="5">
        <v>0</v>
      </c>
      <c r="J30" s="5">
        <v>10</v>
      </c>
      <c r="K30" s="5">
        <v>0</v>
      </c>
      <c r="L30" s="18">
        <f t="shared" si="0"/>
        <v>130</v>
      </c>
      <c r="M30" s="5"/>
      <c r="N30" s="5"/>
      <c r="O30" s="5"/>
      <c r="P30" s="5"/>
      <c r="Q30" s="5"/>
    </row>
    <row r="31" spans="1:17" ht="31.5" x14ac:dyDescent="0.25">
      <c r="A31" s="11">
        <v>20</v>
      </c>
      <c r="B31" s="17" t="s">
        <v>35</v>
      </c>
      <c r="C31" s="10" t="s">
        <v>22</v>
      </c>
      <c r="D31" s="5">
        <v>40</v>
      </c>
      <c r="E31" s="5">
        <v>50</v>
      </c>
      <c r="F31" s="5">
        <v>0</v>
      </c>
      <c r="G31" s="5">
        <v>30</v>
      </c>
      <c r="H31" s="5">
        <v>0</v>
      </c>
      <c r="I31" s="5">
        <v>5</v>
      </c>
      <c r="J31" s="5">
        <v>5</v>
      </c>
      <c r="K31" s="5">
        <v>15</v>
      </c>
      <c r="L31" s="18">
        <f t="shared" si="0"/>
        <v>145</v>
      </c>
      <c r="M31" s="5"/>
      <c r="N31" s="5"/>
      <c r="O31" s="5"/>
      <c r="P31" s="5"/>
      <c r="Q31" s="5"/>
    </row>
    <row r="32" spans="1:17" ht="31.5" x14ac:dyDescent="0.25">
      <c r="A32" s="11">
        <v>21</v>
      </c>
      <c r="B32" s="17" t="s">
        <v>36</v>
      </c>
      <c r="C32" s="10" t="s">
        <v>22</v>
      </c>
      <c r="D32" s="5">
        <v>25</v>
      </c>
      <c r="E32" s="5">
        <v>25</v>
      </c>
      <c r="F32" s="5">
        <v>0</v>
      </c>
      <c r="G32" s="5">
        <v>0</v>
      </c>
      <c r="H32" s="5">
        <v>0</v>
      </c>
      <c r="I32" s="5">
        <v>0</v>
      </c>
      <c r="J32" s="5">
        <v>0</v>
      </c>
      <c r="K32" s="5">
        <v>10</v>
      </c>
      <c r="L32" s="18">
        <f>SUM(D32:K32)</f>
        <v>60</v>
      </c>
      <c r="M32" s="5"/>
      <c r="N32" s="5"/>
      <c r="O32" s="5"/>
      <c r="P32" s="5"/>
      <c r="Q32" s="5"/>
    </row>
    <row r="33" spans="1:17" ht="15.75" x14ac:dyDescent="0.25">
      <c r="A33" s="11">
        <v>22</v>
      </c>
      <c r="B33" s="17" t="s">
        <v>37</v>
      </c>
      <c r="C33" s="10" t="s">
        <v>22</v>
      </c>
      <c r="D33" s="5">
        <v>0</v>
      </c>
      <c r="E33" s="5">
        <v>25</v>
      </c>
      <c r="F33" s="5">
        <v>0</v>
      </c>
      <c r="G33" s="5">
        <v>0</v>
      </c>
      <c r="H33" s="5">
        <v>0</v>
      </c>
      <c r="I33" s="5">
        <v>0</v>
      </c>
      <c r="J33" s="5">
        <v>0</v>
      </c>
      <c r="K33" s="5">
        <v>0</v>
      </c>
      <c r="L33" s="18">
        <f t="shared" si="0"/>
        <v>25</v>
      </c>
      <c r="M33" s="5"/>
      <c r="N33" s="5"/>
      <c r="O33" s="5"/>
      <c r="P33" s="5"/>
      <c r="Q33" s="5"/>
    </row>
    <row r="34" spans="1:17" ht="15.75" x14ac:dyDescent="0.25">
      <c r="A34" s="11">
        <v>23</v>
      </c>
      <c r="B34" s="17" t="s">
        <v>60</v>
      </c>
      <c r="C34" s="10" t="s">
        <v>22</v>
      </c>
      <c r="D34" s="5">
        <v>0</v>
      </c>
      <c r="E34" s="5">
        <v>25</v>
      </c>
      <c r="F34" s="5">
        <v>15</v>
      </c>
      <c r="G34" s="5">
        <v>20</v>
      </c>
      <c r="H34" s="5">
        <v>0</v>
      </c>
      <c r="I34" s="5">
        <v>0</v>
      </c>
      <c r="J34" s="5">
        <v>0</v>
      </c>
      <c r="K34" s="5">
        <v>0</v>
      </c>
      <c r="L34" s="18">
        <f t="shared" si="0"/>
        <v>60</v>
      </c>
      <c r="M34" s="5"/>
      <c r="N34" s="5"/>
      <c r="O34" s="5"/>
      <c r="P34" s="5"/>
      <c r="Q34" s="5"/>
    </row>
    <row r="35" spans="1:17" ht="47.25" x14ac:dyDescent="0.25">
      <c r="A35" s="11">
        <v>24</v>
      </c>
      <c r="B35" s="17" t="s">
        <v>61</v>
      </c>
      <c r="C35" s="9" t="s">
        <v>38</v>
      </c>
      <c r="D35" s="5">
        <v>10</v>
      </c>
      <c r="E35" s="5">
        <v>10</v>
      </c>
      <c r="F35" s="5">
        <v>50</v>
      </c>
      <c r="G35" s="5">
        <v>50</v>
      </c>
      <c r="H35" s="5">
        <v>0</v>
      </c>
      <c r="I35" s="5">
        <v>4</v>
      </c>
      <c r="J35" s="5">
        <v>0</v>
      </c>
      <c r="K35" s="5">
        <v>10</v>
      </c>
      <c r="L35" s="18">
        <f t="shared" si="0"/>
        <v>134</v>
      </c>
      <c r="M35" s="5"/>
      <c r="N35" s="5"/>
      <c r="O35" s="5"/>
      <c r="P35" s="5"/>
      <c r="Q35" s="5"/>
    </row>
    <row r="36" spans="1:17" ht="15.75" x14ac:dyDescent="0.25">
      <c r="A36" s="11">
        <v>25</v>
      </c>
      <c r="B36" s="17" t="s">
        <v>39</v>
      </c>
      <c r="C36" s="10" t="s">
        <v>40</v>
      </c>
      <c r="D36" s="5">
        <v>30</v>
      </c>
      <c r="E36" s="5">
        <v>30</v>
      </c>
      <c r="F36" s="5">
        <v>0</v>
      </c>
      <c r="G36" s="5">
        <v>0</v>
      </c>
      <c r="H36" s="5">
        <v>0</v>
      </c>
      <c r="I36" s="5">
        <v>20</v>
      </c>
      <c r="J36" s="5">
        <v>50</v>
      </c>
      <c r="K36" s="5">
        <v>50</v>
      </c>
      <c r="L36" s="18">
        <f t="shared" si="0"/>
        <v>180</v>
      </c>
      <c r="M36" s="5"/>
      <c r="N36" s="5"/>
      <c r="O36" s="5"/>
      <c r="P36" s="5"/>
      <c r="Q36" s="5"/>
    </row>
    <row r="37" spans="1:17" ht="15.75" x14ac:dyDescent="0.25">
      <c r="A37" s="11">
        <v>26</v>
      </c>
      <c r="B37" s="17" t="s">
        <v>62</v>
      </c>
      <c r="C37" s="10" t="s">
        <v>40</v>
      </c>
      <c r="D37" s="5">
        <v>0</v>
      </c>
      <c r="E37" s="5">
        <v>0</v>
      </c>
      <c r="F37" s="5">
        <v>0</v>
      </c>
      <c r="G37" s="5">
        <v>0</v>
      </c>
      <c r="H37" s="5">
        <v>0</v>
      </c>
      <c r="I37" s="5">
        <v>0</v>
      </c>
      <c r="J37" s="5">
        <v>0</v>
      </c>
      <c r="K37" s="5">
        <v>10</v>
      </c>
      <c r="L37" s="18">
        <f t="shared" si="0"/>
        <v>10</v>
      </c>
      <c r="M37" s="5"/>
      <c r="N37" s="5"/>
      <c r="O37" s="5"/>
      <c r="P37" s="5"/>
      <c r="Q37" s="5"/>
    </row>
    <row r="38" spans="1:17" ht="31.5" x14ac:dyDescent="0.25">
      <c r="A38" s="11">
        <v>27</v>
      </c>
      <c r="B38" s="17" t="s">
        <v>63</v>
      </c>
      <c r="C38" s="10" t="s">
        <v>38</v>
      </c>
      <c r="D38" s="5">
        <v>10</v>
      </c>
      <c r="E38" s="5">
        <v>15</v>
      </c>
      <c r="F38" s="5">
        <v>0</v>
      </c>
      <c r="G38" s="5">
        <v>0</v>
      </c>
      <c r="H38" s="5">
        <v>0</v>
      </c>
      <c r="I38" s="5">
        <v>4</v>
      </c>
      <c r="J38" s="5">
        <v>10</v>
      </c>
      <c r="K38" s="5">
        <v>10</v>
      </c>
      <c r="L38" s="18">
        <f>SUM(D38:K38)</f>
        <v>49</v>
      </c>
      <c r="M38" s="5"/>
      <c r="N38" s="5"/>
      <c r="O38" s="5"/>
      <c r="P38" s="5"/>
      <c r="Q38" s="5"/>
    </row>
    <row r="39" spans="1:17" ht="31.5" x14ac:dyDescent="0.25">
      <c r="A39" s="11">
        <v>28</v>
      </c>
      <c r="B39" s="17" t="s">
        <v>77</v>
      </c>
      <c r="C39" s="10" t="s">
        <v>25</v>
      </c>
      <c r="D39" s="5">
        <v>50</v>
      </c>
      <c r="E39" s="5">
        <v>50</v>
      </c>
      <c r="F39" s="5">
        <v>50</v>
      </c>
      <c r="G39" s="5">
        <v>50</v>
      </c>
      <c r="H39" s="5">
        <v>10</v>
      </c>
      <c r="I39" s="5">
        <v>20</v>
      </c>
      <c r="J39" s="5">
        <v>0</v>
      </c>
      <c r="K39" s="5">
        <v>0</v>
      </c>
      <c r="L39" s="18">
        <f t="shared" si="0"/>
        <v>230</v>
      </c>
      <c r="M39" s="5"/>
      <c r="N39" s="5"/>
      <c r="O39" s="5"/>
      <c r="P39" s="5"/>
      <c r="Q39" s="5"/>
    </row>
    <row r="40" spans="1:17" ht="31.5" x14ac:dyDescent="0.25">
      <c r="A40" s="11">
        <v>29</v>
      </c>
      <c r="B40" s="17" t="s">
        <v>78</v>
      </c>
      <c r="C40" s="9" t="s">
        <v>25</v>
      </c>
      <c r="D40" s="5">
        <v>200</v>
      </c>
      <c r="E40" s="5">
        <v>200</v>
      </c>
      <c r="F40" s="5">
        <v>50</v>
      </c>
      <c r="G40" s="5">
        <v>50</v>
      </c>
      <c r="H40" s="5">
        <v>0</v>
      </c>
      <c r="I40" s="5">
        <v>40</v>
      </c>
      <c r="J40" s="5">
        <v>50</v>
      </c>
      <c r="K40" s="5">
        <v>50</v>
      </c>
      <c r="L40" s="18">
        <f t="shared" si="0"/>
        <v>640</v>
      </c>
      <c r="M40" s="5"/>
      <c r="N40" s="5"/>
      <c r="O40" s="5"/>
      <c r="P40" s="5"/>
      <c r="Q40" s="5"/>
    </row>
    <row r="41" spans="1:17" ht="31.5" x14ac:dyDescent="0.25">
      <c r="A41" s="11">
        <v>30</v>
      </c>
      <c r="B41" s="17" t="s">
        <v>79</v>
      </c>
      <c r="C41" s="9" t="s">
        <v>25</v>
      </c>
      <c r="D41" s="5">
        <v>150</v>
      </c>
      <c r="E41" s="5">
        <v>150</v>
      </c>
      <c r="F41" s="5">
        <v>150</v>
      </c>
      <c r="G41" s="5">
        <v>150</v>
      </c>
      <c r="H41" s="5">
        <v>0</v>
      </c>
      <c r="I41" s="5">
        <v>30</v>
      </c>
      <c r="J41" s="5">
        <v>50</v>
      </c>
      <c r="K41" s="5">
        <v>80</v>
      </c>
      <c r="L41" s="18">
        <f t="shared" si="0"/>
        <v>760</v>
      </c>
      <c r="M41" s="5"/>
      <c r="N41" s="5"/>
      <c r="O41" s="5"/>
      <c r="P41" s="5"/>
      <c r="Q41" s="5"/>
    </row>
    <row r="42" spans="1:17" ht="15.75" x14ac:dyDescent="0.25">
      <c r="A42" s="11">
        <v>31</v>
      </c>
      <c r="B42" s="17" t="s">
        <v>64</v>
      </c>
      <c r="C42" s="10" t="s">
        <v>40</v>
      </c>
      <c r="D42" s="5">
        <v>0</v>
      </c>
      <c r="E42" s="5">
        <v>10</v>
      </c>
      <c r="F42" s="5">
        <v>20</v>
      </c>
      <c r="G42" s="5">
        <v>20</v>
      </c>
      <c r="H42" s="5">
        <v>0</v>
      </c>
      <c r="I42" s="5">
        <v>0</v>
      </c>
      <c r="J42" s="5">
        <v>0</v>
      </c>
      <c r="K42" s="5">
        <v>0</v>
      </c>
      <c r="L42" s="18">
        <f t="shared" si="0"/>
        <v>50</v>
      </c>
      <c r="M42" s="5"/>
      <c r="N42" s="5"/>
      <c r="O42" s="5"/>
      <c r="P42" s="5"/>
      <c r="Q42" s="5"/>
    </row>
    <row r="43" spans="1:17" ht="15.75" x14ac:dyDescent="0.25">
      <c r="A43" s="11">
        <v>32</v>
      </c>
      <c r="B43" s="17" t="s">
        <v>41</v>
      </c>
      <c r="C43" s="10" t="s">
        <v>22</v>
      </c>
      <c r="D43" s="5">
        <v>15</v>
      </c>
      <c r="E43" s="5">
        <v>15</v>
      </c>
      <c r="F43" s="5">
        <v>10</v>
      </c>
      <c r="G43" s="5">
        <v>10</v>
      </c>
      <c r="H43" s="5">
        <v>0</v>
      </c>
      <c r="I43" s="5">
        <v>0</v>
      </c>
      <c r="J43" s="5">
        <v>0</v>
      </c>
      <c r="K43" s="5">
        <v>0</v>
      </c>
      <c r="L43" s="18">
        <f t="shared" si="0"/>
        <v>50</v>
      </c>
      <c r="M43" s="5"/>
      <c r="N43" s="5"/>
      <c r="O43" s="5"/>
      <c r="P43" s="5"/>
      <c r="Q43" s="5"/>
    </row>
    <row r="44" spans="1:17" ht="15.75" customHeight="1" x14ac:dyDescent="0.25">
      <c r="A44" s="11">
        <v>33</v>
      </c>
      <c r="B44" s="17" t="s">
        <v>65</v>
      </c>
      <c r="C44" s="10" t="s">
        <v>40</v>
      </c>
      <c r="D44" s="5">
        <v>0</v>
      </c>
      <c r="E44" s="5">
        <v>20</v>
      </c>
      <c r="F44" s="5">
        <v>0</v>
      </c>
      <c r="G44" s="5">
        <v>0</v>
      </c>
      <c r="H44" s="5">
        <v>0</v>
      </c>
      <c r="I44" s="5">
        <v>4</v>
      </c>
      <c r="J44" s="5">
        <v>0</v>
      </c>
      <c r="K44" s="5">
        <v>10</v>
      </c>
      <c r="L44" s="18">
        <f t="shared" si="0"/>
        <v>34</v>
      </c>
      <c r="M44" s="5"/>
      <c r="N44" s="5"/>
      <c r="O44" s="5"/>
      <c r="P44" s="5"/>
      <c r="Q44" s="5"/>
    </row>
    <row r="45" spans="1:17" ht="15.75" x14ac:dyDescent="0.25">
      <c r="A45" s="11">
        <v>34</v>
      </c>
      <c r="B45" s="17" t="s">
        <v>42</v>
      </c>
      <c r="C45" s="9" t="s">
        <v>38</v>
      </c>
      <c r="D45" s="5">
        <v>10</v>
      </c>
      <c r="E45" s="5">
        <v>10</v>
      </c>
      <c r="F45" s="5">
        <v>0</v>
      </c>
      <c r="G45" s="5">
        <v>30</v>
      </c>
      <c r="H45" s="5">
        <v>100</v>
      </c>
      <c r="I45" s="5">
        <v>10</v>
      </c>
      <c r="J45" s="5">
        <v>0</v>
      </c>
      <c r="K45" s="5">
        <v>15</v>
      </c>
      <c r="L45" s="18">
        <f>SUM(D45:K45)</f>
        <v>175</v>
      </c>
      <c r="M45" s="5"/>
      <c r="N45" s="5"/>
      <c r="O45" s="5"/>
      <c r="P45" s="5"/>
      <c r="Q45" s="5"/>
    </row>
    <row r="46" spans="1:17" ht="15.75" x14ac:dyDescent="0.25">
      <c r="A46" s="11">
        <v>35</v>
      </c>
      <c r="B46" s="17" t="s">
        <v>43</v>
      </c>
      <c r="C46" s="10" t="s">
        <v>40</v>
      </c>
      <c r="D46" s="5">
        <v>0</v>
      </c>
      <c r="E46" s="5">
        <v>20</v>
      </c>
      <c r="F46" s="5">
        <v>0</v>
      </c>
      <c r="G46" s="5">
        <v>0</v>
      </c>
      <c r="H46" s="5">
        <v>0</v>
      </c>
      <c r="I46" s="5">
        <v>0</v>
      </c>
      <c r="J46" s="5">
        <v>0</v>
      </c>
      <c r="K46" s="5">
        <v>40</v>
      </c>
      <c r="L46" s="18">
        <f t="shared" si="0"/>
        <v>60</v>
      </c>
      <c r="M46" s="5"/>
      <c r="N46" s="5"/>
      <c r="O46" s="5"/>
      <c r="P46" s="5"/>
      <c r="Q46" s="5"/>
    </row>
    <row r="47" spans="1:17" ht="15.75" x14ac:dyDescent="0.25">
      <c r="A47" s="11">
        <v>36</v>
      </c>
      <c r="B47" s="17" t="s">
        <v>66</v>
      </c>
      <c r="C47" s="10" t="s">
        <v>38</v>
      </c>
      <c r="D47" s="5">
        <v>10</v>
      </c>
      <c r="E47" s="5">
        <v>10</v>
      </c>
      <c r="F47" s="5">
        <v>20</v>
      </c>
      <c r="G47" s="5">
        <v>20</v>
      </c>
      <c r="H47" s="5">
        <v>0</v>
      </c>
      <c r="I47" s="5">
        <v>0</v>
      </c>
      <c r="J47" s="5">
        <v>0</v>
      </c>
      <c r="K47" s="5">
        <v>40</v>
      </c>
      <c r="L47" s="18">
        <f>SUM(D47:K47)</f>
        <v>100</v>
      </c>
      <c r="M47" s="5"/>
      <c r="N47" s="5"/>
      <c r="O47" s="5"/>
      <c r="P47" s="5"/>
      <c r="Q47" s="5"/>
    </row>
    <row r="48" spans="1:17" ht="15.75" x14ac:dyDescent="0.25">
      <c r="A48" s="11">
        <v>37</v>
      </c>
      <c r="B48" s="17" t="s">
        <v>44</v>
      </c>
      <c r="C48" s="9" t="s">
        <v>25</v>
      </c>
      <c r="D48" s="5">
        <v>0</v>
      </c>
      <c r="E48" s="5">
        <v>0</v>
      </c>
      <c r="F48" s="5">
        <v>0</v>
      </c>
      <c r="G48" s="5">
        <v>10</v>
      </c>
      <c r="H48" s="5">
        <v>0</v>
      </c>
      <c r="I48" s="5">
        <v>0</v>
      </c>
      <c r="J48" s="5">
        <v>0</v>
      </c>
      <c r="K48" s="5">
        <v>0</v>
      </c>
      <c r="L48" s="18">
        <f t="shared" si="0"/>
        <v>10</v>
      </c>
      <c r="M48" s="5"/>
      <c r="N48" s="5"/>
      <c r="O48" s="5"/>
      <c r="P48" s="5"/>
      <c r="Q48" s="5"/>
    </row>
    <row r="49" spans="1:17" ht="15.75" x14ac:dyDescent="0.25">
      <c r="A49" s="11">
        <v>38</v>
      </c>
      <c r="B49" s="17" t="s">
        <v>45</v>
      </c>
      <c r="C49" s="9" t="s">
        <v>25</v>
      </c>
      <c r="D49" s="5">
        <v>0</v>
      </c>
      <c r="E49" s="5">
        <v>0</v>
      </c>
      <c r="F49" s="5">
        <v>15</v>
      </c>
      <c r="G49" s="5">
        <v>15</v>
      </c>
      <c r="H49" s="5">
        <v>0</v>
      </c>
      <c r="I49" s="5">
        <v>0</v>
      </c>
      <c r="J49" s="5">
        <v>0</v>
      </c>
      <c r="K49" s="5">
        <v>0</v>
      </c>
      <c r="L49" s="18">
        <f t="shared" si="0"/>
        <v>30</v>
      </c>
      <c r="M49" s="5"/>
      <c r="N49" s="5"/>
      <c r="O49" s="5"/>
      <c r="P49" s="5"/>
      <c r="Q49" s="5"/>
    </row>
    <row r="50" spans="1:17" ht="15.75" x14ac:dyDescent="0.25">
      <c r="A50" s="11">
        <v>39</v>
      </c>
      <c r="B50" s="17" t="s">
        <v>67</v>
      </c>
      <c r="C50" s="9" t="s">
        <v>25</v>
      </c>
      <c r="D50" s="5">
        <v>0</v>
      </c>
      <c r="E50" s="5">
        <v>0</v>
      </c>
      <c r="F50" s="5">
        <v>15</v>
      </c>
      <c r="G50" s="5">
        <v>15</v>
      </c>
      <c r="H50" s="5">
        <v>0</v>
      </c>
      <c r="I50" s="5">
        <v>0</v>
      </c>
      <c r="J50" s="5">
        <v>4</v>
      </c>
      <c r="K50" s="5">
        <v>4</v>
      </c>
      <c r="L50" s="18">
        <f t="shared" si="0"/>
        <v>38</v>
      </c>
      <c r="M50" s="5"/>
      <c r="N50" s="5"/>
      <c r="O50" s="5"/>
      <c r="P50" s="5"/>
      <c r="Q50" s="5"/>
    </row>
    <row r="51" spans="1:17" ht="15.75" x14ac:dyDescent="0.25">
      <c r="A51" s="11">
        <v>40</v>
      </c>
      <c r="B51" s="17" t="s">
        <v>46</v>
      </c>
      <c r="C51" s="9" t="s">
        <v>22</v>
      </c>
      <c r="D51" s="5">
        <v>0</v>
      </c>
      <c r="E51" s="5">
        <v>10</v>
      </c>
      <c r="F51" s="5">
        <v>15</v>
      </c>
      <c r="G51" s="5">
        <v>15</v>
      </c>
      <c r="H51" s="5">
        <v>0</v>
      </c>
      <c r="I51" s="5">
        <v>0</v>
      </c>
      <c r="J51" s="5">
        <v>0</v>
      </c>
      <c r="K51" s="5">
        <v>0</v>
      </c>
      <c r="L51" s="18">
        <f t="shared" si="0"/>
        <v>40</v>
      </c>
      <c r="M51" s="5"/>
      <c r="N51" s="5"/>
      <c r="O51" s="5"/>
      <c r="P51" s="5"/>
      <c r="Q51" s="5"/>
    </row>
    <row r="52" spans="1:17" ht="15.75" x14ac:dyDescent="0.25">
      <c r="A52" s="11">
        <v>41</v>
      </c>
      <c r="B52" s="7" t="s">
        <v>80</v>
      </c>
      <c r="C52" s="9" t="s">
        <v>47</v>
      </c>
      <c r="D52" s="5">
        <v>0</v>
      </c>
      <c r="E52" s="5">
        <v>0</v>
      </c>
      <c r="F52" s="5">
        <v>40</v>
      </c>
      <c r="G52" s="5">
        <v>40</v>
      </c>
      <c r="H52" s="5">
        <v>0</v>
      </c>
      <c r="I52" s="5">
        <v>0</v>
      </c>
      <c r="J52" s="5">
        <v>20</v>
      </c>
      <c r="K52" s="5">
        <v>20</v>
      </c>
      <c r="L52" s="18">
        <f t="shared" si="0"/>
        <v>120</v>
      </c>
      <c r="M52" s="5"/>
      <c r="N52" s="5"/>
      <c r="O52" s="5"/>
      <c r="P52" s="5"/>
      <c r="Q52" s="5"/>
    </row>
    <row r="53" spans="1:17" ht="47.25" x14ac:dyDescent="0.25">
      <c r="A53" s="11">
        <v>42</v>
      </c>
      <c r="B53" s="7" t="s">
        <v>48</v>
      </c>
      <c r="C53" s="9" t="s">
        <v>22</v>
      </c>
      <c r="D53" s="5">
        <v>500</v>
      </c>
      <c r="E53" s="5">
        <v>500</v>
      </c>
      <c r="F53" s="5">
        <v>0</v>
      </c>
      <c r="G53" s="5">
        <v>200</v>
      </c>
      <c r="H53" s="5">
        <v>500</v>
      </c>
      <c r="I53" s="5">
        <v>400</v>
      </c>
      <c r="J53" s="5">
        <v>350</v>
      </c>
      <c r="K53" s="5">
        <v>350</v>
      </c>
      <c r="L53" s="18">
        <f t="shared" si="0"/>
        <v>2800</v>
      </c>
      <c r="M53" s="5"/>
      <c r="N53" s="5"/>
      <c r="O53" s="5"/>
      <c r="P53" s="5"/>
      <c r="Q53" s="5"/>
    </row>
    <row r="54" spans="1:17" ht="35.1" customHeight="1" x14ac:dyDescent="0.25">
      <c r="A54" s="11">
        <v>43</v>
      </c>
      <c r="B54" s="7" t="s">
        <v>49</v>
      </c>
      <c r="C54" s="9" t="s">
        <v>22</v>
      </c>
      <c r="D54" s="5">
        <v>150</v>
      </c>
      <c r="E54" s="5">
        <v>150</v>
      </c>
      <c r="F54" s="5">
        <v>100</v>
      </c>
      <c r="G54" s="5">
        <v>100</v>
      </c>
      <c r="H54" s="5">
        <v>30</v>
      </c>
      <c r="I54" s="5">
        <v>40</v>
      </c>
      <c r="J54" s="5">
        <v>0</v>
      </c>
      <c r="K54" s="5">
        <v>100</v>
      </c>
      <c r="L54" s="18">
        <f>SUM(D54:K54)</f>
        <v>670</v>
      </c>
      <c r="M54" s="5"/>
      <c r="N54" s="5"/>
      <c r="O54" s="5"/>
      <c r="P54" s="5"/>
      <c r="Q54" s="5"/>
    </row>
    <row r="55" spans="1:17" ht="50.1" customHeight="1" x14ac:dyDescent="0.25">
      <c r="A55" s="11">
        <v>44</v>
      </c>
      <c r="B55" s="7" t="s">
        <v>81</v>
      </c>
      <c r="C55" s="9" t="s">
        <v>22</v>
      </c>
      <c r="D55" s="5">
        <v>100</v>
      </c>
      <c r="E55" s="5">
        <v>100</v>
      </c>
      <c r="F55" s="5">
        <v>100</v>
      </c>
      <c r="G55" s="5">
        <v>100</v>
      </c>
      <c r="H55" s="5">
        <v>30</v>
      </c>
      <c r="I55" s="5">
        <v>40</v>
      </c>
      <c r="J55" s="5">
        <v>50</v>
      </c>
      <c r="K55" s="5">
        <v>50</v>
      </c>
      <c r="L55" s="18">
        <f t="shared" si="0"/>
        <v>570</v>
      </c>
      <c r="M55" s="5"/>
      <c r="N55" s="5"/>
      <c r="O55" s="5"/>
      <c r="P55" s="5"/>
      <c r="Q55" s="5"/>
    </row>
    <row r="56" spans="1:17" ht="15.75" x14ac:dyDescent="0.25">
      <c r="A56" s="11">
        <v>45</v>
      </c>
      <c r="B56" s="7" t="s">
        <v>68</v>
      </c>
      <c r="C56" s="9" t="s">
        <v>22</v>
      </c>
      <c r="D56" s="5">
        <v>150</v>
      </c>
      <c r="E56" s="5">
        <v>150</v>
      </c>
      <c r="F56" s="5">
        <v>100</v>
      </c>
      <c r="G56" s="5">
        <v>100</v>
      </c>
      <c r="H56" s="5">
        <v>30</v>
      </c>
      <c r="I56" s="5">
        <v>40</v>
      </c>
      <c r="J56" s="5">
        <v>50</v>
      </c>
      <c r="K56" s="5">
        <v>100</v>
      </c>
      <c r="L56" s="18">
        <f t="shared" si="0"/>
        <v>720</v>
      </c>
      <c r="M56" s="5"/>
      <c r="N56" s="5"/>
      <c r="O56" s="5"/>
      <c r="P56" s="5"/>
      <c r="Q56" s="5"/>
    </row>
    <row r="57" spans="1:17" ht="15.75" x14ac:dyDescent="0.25">
      <c r="A57" s="11">
        <v>46</v>
      </c>
      <c r="B57" s="7" t="s">
        <v>69</v>
      </c>
      <c r="C57" s="9" t="s">
        <v>22</v>
      </c>
      <c r="D57" s="5">
        <v>50</v>
      </c>
      <c r="E57" s="5">
        <v>100</v>
      </c>
      <c r="F57" s="5">
        <v>0</v>
      </c>
      <c r="G57" s="5">
        <v>0</v>
      </c>
      <c r="H57" s="5">
        <v>30</v>
      </c>
      <c r="I57" s="5">
        <v>40</v>
      </c>
      <c r="J57" s="5">
        <v>0</v>
      </c>
      <c r="K57" s="5">
        <v>100</v>
      </c>
      <c r="L57" s="18">
        <f t="shared" si="0"/>
        <v>320</v>
      </c>
      <c r="M57" s="5"/>
      <c r="N57" s="5"/>
      <c r="O57" s="5"/>
      <c r="P57" s="5"/>
      <c r="Q57" s="5"/>
    </row>
    <row r="58" spans="1:17" s="25" customFormat="1" ht="39" customHeight="1" x14ac:dyDescent="0.25">
      <c r="A58" s="29" t="s">
        <v>23</v>
      </c>
      <c r="B58" s="29"/>
      <c r="C58" s="29"/>
      <c r="D58" s="29"/>
      <c r="E58" s="29"/>
      <c r="F58" s="29"/>
      <c r="G58" s="29"/>
      <c r="H58" s="29"/>
      <c r="I58" s="29"/>
      <c r="J58" s="29"/>
      <c r="K58" s="29"/>
      <c r="L58" s="29"/>
      <c r="M58" s="29"/>
      <c r="N58" s="23"/>
      <c r="O58" s="24"/>
      <c r="P58" s="23"/>
      <c r="Q58" s="23"/>
    </row>
    <row r="59" spans="1:17" s="25" customFormat="1" ht="39" customHeight="1" x14ac:dyDescent="0.25">
      <c r="A59" s="29" t="s">
        <v>74</v>
      </c>
      <c r="B59" s="29"/>
      <c r="C59" s="29"/>
      <c r="D59" s="29"/>
      <c r="E59" s="29"/>
      <c r="F59" s="29"/>
      <c r="G59" s="29"/>
      <c r="H59" s="29"/>
      <c r="I59" s="29"/>
      <c r="J59" s="29"/>
      <c r="K59" s="29"/>
      <c r="L59" s="29"/>
      <c r="M59" s="29"/>
      <c r="N59" s="23"/>
      <c r="O59" s="24"/>
      <c r="P59" s="23"/>
      <c r="Q59" s="23"/>
    </row>
    <row r="60" spans="1:17" s="25" customFormat="1" ht="39" customHeight="1" x14ac:dyDescent="0.25">
      <c r="A60" s="29" t="s">
        <v>75</v>
      </c>
      <c r="B60" s="29"/>
      <c r="C60" s="29"/>
      <c r="D60" s="29"/>
      <c r="E60" s="29"/>
      <c r="F60" s="29"/>
      <c r="G60" s="29"/>
      <c r="H60" s="29"/>
      <c r="I60" s="29"/>
      <c r="J60" s="29"/>
      <c r="K60" s="29"/>
      <c r="L60" s="29"/>
      <c r="M60" s="29"/>
      <c r="N60" s="23"/>
      <c r="O60" s="24"/>
      <c r="P60" s="23"/>
      <c r="Q60" s="23"/>
    </row>
    <row r="61" spans="1:17" ht="90.75" customHeight="1" x14ac:dyDescent="0.25">
      <c r="A61" s="19"/>
      <c r="B61" s="32" t="s">
        <v>82</v>
      </c>
      <c r="C61" s="32"/>
      <c r="D61" s="32"/>
      <c r="E61" s="32"/>
      <c r="F61" s="32"/>
      <c r="G61" s="32"/>
      <c r="H61" s="32"/>
      <c r="I61" s="32"/>
      <c r="J61" s="32"/>
      <c r="K61" s="32"/>
      <c r="L61" s="32"/>
      <c r="M61" s="32"/>
      <c r="N61" s="32"/>
      <c r="O61" s="32"/>
      <c r="P61" s="32"/>
      <c r="Q61" s="32"/>
    </row>
    <row r="62" spans="1:17" ht="49.5" customHeight="1" x14ac:dyDescent="0.25">
      <c r="B62" s="4"/>
      <c r="C62" s="4"/>
      <c r="D62" s="4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</row>
    <row r="63" spans="1:17" x14ac:dyDescent="0.25">
      <c r="B63" s="4"/>
      <c r="C63" s="4"/>
      <c r="D63" s="4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</row>
    <row r="64" spans="1:17" x14ac:dyDescent="0.25">
      <c r="B64" s="3"/>
      <c r="C64" s="6"/>
      <c r="D64" s="6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</row>
  </sheetData>
  <mergeCells count="23">
    <mergeCell ref="A59:M59"/>
    <mergeCell ref="A60:M60"/>
    <mergeCell ref="H6:I8"/>
    <mergeCell ref="B61:Q61"/>
    <mergeCell ref="N5:N9"/>
    <mergeCell ref="O5:O9"/>
    <mergeCell ref="Q5:Q9"/>
    <mergeCell ref="P5:P9"/>
    <mergeCell ref="A5:A9"/>
    <mergeCell ref="M5:M9"/>
    <mergeCell ref="B5:B9"/>
    <mergeCell ref="C5:C9"/>
    <mergeCell ref="L5:L9"/>
    <mergeCell ref="D9:K9"/>
    <mergeCell ref="D5:K5"/>
    <mergeCell ref="D6:E8"/>
    <mergeCell ref="A1:B1"/>
    <mergeCell ref="A2:B2"/>
    <mergeCell ref="N1:Q1"/>
    <mergeCell ref="J6:K8"/>
    <mergeCell ref="A58:M58"/>
    <mergeCell ref="A3:Q4"/>
    <mergeCell ref="F6:G8"/>
  </mergeCells>
  <pageMargins left="0.31" right="0.28999999999999998" top="0.45" bottom="0.4" header="0.3" footer="0.3"/>
  <pageSetup paperSize="9" scale="5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Wykaz asortymentu</vt:lpstr>
      <vt:lpstr>'Wykaz asortymentu'!Obszar_wydruku</vt:lpstr>
    </vt:vector>
  </TitlesOfParts>
  <Company>PKP PLK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Tyndel-Cisoń Maria</dc:creator>
  <cp:lastModifiedBy>Nalepa Anna</cp:lastModifiedBy>
  <cp:lastPrinted>2021-05-06T09:48:20Z</cp:lastPrinted>
  <dcterms:created xsi:type="dcterms:W3CDTF">2019-02-22T10:30:13Z</dcterms:created>
  <dcterms:modified xsi:type="dcterms:W3CDTF">2024-10-30T07:51:26Z</dcterms:modified>
</cp:coreProperties>
</file>