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447FEB91-A23A-4362-AD68-A38B2334CA5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_FilterDatabase" localSheetId="0" hidden="1">Arkusz1!$A$10:$X$15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4" i="1" l="1"/>
  <c r="I24" i="1" s="1"/>
  <c r="D15" i="1" l="1"/>
  <c r="C15" i="1"/>
  <c r="F22" i="1" s="1"/>
  <c r="H22" i="1" l="1"/>
  <c r="F23" i="1" l="1"/>
  <c r="H23" i="1" s="1"/>
  <c r="I22" i="1"/>
  <c r="I23" i="1" l="1"/>
  <c r="I25" i="1" s="1"/>
  <c r="H25" i="1"/>
  <c r="F25" i="1"/>
</calcChain>
</file>

<file path=xl/sharedStrings.xml><?xml version="1.0" encoding="utf-8"?>
<sst xmlns="http://schemas.openxmlformats.org/spreadsheetml/2006/main" count="43" uniqueCount="33">
  <si>
    <t>Rodzaj infrastruktury</t>
  </si>
  <si>
    <t>L.p.</t>
  </si>
  <si>
    <t>Łączna wartość netto</t>
  </si>
  <si>
    <t xml:space="preserve">Stawka podatku VAT </t>
  </si>
  <si>
    <t xml:space="preserve">Łączna wartość podatku Vat </t>
  </si>
  <si>
    <t>Łączna wartość brutto</t>
  </si>
  <si>
    <t>Razem</t>
  </si>
  <si>
    <t>Narzut kosztów zakupu  materiałów i części zamiennych (marża zakupu) wynosi ……. %</t>
  </si>
  <si>
    <t xml:space="preserve">Cena motogodziny pracy koparki </t>
  </si>
  <si>
    <t xml:space="preserve">Brutto </t>
  </si>
  <si>
    <t>Tabelka nr I - realizacja usług w zakresie podstawowym w całym okresie obowiązywania Umowy:</t>
  </si>
  <si>
    <t>Netto zł/h</t>
  </si>
  <si>
    <t>Stawka podatku VAT</t>
  </si>
  <si>
    <r>
      <rPr>
        <b/>
        <u/>
        <sz val="11"/>
        <color theme="1"/>
        <rFont val="Calibri"/>
        <family val="2"/>
        <charset val="238"/>
        <scheme val="minor"/>
      </rPr>
      <t xml:space="preserve">Uwaga! </t>
    </r>
    <r>
      <rPr>
        <b/>
        <sz val="11"/>
        <color theme="1"/>
        <rFont val="Calibri"/>
        <family val="2"/>
        <charset val="238"/>
        <scheme val="minor"/>
      </rPr>
      <t>Podane ceny w Formularzu ofertowym będą stałe i niezmienne w całym okresie obowiązywania Umowy. Wartość wykonania zabiegów utrzymaniowych nie będzie ulegała zmianie przez cały okres obowiązywania Umowy. Uwaga! Zamawiający zastrzega sobie możliwość dodania i/lub usunięcia urządzeń lub zmiany ich lokalizacji. Wprowadzone zmiany przez Zamawiającego nie będą powodować roszczeń ze strony Wykonawcy.</t>
    </r>
  </si>
  <si>
    <t>Tabelka nr II - maksymalna  całkowita wartość Umowy z uwzględnieniem Prawa opcji i zabezpieczonej kwoty na naprawy awaryjne</t>
  </si>
  <si>
    <t>Cena roboczogodziny</t>
  </si>
  <si>
    <t xml:space="preserve">Koszt dojazdu </t>
  </si>
  <si>
    <t>Netto zł/km</t>
  </si>
  <si>
    <t>Wartość przeglądu
(1x / okres umowy)*</t>
  </si>
  <si>
    <t>Wartość konserwacji
(1x / okres umowy)*</t>
  </si>
  <si>
    <r>
      <rPr>
        <b/>
        <u/>
        <sz val="11"/>
        <color theme="1"/>
        <rFont val="Calibri"/>
        <family val="2"/>
        <charset val="238"/>
        <scheme val="minor"/>
      </rPr>
      <t xml:space="preserve">Uwaga! </t>
    </r>
    <r>
      <rPr>
        <b/>
        <sz val="11"/>
        <color theme="1"/>
        <rFont val="Calibri"/>
        <family val="2"/>
        <charset val="238"/>
        <scheme val="minor"/>
      </rPr>
      <t>Wartości oznaczone na czerwono zostaną uzupełnione automatycznie.</t>
    </r>
  </si>
  <si>
    <t>Kalkulacja ceny usług</t>
  </si>
  <si>
    <t>Utrzymanie telekomunikacyjnych linii kablowych oraz systemu SDH za cały okres obowiązywania Umowy (12 miesięcy) z uwzględnieniem "Prawa opcji" 10% i zabezpieczonej kwoty przez Zamawiajacego na naprawy</t>
  </si>
  <si>
    <t>Załącznik nr 6 do SWZ</t>
  </si>
  <si>
    <t xml:space="preserve">3. Zabezpieczona kwota przez Zamawiającego na naprawy </t>
  </si>
  <si>
    <t xml:space="preserve">2. Prawo opcji 10% </t>
  </si>
  <si>
    <t>1. Przeglądy i konserwacje (zakres podstawowy w całym okresie obowiązywania umowy)</t>
  </si>
  <si>
    <t>Kanalizacja kablowa</t>
  </si>
  <si>
    <t>Linie teletechniczne miedziane</t>
  </si>
  <si>
    <t>Linie teletechniczne światłowodowe</t>
  </si>
  <si>
    <t>Urządzenia teletransmisyjne</t>
  </si>
  <si>
    <t>nie dotyczy</t>
  </si>
  <si>
    <t>Postępowanie nr 0331/IZ06GM/18648/05260/24/P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</si>
</sst>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zcionka tekstu podstawowego"/>
      <charset val="238"/>
    </font>
    <font>
      <b/>
      <u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sz val="10"/>
      <color rgb="FFFF0000"/>
      <name val="Arial"/>
      <family val="2"/>
      <charset val="238"/>
    </font>
    <font>
      <b/>
      <sz val="10"/>
      <color rgb="FFFF0000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84">
    <xf numFmtId="0" fontId="0" fillId="0" borderId="0" xfId="0"/>
    <xf numFmtId="0" fontId="8" fillId="0" borderId="0" xfId="0" applyFont="1"/>
    <xf numFmtId="0" fontId="8" fillId="3" borderId="8" xfId="0" applyFont="1" applyFill="1" applyBorder="1"/>
    <xf numFmtId="0" fontId="8" fillId="3" borderId="9" xfId="0" applyFont="1" applyFill="1" applyBorder="1"/>
    <xf numFmtId="0" fontId="8" fillId="3" borderId="10" xfId="0" applyFont="1" applyFill="1" applyBorder="1"/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center" vertical="center"/>
    </xf>
    <xf numFmtId="4" fontId="11" fillId="0" borderId="11" xfId="0" applyNumberFormat="1" applyFont="1" applyBorder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/>
    </xf>
    <xf numFmtId="4" fontId="11" fillId="0" borderId="6" xfId="0" applyNumberFormat="1" applyFont="1" applyBorder="1" applyAlignment="1">
      <alignment horizontal="center" vertical="center"/>
    </xf>
    <xf numFmtId="4" fontId="12" fillId="3" borderId="8" xfId="0" applyNumberFormat="1" applyFont="1" applyFill="1" applyBorder="1" applyAlignment="1">
      <alignment horizontal="center" vertical="center"/>
    </xf>
    <xf numFmtId="4" fontId="12" fillId="3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1" fontId="0" fillId="0" borderId="0" xfId="0" applyNumberFormat="1" applyBorder="1"/>
    <xf numFmtId="0" fontId="3" fillId="0" borderId="0" xfId="1" applyBorder="1" applyAlignment="1" applyProtection="1">
      <alignment horizontal="center" vertical="center"/>
      <protection locked="0"/>
    </xf>
    <xf numFmtId="0" fontId="4" fillId="0" borderId="0" xfId="1" applyFont="1" applyBorder="1" applyAlignment="1" applyProtection="1">
      <alignment horizontal="center" vertical="center"/>
      <protection locked="0"/>
    </xf>
    <xf numFmtId="164" fontId="5" fillId="0" borderId="0" xfId="1" applyNumberFormat="1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3" fillId="0" borderId="0" xfId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center" vertical="center"/>
      <protection locked="0"/>
    </xf>
    <xf numFmtId="2" fontId="5" fillId="0" borderId="0" xfId="1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Border="1"/>
    <xf numFmtId="0" fontId="0" fillId="0" borderId="5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1" fillId="0" borderId="0" xfId="0" applyFont="1" applyAlignment="1">
      <alignment vertical="top" wrapText="1"/>
    </xf>
    <xf numFmtId="0" fontId="0" fillId="3" borderId="5" xfId="0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" fontId="0" fillId="0" borderId="25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1" fontId="0" fillId="0" borderId="28" xfId="0" applyNumberFormat="1" applyBorder="1" applyAlignment="1">
      <alignment horizontal="center"/>
    </xf>
    <xf numFmtId="0" fontId="0" fillId="3" borderId="17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6" fillId="0" borderId="20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" fillId="0" borderId="0" xfId="0" applyFont="1" applyAlignment="1">
      <alignment horizontal="left" vertical="top"/>
    </xf>
    <xf numFmtId="0" fontId="1" fillId="0" borderId="2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2" fillId="0" borderId="3" xfId="1" applyFont="1" applyBorder="1" applyAlignment="1" applyProtection="1">
      <alignment horizontal="center" vertical="center" wrapText="1"/>
    </xf>
    <xf numFmtId="0" fontId="2" fillId="0" borderId="1" xfId="1" applyFont="1" applyBorder="1" applyAlignment="1" applyProtection="1">
      <alignment horizontal="center" vertical="center" wrapText="1"/>
    </xf>
    <xf numFmtId="0" fontId="2" fillId="0" borderId="5" xfId="1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/>
    </xf>
    <xf numFmtId="0" fontId="7" fillId="0" borderId="11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3"/>
  <sheetViews>
    <sheetView tabSelected="1" zoomScale="70" zoomScaleNormal="70" workbookViewId="0">
      <selection activeCell="O13" sqref="O13"/>
    </sheetView>
  </sheetViews>
  <sheetFormatPr defaultRowHeight="15"/>
  <cols>
    <col min="1" max="1" width="4.5703125" customWidth="1"/>
    <col min="2" max="2" width="34.28515625" bestFit="1" customWidth="1"/>
    <col min="3" max="3" width="20.140625" customWidth="1"/>
    <col min="4" max="4" width="19.42578125" customWidth="1"/>
    <col min="5" max="5" width="10.7109375" customWidth="1"/>
    <col min="6" max="6" width="11.5703125" bestFit="1" customWidth="1"/>
    <col min="7" max="7" width="18.85546875" bestFit="1" customWidth="1"/>
    <col min="8" max="8" width="14.28515625" customWidth="1"/>
    <col min="9" max="9" width="22.7109375" customWidth="1"/>
    <col min="10" max="10" width="18.7109375" customWidth="1"/>
    <col min="11" max="11" width="14.28515625" customWidth="1"/>
    <col min="12" max="12" width="12.42578125" customWidth="1"/>
  </cols>
  <sheetData>
    <row r="1" spans="1:9" ht="17.25" customHeight="1">
      <c r="A1" s="63" t="s">
        <v>23</v>
      </c>
      <c r="B1" s="63"/>
      <c r="C1" s="63"/>
      <c r="D1" s="63"/>
      <c r="E1" s="63"/>
      <c r="F1" s="63"/>
      <c r="G1" s="63"/>
      <c r="H1" s="63"/>
      <c r="I1" s="63"/>
    </row>
    <row r="2" spans="1:9" ht="15" customHeight="1">
      <c r="A2" s="63" t="s">
        <v>32</v>
      </c>
      <c r="B2" s="64"/>
      <c r="C2" s="64"/>
      <c r="D2" s="64"/>
      <c r="E2" s="64"/>
      <c r="F2" s="64"/>
      <c r="G2" s="64"/>
      <c r="H2" s="64"/>
      <c r="I2" s="64"/>
    </row>
    <row r="3" spans="1:9">
      <c r="A3" s="5"/>
      <c r="B3" s="5"/>
      <c r="C3" s="5"/>
      <c r="D3" s="5"/>
      <c r="E3" s="5"/>
      <c r="F3" s="5"/>
      <c r="G3" s="5"/>
      <c r="H3" s="5"/>
      <c r="I3" s="5"/>
    </row>
    <row r="4" spans="1:9" ht="15" customHeight="1">
      <c r="A4" s="62" t="s">
        <v>21</v>
      </c>
      <c r="B4" s="62"/>
      <c r="C4" s="62"/>
      <c r="D4" s="62"/>
      <c r="E4" s="62"/>
      <c r="F4" s="62"/>
      <c r="G4" s="62"/>
      <c r="H4" s="62"/>
      <c r="I4" s="62"/>
    </row>
    <row r="5" spans="1:9" s="5" customFormat="1">
      <c r="A5" s="13"/>
      <c r="B5" s="13"/>
      <c r="C5" s="13"/>
      <c r="D5" s="13"/>
      <c r="E5" s="13"/>
      <c r="F5" s="13"/>
      <c r="G5" s="13"/>
      <c r="H5" s="13"/>
    </row>
    <row r="6" spans="1:9" ht="21" customHeight="1">
      <c r="A6" s="78" t="s">
        <v>10</v>
      </c>
      <c r="B6" s="78"/>
      <c r="C6" s="78"/>
      <c r="D6" s="78"/>
      <c r="E6" s="78"/>
      <c r="F6" s="78"/>
      <c r="G6" s="78"/>
      <c r="H6" s="78"/>
    </row>
    <row r="7" spans="1:9" s="5" customFormat="1" ht="15.75" thickBot="1">
      <c r="A7" s="27"/>
      <c r="B7" s="27"/>
      <c r="C7" s="27"/>
      <c r="D7" s="27"/>
      <c r="E7" s="27"/>
      <c r="F7" s="27"/>
      <c r="G7" s="27"/>
      <c r="H7" s="27"/>
    </row>
    <row r="8" spans="1:9" ht="15" customHeight="1">
      <c r="A8" s="66" t="s">
        <v>1</v>
      </c>
      <c r="B8" s="72" t="s">
        <v>0</v>
      </c>
      <c r="C8" s="75" t="s">
        <v>19</v>
      </c>
      <c r="D8" s="69" t="s">
        <v>18</v>
      </c>
      <c r="H8" s="29"/>
    </row>
    <row r="9" spans="1:9">
      <c r="A9" s="67"/>
      <c r="B9" s="73"/>
      <c r="C9" s="76"/>
      <c r="D9" s="70"/>
      <c r="H9" s="29"/>
    </row>
    <row r="10" spans="1:9" ht="27.75" customHeight="1" thickBot="1">
      <c r="A10" s="68"/>
      <c r="B10" s="74"/>
      <c r="C10" s="77"/>
      <c r="D10" s="71"/>
      <c r="H10" s="29"/>
    </row>
    <row r="11" spans="1:9">
      <c r="A11" s="41">
        <v>1</v>
      </c>
      <c r="B11" s="33" t="s">
        <v>30</v>
      </c>
      <c r="C11" s="33"/>
      <c r="D11" s="34"/>
      <c r="H11" s="29"/>
    </row>
    <row r="12" spans="1:9">
      <c r="A12" s="42">
        <v>2</v>
      </c>
      <c r="B12" s="28" t="s">
        <v>27</v>
      </c>
      <c r="C12" s="28" t="s">
        <v>31</v>
      </c>
      <c r="D12" s="26"/>
      <c r="H12" s="29"/>
    </row>
    <row r="13" spans="1:9">
      <c r="A13" s="42">
        <v>3</v>
      </c>
      <c r="B13" s="28" t="s">
        <v>29</v>
      </c>
      <c r="C13" s="28" t="s">
        <v>31</v>
      </c>
      <c r="D13" s="26"/>
      <c r="H13" s="29"/>
    </row>
    <row r="14" spans="1:9" ht="15.75" thickBot="1">
      <c r="A14" s="43">
        <v>4</v>
      </c>
      <c r="B14" s="30" t="s">
        <v>28</v>
      </c>
      <c r="C14" s="30" t="s">
        <v>31</v>
      </c>
      <c r="D14" s="31"/>
      <c r="H14" s="29"/>
    </row>
    <row r="15" spans="1:9" ht="15.75" thickBot="1">
      <c r="A15" s="14"/>
      <c r="B15" s="15"/>
      <c r="C15" s="32">
        <f>SUM(C11:C14)</f>
        <v>0</v>
      </c>
      <c r="D15" s="23">
        <f>SUM(D11:D14)</f>
        <v>0</v>
      </c>
      <c r="H15" s="29"/>
    </row>
    <row r="16" spans="1:9" s="5" customFormat="1">
      <c r="A16" s="14"/>
      <c r="B16" s="15"/>
      <c r="C16" s="16"/>
      <c r="D16" s="17"/>
      <c r="E16" s="15"/>
      <c r="F16" s="18"/>
      <c r="G16" s="24"/>
      <c r="H16" s="24"/>
    </row>
    <row r="17" spans="1:12" s="5" customFormat="1" ht="19.5" customHeight="1">
      <c r="A17" s="14"/>
      <c r="B17" s="19"/>
      <c r="C17" s="20"/>
      <c r="D17" s="21"/>
      <c r="E17" s="15"/>
      <c r="F17" s="18"/>
      <c r="G17" s="22"/>
      <c r="H17" s="22"/>
    </row>
    <row r="18" spans="1:12">
      <c r="A18" s="79" t="s">
        <v>14</v>
      </c>
      <c r="B18" s="79"/>
      <c r="C18" s="79"/>
      <c r="D18" s="79"/>
      <c r="E18" s="79"/>
      <c r="F18" s="79"/>
      <c r="G18" s="79"/>
      <c r="H18" s="79"/>
      <c r="I18" s="79"/>
      <c r="J18" s="79"/>
      <c r="K18" s="79"/>
      <c r="L18" s="79"/>
    </row>
    <row r="19" spans="1:12" s="5" customFormat="1" ht="15.75" thickBot="1">
      <c r="A19" s="35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</row>
    <row r="20" spans="1:12" ht="15" customHeight="1">
      <c r="A20" s="80" t="s">
        <v>22</v>
      </c>
      <c r="B20" s="81"/>
      <c r="C20" s="81"/>
      <c r="D20" s="81"/>
      <c r="E20" s="81"/>
      <c r="F20" s="51" t="s">
        <v>2</v>
      </c>
      <c r="G20" s="51" t="s">
        <v>3</v>
      </c>
      <c r="H20" s="51" t="s">
        <v>4</v>
      </c>
      <c r="I20" s="51" t="s">
        <v>5</v>
      </c>
    </row>
    <row r="21" spans="1:12" ht="15.75" thickBot="1">
      <c r="A21" s="82"/>
      <c r="B21" s="83"/>
      <c r="C21" s="83"/>
      <c r="D21" s="83"/>
      <c r="E21" s="83"/>
      <c r="F21" s="52"/>
      <c r="G21" s="52"/>
      <c r="H21" s="52"/>
      <c r="I21" s="52"/>
    </row>
    <row r="22" spans="1:12" ht="15.75" thickBot="1">
      <c r="A22" s="54" t="s">
        <v>26</v>
      </c>
      <c r="B22" s="55"/>
      <c r="C22" s="55"/>
      <c r="D22" s="55"/>
      <c r="E22" s="55"/>
      <c r="F22" s="7">
        <f>C15+D15</f>
        <v>0</v>
      </c>
      <c r="G22" s="8">
        <v>0.23</v>
      </c>
      <c r="H22" s="7">
        <f>F22*G22</f>
        <v>0</v>
      </c>
      <c r="I22" s="9">
        <f>F22+H22</f>
        <v>0</v>
      </c>
    </row>
    <row r="23" spans="1:12" ht="15.75" thickBot="1">
      <c r="A23" s="56" t="s">
        <v>25</v>
      </c>
      <c r="B23" s="57"/>
      <c r="C23" s="57"/>
      <c r="D23" s="57"/>
      <c r="E23" s="57"/>
      <c r="F23" s="7">
        <f>F22*0.1</f>
        <v>0</v>
      </c>
      <c r="G23" s="8">
        <v>0.23</v>
      </c>
      <c r="H23" s="7">
        <f>F23*G23</f>
        <v>0</v>
      </c>
      <c r="I23" s="9">
        <f>F23+H23</f>
        <v>0</v>
      </c>
    </row>
    <row r="24" spans="1:12" ht="15.75" thickBot="1">
      <c r="A24" s="58" t="s">
        <v>24</v>
      </c>
      <c r="B24" s="59"/>
      <c r="C24" s="59"/>
      <c r="D24" s="59"/>
      <c r="E24" s="59"/>
      <c r="F24" s="8">
        <v>200000</v>
      </c>
      <c r="G24" s="8">
        <v>0.23</v>
      </c>
      <c r="H24" s="8">
        <f>F24*G24</f>
        <v>46000</v>
      </c>
      <c r="I24" s="10">
        <f>F24+H24</f>
        <v>246000</v>
      </c>
    </row>
    <row r="25" spans="1:12" ht="15.75" customHeight="1" thickBot="1">
      <c r="A25" s="60" t="s">
        <v>6</v>
      </c>
      <c r="B25" s="61"/>
      <c r="C25" s="61"/>
      <c r="D25" s="61"/>
      <c r="E25" s="61"/>
      <c r="F25" s="11">
        <f>F22+F23+F24</f>
        <v>200000</v>
      </c>
      <c r="G25" s="11">
        <v>0.23</v>
      </c>
      <c r="H25" s="11">
        <f>SUM(H22:H24)</f>
        <v>46000</v>
      </c>
      <c r="I25" s="12">
        <f>SUM(I22:I24)</f>
        <v>246000</v>
      </c>
    </row>
    <row r="27" spans="1:12" ht="15.75" thickBot="1"/>
    <row r="28" spans="1:12" ht="15.75" thickBot="1">
      <c r="A28" s="2" t="s">
        <v>7</v>
      </c>
      <c r="B28" s="3"/>
      <c r="C28" s="3"/>
      <c r="D28" s="3"/>
      <c r="E28" s="4"/>
      <c r="F28" s="1"/>
    </row>
    <row r="29" spans="1:12" ht="15.75" thickBot="1">
      <c r="A29" s="53"/>
      <c r="B29" s="53"/>
      <c r="C29" s="53"/>
      <c r="D29" s="53"/>
      <c r="E29" s="53"/>
      <c r="F29" s="53"/>
      <c r="G29" s="53"/>
      <c r="H29" s="53"/>
    </row>
    <row r="30" spans="1:12" ht="30" customHeight="1">
      <c r="A30" s="47" t="s">
        <v>8</v>
      </c>
      <c r="B30" s="48"/>
      <c r="C30" s="48"/>
      <c r="D30" s="48"/>
      <c r="E30" s="49"/>
      <c r="F30" s="6" t="s">
        <v>11</v>
      </c>
      <c r="G30" s="6" t="s">
        <v>12</v>
      </c>
      <c r="H30" s="25" t="s">
        <v>9</v>
      </c>
    </row>
    <row r="31" spans="1:12" ht="15.75" customHeight="1" thickBot="1">
      <c r="A31" s="44" t="s">
        <v>6</v>
      </c>
      <c r="B31" s="45"/>
      <c r="C31" s="45"/>
      <c r="D31" s="45"/>
      <c r="E31" s="46"/>
      <c r="F31" s="37"/>
      <c r="G31" s="38">
        <v>0.23</v>
      </c>
      <c r="H31" s="39"/>
    </row>
    <row r="32" spans="1:12" ht="15.75" thickBot="1">
      <c r="A32" s="40"/>
      <c r="B32" s="40"/>
      <c r="C32" s="40"/>
      <c r="D32" s="40"/>
      <c r="E32" s="40"/>
      <c r="F32" s="40"/>
      <c r="G32" s="40"/>
      <c r="H32" s="40"/>
    </row>
    <row r="33" spans="1:12" ht="30" customHeight="1">
      <c r="A33" s="47" t="s">
        <v>15</v>
      </c>
      <c r="B33" s="48"/>
      <c r="C33" s="48"/>
      <c r="D33" s="48"/>
      <c r="E33" s="49"/>
      <c r="F33" s="6" t="s">
        <v>11</v>
      </c>
      <c r="G33" s="6" t="s">
        <v>12</v>
      </c>
      <c r="H33" s="25" t="s">
        <v>9</v>
      </c>
    </row>
    <row r="34" spans="1:12" ht="15.75" customHeight="1" thickBot="1">
      <c r="A34" s="44" t="s">
        <v>6</v>
      </c>
      <c r="B34" s="45"/>
      <c r="C34" s="45"/>
      <c r="D34" s="45"/>
      <c r="E34" s="46"/>
      <c r="F34" s="37"/>
      <c r="G34" s="38">
        <v>0.23</v>
      </c>
      <c r="H34" s="39"/>
    </row>
    <row r="35" spans="1:12" ht="15.75" thickBot="1">
      <c r="A35" s="40"/>
      <c r="B35" s="40"/>
      <c r="C35" s="40"/>
      <c r="D35" s="40"/>
      <c r="E35" s="40"/>
      <c r="F35" s="40"/>
      <c r="G35" s="40"/>
      <c r="H35" s="40"/>
    </row>
    <row r="36" spans="1:12" ht="30" customHeight="1">
      <c r="A36" s="47" t="s">
        <v>16</v>
      </c>
      <c r="B36" s="48"/>
      <c r="C36" s="48"/>
      <c r="D36" s="48"/>
      <c r="E36" s="49"/>
      <c r="F36" s="6" t="s">
        <v>17</v>
      </c>
      <c r="G36" s="6" t="s">
        <v>12</v>
      </c>
      <c r="H36" s="25" t="s">
        <v>9</v>
      </c>
    </row>
    <row r="37" spans="1:12" ht="15.75" customHeight="1" thickBot="1">
      <c r="A37" s="44" t="s">
        <v>6</v>
      </c>
      <c r="B37" s="45"/>
      <c r="C37" s="45"/>
      <c r="D37" s="45"/>
      <c r="E37" s="46"/>
      <c r="F37" s="37"/>
      <c r="G37" s="38">
        <v>0.23</v>
      </c>
      <c r="H37" s="39"/>
    </row>
    <row r="39" spans="1:12" s="5" customFormat="1" ht="15" customHeight="1">
      <c r="A39"/>
      <c r="B39"/>
      <c r="C39"/>
      <c r="D39"/>
      <c r="E39"/>
      <c r="F39"/>
      <c r="G39"/>
      <c r="H39"/>
      <c r="I39"/>
      <c r="J39"/>
      <c r="K39"/>
      <c r="L39"/>
    </row>
    <row r="40" spans="1:12" s="5" customFormat="1" ht="15" customHeight="1">
      <c r="A40" s="50" t="s">
        <v>13</v>
      </c>
      <c r="B40" s="50"/>
      <c r="C40" s="50"/>
      <c r="D40" s="50"/>
      <c r="E40" s="50"/>
      <c r="F40" s="50"/>
      <c r="G40" s="50"/>
      <c r="H40" s="50"/>
      <c r="I40" s="50"/>
      <c r="J40" s="36"/>
      <c r="K40" s="36"/>
      <c r="L40" s="36"/>
    </row>
    <row r="41" spans="1:12" ht="34.5" customHeight="1">
      <c r="A41" s="50"/>
      <c r="B41" s="50"/>
      <c r="C41" s="50"/>
      <c r="D41" s="50"/>
      <c r="E41" s="50"/>
      <c r="F41" s="50"/>
      <c r="G41" s="50"/>
      <c r="H41" s="50"/>
      <c r="I41" s="50"/>
      <c r="J41" s="36"/>
      <c r="K41" s="36"/>
      <c r="L41" s="36"/>
    </row>
    <row r="42" spans="1:12">
      <c r="A42" s="36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</row>
    <row r="43" spans="1:12">
      <c r="A43" s="65" t="s">
        <v>20</v>
      </c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</row>
  </sheetData>
  <mergeCells count="27">
    <mergeCell ref="A4:I4"/>
    <mergeCell ref="A1:I1"/>
    <mergeCell ref="A2:I2"/>
    <mergeCell ref="A43:L43"/>
    <mergeCell ref="A8:A10"/>
    <mergeCell ref="D8:D10"/>
    <mergeCell ref="B8:B10"/>
    <mergeCell ref="C8:C10"/>
    <mergeCell ref="A6:H6"/>
    <mergeCell ref="A30:E30"/>
    <mergeCell ref="A31:E31"/>
    <mergeCell ref="A18:L18"/>
    <mergeCell ref="G20:G21"/>
    <mergeCell ref="H20:H21"/>
    <mergeCell ref="I20:I21"/>
    <mergeCell ref="A20:E21"/>
    <mergeCell ref="F20:F21"/>
    <mergeCell ref="A29:H29"/>
    <mergeCell ref="A22:E22"/>
    <mergeCell ref="A23:E23"/>
    <mergeCell ref="A24:E24"/>
    <mergeCell ref="A25:E25"/>
    <mergeCell ref="A34:E34"/>
    <mergeCell ref="A36:E36"/>
    <mergeCell ref="A37:E37"/>
    <mergeCell ref="A33:E33"/>
    <mergeCell ref="A40:I41"/>
  </mergeCells>
  <dataValidations xWindow="404" yWindow="744" count="2">
    <dataValidation type="whole" allowBlank="1" showInputMessage="1" showErrorMessage="1" sqref="C16" xr:uid="{00000000-0002-0000-0000-000000000000}">
      <formula1>1</formula1>
      <formula2>999</formula2>
    </dataValidation>
    <dataValidation allowBlank="1" showInputMessage="1" showErrorMessage="1" prompt="wybierz z listy rozwijanej" sqref="E16:E17 B15" xr:uid="{00000000-0002-0000-0000-000001000000}"/>
  </dataValidations>
  <pageMargins left="0.7" right="0.7" top="0.75" bottom="0.75" header="0.3" footer="0.3"/>
  <pageSetup paperSize="9" scale="30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2024-11-22T10:33:14Z</dcterms:modified>
</cp:coreProperties>
</file>