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2C72BBC4-311A-40BC-A33A-41F3CCF05606}" xr6:coauthVersionLast="47" xr6:coauthVersionMax="47" xr10:uidLastSave="{00000000-0000-0000-0000-000000000000}"/>
  <bookViews>
    <workbookView xWindow="30795" yWindow="2085" windowWidth="21600" windowHeight="1129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" l="1"/>
  <c r="Q11" i="1" s="1"/>
  <c r="P10" i="1"/>
  <c r="Q10" i="1" s="1"/>
  <c r="P9" i="1"/>
  <c r="Q9" i="1" s="1"/>
  <c r="O11" i="1"/>
  <c r="O10" i="1"/>
  <c r="O9" i="1"/>
  <c r="P14" i="1"/>
  <c r="Q14" i="1" s="1"/>
  <c r="O14" i="1"/>
  <c r="P13" i="1"/>
  <c r="Q13" i="1" s="1"/>
  <c r="O13" i="1"/>
  <c r="P12" i="1"/>
  <c r="Q12" i="1" s="1"/>
  <c r="O12" i="1"/>
  <c r="P8" i="1"/>
  <c r="Q8" i="1" s="1"/>
  <c r="O8" i="1"/>
  <c r="P7" i="1"/>
  <c r="Q7" i="1" s="1"/>
  <c r="O7" i="1"/>
  <c r="P6" i="1"/>
  <c r="Q6" i="1" s="1"/>
  <c r="O6" i="1"/>
  <c r="P5" i="1"/>
  <c r="Q5" i="1" s="1"/>
  <c r="O5" i="1"/>
  <c r="P4" i="1"/>
  <c r="Q4" i="1" s="1"/>
  <c r="O4" i="1"/>
  <c r="P3" i="1"/>
  <c r="Q3" i="1" s="1"/>
  <c r="O3" i="1"/>
  <c r="O15" i="1" l="1"/>
  <c r="Q15" i="1"/>
</calcChain>
</file>

<file path=xl/sharedStrings.xml><?xml version="1.0" encoding="utf-8"?>
<sst xmlns="http://schemas.openxmlformats.org/spreadsheetml/2006/main" count="34" uniqueCount="23">
  <si>
    <t>Lp.</t>
  </si>
  <si>
    <t>Jednostka</t>
  </si>
  <si>
    <t>Ilość</t>
  </si>
  <si>
    <t xml:space="preserve">Cena jedn. </t>
  </si>
  <si>
    <t xml:space="preserve">Wartość </t>
  </si>
  <si>
    <t>kpl.</t>
  </si>
  <si>
    <t>Suma:</t>
  </si>
  <si>
    <t>Wartość w Euro</t>
  </si>
  <si>
    <t>Cena jedn. w Euro (kurs 1 Euro = 4,6371 zł)</t>
  </si>
  <si>
    <t>Dopuszczenie i nadzory</t>
  </si>
  <si>
    <t>Pulpit nastawczy - montaż wraz z okablowaniem oraz programowaniem</t>
  </si>
  <si>
    <t>Uruchomienie urządzeń i pomiary</t>
  </si>
  <si>
    <t>Wymiana linii kablowych szaf zasilających oraz od szaf zasilająco-sterujących do skrzyń transformatorowych (około 2700m.)</t>
  </si>
  <si>
    <t>Skrzynia transformatorowa wraz z kompletem grzałek i wymiana (12 kpl.)</t>
  </si>
  <si>
    <t>Zabudowa kompletnych szaf zasilająco-sterujących (1 szt.)</t>
  </si>
  <si>
    <t>Oprawy i wysięgniki oraz wymiana (146 kpl.)</t>
  </si>
  <si>
    <t>Słupy oświetleniowy  (74 kpl.)</t>
  </si>
  <si>
    <t>Demontaż istniejących urządzeń oświetlenia (słupy 74 kpl., oprawy wraz z wysięgnikami 146 kpl.,)</t>
  </si>
  <si>
    <r>
      <t>Demontaż istniejących urządzeń EOR (skrzynie 12szt., szafy zasilające 1 szt., linie kablowe około 500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m)</t>
    </r>
  </si>
  <si>
    <t>Załącznik nr 9 do SWZ</t>
  </si>
  <si>
    <t>Kosztorys ofertowy: Kraków Nowa Huta</t>
  </si>
  <si>
    <t>Opracowanie projektu wykonawczego</t>
  </si>
  <si>
    <t>Operat kolaudacyjny - komplet dokumentów wraz z projektem powykonawczym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</si>
</sst>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[$EUR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0" fillId="0" borderId="0" xfId="0" applyNumberFormat="1"/>
    <xf numFmtId="0" fontId="0" fillId="4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1" fillId="0" borderId="3" xfId="0" applyFont="1" applyBorder="1"/>
    <xf numFmtId="164" fontId="1" fillId="0" borderId="3" xfId="0" applyNumberFormat="1" applyFont="1" applyBorder="1"/>
    <xf numFmtId="165" fontId="1" fillId="0" borderId="3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0" fontId="0" fillId="4" borderId="2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2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5"/>
  <sheetViews>
    <sheetView tabSelected="1" workbookViewId="0">
      <selection activeCell="O15" sqref="O15"/>
    </sheetView>
  </sheetViews>
  <sheetFormatPr defaultRowHeight="15" x14ac:dyDescent="0.25"/>
  <cols>
    <col min="2" max="2" width="5.5703125" customWidth="1"/>
    <col min="12" max="12" width="10.140625" customWidth="1"/>
    <col min="13" max="13" width="7.28515625" customWidth="1"/>
    <col min="14" max="14" width="15" bestFit="1" customWidth="1"/>
    <col min="15" max="15" width="13.42578125" bestFit="1" customWidth="1"/>
    <col min="16" max="16" width="16.7109375" hidden="1" customWidth="1"/>
    <col min="17" max="17" width="15.140625" hidden="1" customWidth="1"/>
  </cols>
  <sheetData>
    <row r="1" spans="2:17" ht="15.75" thickBot="1" x14ac:dyDescent="0.3">
      <c r="N1" t="s">
        <v>19</v>
      </c>
    </row>
    <row r="2" spans="2:17" ht="45.75" thickBot="1" x14ac:dyDescent="0.3">
      <c r="B2" s="17" t="s">
        <v>0</v>
      </c>
      <c r="C2" s="37" t="s">
        <v>20</v>
      </c>
      <c r="D2" s="38"/>
      <c r="E2" s="38"/>
      <c r="F2" s="38"/>
      <c r="G2" s="38"/>
      <c r="H2" s="38"/>
      <c r="I2" s="38"/>
      <c r="J2" s="38"/>
      <c r="K2" s="38"/>
      <c r="L2" s="18" t="s">
        <v>1</v>
      </c>
      <c r="M2" s="18" t="s">
        <v>2</v>
      </c>
      <c r="N2" s="18" t="s">
        <v>3</v>
      </c>
      <c r="O2" s="25" t="s">
        <v>4</v>
      </c>
      <c r="P2" s="21" t="s">
        <v>8</v>
      </c>
      <c r="Q2" s="16" t="s">
        <v>7</v>
      </c>
    </row>
    <row r="3" spans="2:17" ht="15" customHeight="1" x14ac:dyDescent="0.25">
      <c r="B3" s="11">
        <v>1</v>
      </c>
      <c r="C3" s="39" t="s">
        <v>21</v>
      </c>
      <c r="D3" s="40"/>
      <c r="E3" s="40"/>
      <c r="F3" s="40"/>
      <c r="G3" s="40"/>
      <c r="H3" s="40"/>
      <c r="I3" s="40"/>
      <c r="J3" s="40"/>
      <c r="K3" s="40"/>
      <c r="L3" s="14" t="s">
        <v>5</v>
      </c>
      <c r="M3" s="19">
        <v>1</v>
      </c>
      <c r="N3" s="20"/>
      <c r="O3" s="26">
        <f>N3*M3</f>
        <v>0</v>
      </c>
      <c r="P3" s="22">
        <f>N3/4.6371</f>
        <v>0</v>
      </c>
      <c r="Q3" s="15">
        <f>P3*M3</f>
        <v>0</v>
      </c>
    </row>
    <row r="4" spans="2:17" ht="30" customHeight="1" x14ac:dyDescent="0.25">
      <c r="B4" s="12">
        <v>2</v>
      </c>
      <c r="C4" s="35" t="s">
        <v>18</v>
      </c>
      <c r="D4" s="36"/>
      <c r="E4" s="36"/>
      <c r="F4" s="36"/>
      <c r="G4" s="36"/>
      <c r="H4" s="36"/>
      <c r="I4" s="36"/>
      <c r="J4" s="36"/>
      <c r="K4" s="36"/>
      <c r="L4" s="2" t="s">
        <v>5</v>
      </c>
      <c r="M4" s="2">
        <v>1</v>
      </c>
      <c r="N4" s="3"/>
      <c r="O4" s="27">
        <f t="shared" ref="O4:O14" si="0">N4*M4</f>
        <v>0</v>
      </c>
      <c r="P4" s="23">
        <f t="shared" ref="P4:P14" si="1">N4/4.6371</f>
        <v>0</v>
      </c>
      <c r="Q4" s="9">
        <f t="shared" ref="Q4:Q14" si="2">P4*M4</f>
        <v>0</v>
      </c>
    </row>
    <row r="5" spans="2:17" ht="15" customHeight="1" x14ac:dyDescent="0.25">
      <c r="B5" s="12">
        <v>3</v>
      </c>
      <c r="C5" s="35" t="s">
        <v>14</v>
      </c>
      <c r="D5" s="36"/>
      <c r="E5" s="36"/>
      <c r="F5" s="36"/>
      <c r="G5" s="36"/>
      <c r="H5" s="36"/>
      <c r="I5" s="36"/>
      <c r="J5" s="36"/>
      <c r="K5" s="36"/>
      <c r="L5" s="2" t="s">
        <v>5</v>
      </c>
      <c r="M5" s="2">
        <v>1</v>
      </c>
      <c r="N5" s="3"/>
      <c r="O5" s="27">
        <f t="shared" si="0"/>
        <v>0</v>
      </c>
      <c r="P5" s="23">
        <f t="shared" si="1"/>
        <v>0</v>
      </c>
      <c r="Q5" s="9">
        <f t="shared" si="2"/>
        <v>0</v>
      </c>
    </row>
    <row r="6" spans="2:17" ht="15" customHeight="1" x14ac:dyDescent="0.25">
      <c r="B6" s="12">
        <v>4</v>
      </c>
      <c r="C6" s="35" t="s">
        <v>12</v>
      </c>
      <c r="D6" s="36"/>
      <c r="E6" s="36"/>
      <c r="F6" s="36"/>
      <c r="G6" s="36"/>
      <c r="H6" s="36"/>
      <c r="I6" s="36"/>
      <c r="J6" s="36"/>
      <c r="K6" s="36"/>
      <c r="L6" s="2" t="s">
        <v>5</v>
      </c>
      <c r="M6" s="2">
        <v>1</v>
      </c>
      <c r="N6" s="3"/>
      <c r="O6" s="27">
        <f t="shared" si="0"/>
        <v>0</v>
      </c>
      <c r="P6" s="23">
        <f t="shared" si="1"/>
        <v>0</v>
      </c>
      <c r="Q6" s="9">
        <f t="shared" si="2"/>
        <v>0</v>
      </c>
    </row>
    <row r="7" spans="2:17" ht="15" customHeight="1" x14ac:dyDescent="0.25">
      <c r="B7" s="12">
        <v>5</v>
      </c>
      <c r="C7" s="29" t="s">
        <v>13</v>
      </c>
      <c r="D7" s="30"/>
      <c r="E7" s="30"/>
      <c r="F7" s="30"/>
      <c r="G7" s="30"/>
      <c r="H7" s="30"/>
      <c r="I7" s="30"/>
      <c r="J7" s="30"/>
      <c r="K7" s="30"/>
      <c r="L7" s="2" t="s">
        <v>5</v>
      </c>
      <c r="M7" s="2">
        <v>12</v>
      </c>
      <c r="N7" s="3"/>
      <c r="O7" s="27">
        <f t="shared" si="0"/>
        <v>0</v>
      </c>
      <c r="P7" s="23">
        <f t="shared" si="1"/>
        <v>0</v>
      </c>
      <c r="Q7" s="9">
        <f t="shared" si="2"/>
        <v>0</v>
      </c>
    </row>
    <row r="8" spans="2:17" ht="15" customHeight="1" x14ac:dyDescent="0.25">
      <c r="B8" s="12">
        <v>6</v>
      </c>
      <c r="C8" s="29" t="s">
        <v>10</v>
      </c>
      <c r="D8" s="30"/>
      <c r="E8" s="30"/>
      <c r="F8" s="30"/>
      <c r="G8" s="30"/>
      <c r="H8" s="30"/>
      <c r="I8" s="30"/>
      <c r="J8" s="30"/>
      <c r="K8" s="30"/>
      <c r="L8" s="2" t="s">
        <v>5</v>
      </c>
      <c r="M8" s="2">
        <v>1</v>
      </c>
      <c r="N8" s="3"/>
      <c r="O8" s="27">
        <f t="shared" si="0"/>
        <v>0</v>
      </c>
      <c r="P8" s="23">
        <f t="shared" si="1"/>
        <v>0</v>
      </c>
      <c r="Q8" s="9">
        <f t="shared" si="2"/>
        <v>0</v>
      </c>
    </row>
    <row r="9" spans="2:17" ht="31.5" customHeight="1" x14ac:dyDescent="0.25">
      <c r="B9" s="12">
        <v>7</v>
      </c>
      <c r="C9" s="35" t="s">
        <v>17</v>
      </c>
      <c r="D9" s="36"/>
      <c r="E9" s="36"/>
      <c r="F9" s="36"/>
      <c r="G9" s="36"/>
      <c r="H9" s="36"/>
      <c r="I9" s="36"/>
      <c r="J9" s="36"/>
      <c r="K9" s="36"/>
      <c r="L9" s="2" t="s">
        <v>5</v>
      </c>
      <c r="M9" s="2">
        <v>1</v>
      </c>
      <c r="N9" s="3"/>
      <c r="O9" s="27">
        <f t="shared" si="0"/>
        <v>0</v>
      </c>
      <c r="P9" s="23">
        <f t="shared" si="1"/>
        <v>0</v>
      </c>
      <c r="Q9" s="9">
        <f t="shared" si="2"/>
        <v>0</v>
      </c>
    </row>
    <row r="10" spans="2:17" ht="15" customHeight="1" x14ac:dyDescent="0.25">
      <c r="B10" s="12">
        <v>8</v>
      </c>
      <c r="C10" s="29" t="s">
        <v>16</v>
      </c>
      <c r="D10" s="30"/>
      <c r="E10" s="30"/>
      <c r="F10" s="30"/>
      <c r="G10" s="30"/>
      <c r="H10" s="30"/>
      <c r="I10" s="30"/>
      <c r="J10" s="30"/>
      <c r="K10" s="30"/>
      <c r="L10" s="2" t="s">
        <v>5</v>
      </c>
      <c r="M10" s="2">
        <v>74</v>
      </c>
      <c r="N10" s="3"/>
      <c r="O10" s="27">
        <f t="shared" si="0"/>
        <v>0</v>
      </c>
      <c r="P10" s="23">
        <f t="shared" si="1"/>
        <v>0</v>
      </c>
      <c r="Q10" s="9">
        <f t="shared" si="2"/>
        <v>0</v>
      </c>
    </row>
    <row r="11" spans="2:17" ht="15" customHeight="1" x14ac:dyDescent="0.25">
      <c r="B11" s="12">
        <v>9</v>
      </c>
      <c r="C11" s="29" t="s">
        <v>15</v>
      </c>
      <c r="D11" s="30"/>
      <c r="E11" s="30"/>
      <c r="F11" s="30"/>
      <c r="G11" s="30"/>
      <c r="H11" s="30"/>
      <c r="I11" s="30"/>
      <c r="J11" s="30"/>
      <c r="K11" s="30"/>
      <c r="L11" s="2" t="s">
        <v>5</v>
      </c>
      <c r="M11" s="2">
        <v>146</v>
      </c>
      <c r="N11" s="3"/>
      <c r="O11" s="27">
        <f t="shared" si="0"/>
        <v>0</v>
      </c>
      <c r="P11" s="23">
        <f t="shared" si="1"/>
        <v>0</v>
      </c>
      <c r="Q11" s="9">
        <f t="shared" si="2"/>
        <v>0</v>
      </c>
    </row>
    <row r="12" spans="2:17" x14ac:dyDescent="0.25">
      <c r="B12" s="12">
        <v>10</v>
      </c>
      <c r="C12" s="31" t="s">
        <v>11</v>
      </c>
      <c r="D12" s="32"/>
      <c r="E12" s="32"/>
      <c r="F12" s="32"/>
      <c r="G12" s="32"/>
      <c r="H12" s="32"/>
      <c r="I12" s="32"/>
      <c r="J12" s="32"/>
      <c r="K12" s="32"/>
      <c r="L12" s="2" t="s">
        <v>5</v>
      </c>
      <c r="M12" s="2">
        <v>1</v>
      </c>
      <c r="N12" s="3"/>
      <c r="O12" s="27">
        <f t="shared" si="0"/>
        <v>0</v>
      </c>
      <c r="P12" s="23">
        <f t="shared" si="1"/>
        <v>0</v>
      </c>
      <c r="Q12" s="9">
        <f t="shared" si="2"/>
        <v>0</v>
      </c>
    </row>
    <row r="13" spans="2:17" x14ac:dyDescent="0.25">
      <c r="B13" s="12">
        <v>11</v>
      </c>
      <c r="C13" s="31" t="s">
        <v>9</v>
      </c>
      <c r="D13" s="32"/>
      <c r="E13" s="32"/>
      <c r="F13" s="32"/>
      <c r="G13" s="32"/>
      <c r="H13" s="32"/>
      <c r="I13" s="32"/>
      <c r="J13" s="32"/>
      <c r="K13" s="32"/>
      <c r="L13" s="2" t="s">
        <v>5</v>
      </c>
      <c r="M13" s="2">
        <v>1</v>
      </c>
      <c r="N13" s="3"/>
      <c r="O13" s="27">
        <f t="shared" si="0"/>
        <v>0</v>
      </c>
      <c r="P13" s="23">
        <f t="shared" si="1"/>
        <v>0</v>
      </c>
      <c r="Q13" s="9">
        <f t="shared" si="2"/>
        <v>0</v>
      </c>
    </row>
    <row r="14" spans="2:17" ht="15.75" thickBot="1" x14ac:dyDescent="0.3">
      <c r="B14" s="13">
        <v>12</v>
      </c>
      <c r="C14" s="33" t="s">
        <v>22</v>
      </c>
      <c r="D14" s="34"/>
      <c r="E14" s="34"/>
      <c r="F14" s="34"/>
      <c r="G14" s="34"/>
      <c r="H14" s="34"/>
      <c r="I14" s="34"/>
      <c r="J14" s="34"/>
      <c r="K14" s="34"/>
      <c r="L14" s="4" t="s">
        <v>5</v>
      </c>
      <c r="M14" s="4">
        <v>1</v>
      </c>
      <c r="N14" s="5"/>
      <c r="O14" s="28">
        <f t="shared" si="0"/>
        <v>0</v>
      </c>
      <c r="P14" s="24">
        <f t="shared" si="1"/>
        <v>0</v>
      </c>
      <c r="Q14" s="10">
        <f t="shared" si="2"/>
        <v>0</v>
      </c>
    </row>
    <row r="15" spans="2:17" ht="15.75" thickBot="1" x14ac:dyDescent="0.3">
      <c r="K15" s="6" t="s">
        <v>6</v>
      </c>
      <c r="N15" s="1"/>
      <c r="O15" s="7">
        <f>SUM(O3:O14)</f>
        <v>0</v>
      </c>
      <c r="Q15" s="8">
        <f>SUM(Q3:Q14)</f>
        <v>0</v>
      </c>
    </row>
  </sheetData>
  <mergeCells count="13">
    <mergeCell ref="C2:K2"/>
    <mergeCell ref="C3:K3"/>
    <mergeCell ref="C4:K4"/>
    <mergeCell ref="C5:K5"/>
    <mergeCell ref="C6:K6"/>
    <mergeCell ref="C7:K7"/>
    <mergeCell ref="C8:K8"/>
    <mergeCell ref="C12:K12"/>
    <mergeCell ref="C13:K13"/>
    <mergeCell ref="C14:K14"/>
    <mergeCell ref="C9:K9"/>
    <mergeCell ref="C10:K10"/>
    <mergeCell ref="C11:K11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2024-11-06T10:02:56Z</dcterms:modified>
</cp:coreProperties>
</file>