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MATERIAŁY BIUROWE\Załączniki do SWZ\"/>
    </mc:Choice>
  </mc:AlternateContent>
  <xr:revisionPtr revIDLastSave="0" documentId="13_ncr:1_{0A3928E9-4F53-4315-B6BD-DF296E3E1393}" xr6:coauthVersionLast="47" xr6:coauthVersionMax="47" xr10:uidLastSave="{00000000-0000-0000-0000-000000000000}"/>
  <bookViews>
    <workbookView xWindow="3675" yWindow="2730" windowWidth="21600" windowHeight="11295" xr2:uid="{00000000-000D-0000-FFFF-FFFF00000000}"/>
  </bookViews>
  <sheets>
    <sheet name="OPZ art. biurowe " sheetId="3" r:id="rId1"/>
  </sheets>
  <definedNames>
    <definedName name="_xlnm._FilterDatabase" localSheetId="0" hidden="1">'OPZ art. biurowe '!$A$6:$I$677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7" i="3" l="1"/>
  <c r="I17" i="3"/>
  <c r="I22" i="3"/>
  <c r="K22" i="3" s="1"/>
  <c r="I27" i="3"/>
  <c r="K27" i="3" s="1"/>
  <c r="I32" i="3"/>
  <c r="K32" i="3" s="1"/>
  <c r="L32" i="3" s="1"/>
  <c r="I37" i="3"/>
  <c r="K37" i="3" s="1"/>
  <c r="I42" i="3"/>
  <c r="K42" i="3" s="1"/>
  <c r="I47" i="3"/>
  <c r="K47" i="3" s="1"/>
  <c r="L47" i="3" s="1"/>
  <c r="I52" i="3"/>
  <c r="K52" i="3" s="1"/>
  <c r="I57" i="3"/>
  <c r="K57" i="3" s="1"/>
  <c r="I62" i="3"/>
  <c r="K62" i="3" s="1"/>
  <c r="L62" i="3" s="1"/>
  <c r="I67" i="3"/>
  <c r="K67" i="3" s="1"/>
  <c r="I72" i="3"/>
  <c r="K72" i="3" s="1"/>
  <c r="I77" i="3"/>
  <c r="I82" i="3"/>
  <c r="K82" i="3" s="1"/>
  <c r="I87" i="3"/>
  <c r="I92" i="3"/>
  <c r="K92" i="3" s="1"/>
  <c r="L92" i="3" s="1"/>
  <c r="I97" i="3"/>
  <c r="K97" i="3" s="1"/>
  <c r="I102" i="3"/>
  <c r="K102" i="3" s="1"/>
  <c r="L102" i="3" s="1"/>
  <c r="I107" i="3"/>
  <c r="K107" i="3" s="1"/>
  <c r="L107" i="3" s="1"/>
  <c r="I112" i="3"/>
  <c r="K112" i="3" s="1"/>
  <c r="I117" i="3"/>
  <c r="K117" i="3" s="1"/>
  <c r="I122" i="3"/>
  <c r="K122" i="3" s="1"/>
  <c r="L122" i="3" s="1"/>
  <c r="I127" i="3"/>
  <c r="K127" i="3" s="1"/>
  <c r="I132" i="3"/>
  <c r="K132" i="3" s="1"/>
  <c r="I137" i="3"/>
  <c r="I142" i="3"/>
  <c r="K142" i="3" s="1"/>
  <c r="I147" i="3"/>
  <c r="K147" i="3" s="1"/>
  <c r="I152" i="3"/>
  <c r="K152" i="3" s="1"/>
  <c r="L152" i="3" s="1"/>
  <c r="I157" i="3"/>
  <c r="K157" i="3" s="1"/>
  <c r="I162" i="3"/>
  <c r="K162" i="3" s="1"/>
  <c r="I167" i="3"/>
  <c r="K167" i="3" s="1"/>
  <c r="L167" i="3" s="1"/>
  <c r="I172" i="3"/>
  <c r="K172" i="3" s="1"/>
  <c r="L172" i="3" s="1"/>
  <c r="I177" i="3"/>
  <c r="K177" i="3" s="1"/>
  <c r="I182" i="3"/>
  <c r="K182" i="3" s="1"/>
  <c r="L182" i="3" s="1"/>
  <c r="I187" i="3"/>
  <c r="I192" i="3"/>
  <c r="K192" i="3" s="1"/>
  <c r="I197" i="3"/>
  <c r="K197" i="3" s="1"/>
  <c r="I202" i="3"/>
  <c r="K202" i="3" s="1"/>
  <c r="I207" i="3"/>
  <c r="I212" i="3"/>
  <c r="K212" i="3" s="1"/>
  <c r="L212" i="3" s="1"/>
  <c r="I217" i="3"/>
  <c r="K217" i="3" s="1"/>
  <c r="I222" i="3"/>
  <c r="K222" i="3" s="1"/>
  <c r="I227" i="3"/>
  <c r="K227" i="3" s="1"/>
  <c r="I232" i="3"/>
  <c r="K232" i="3" s="1"/>
  <c r="L232" i="3" s="1"/>
  <c r="I237" i="3"/>
  <c r="K237" i="3" s="1"/>
  <c r="L237" i="3" s="1"/>
  <c r="I242" i="3"/>
  <c r="K242" i="3" s="1"/>
  <c r="L242" i="3" s="1"/>
  <c r="I247" i="3"/>
  <c r="K247" i="3" s="1"/>
  <c r="I252" i="3"/>
  <c r="I257" i="3"/>
  <c r="K257" i="3" s="1"/>
  <c r="I262" i="3"/>
  <c r="K262" i="3" s="1"/>
  <c r="I267" i="3"/>
  <c r="I272" i="3"/>
  <c r="K272" i="3" s="1"/>
  <c r="L272" i="3" s="1"/>
  <c r="I277" i="3"/>
  <c r="K277" i="3" s="1"/>
  <c r="I282" i="3"/>
  <c r="K282" i="3" s="1"/>
  <c r="I287" i="3"/>
  <c r="K287" i="3" s="1"/>
  <c r="I292" i="3"/>
  <c r="K292" i="3" s="1"/>
  <c r="I297" i="3"/>
  <c r="K297" i="3" s="1"/>
  <c r="L297" i="3" s="1"/>
  <c r="I302" i="3"/>
  <c r="K302" i="3" s="1"/>
  <c r="L302" i="3" s="1"/>
  <c r="I307" i="3"/>
  <c r="K307" i="3" s="1"/>
  <c r="I312" i="3"/>
  <c r="K312" i="3" s="1"/>
  <c r="I317" i="3"/>
  <c r="I322" i="3"/>
  <c r="K322" i="3" s="1"/>
  <c r="I327" i="3"/>
  <c r="K327" i="3" s="1"/>
  <c r="I332" i="3"/>
  <c r="K332" i="3" s="1"/>
  <c r="L332" i="3" s="1"/>
  <c r="I337" i="3"/>
  <c r="K337" i="3" s="1"/>
  <c r="L337" i="3" s="1"/>
  <c r="I342" i="3"/>
  <c r="K342" i="3" s="1"/>
  <c r="I347" i="3"/>
  <c r="K347" i="3" s="1"/>
  <c r="I352" i="3"/>
  <c r="K352" i="3" s="1"/>
  <c r="I357" i="3"/>
  <c r="K357" i="3" s="1"/>
  <c r="I362" i="3"/>
  <c r="K362" i="3" s="1"/>
  <c r="L362" i="3" s="1"/>
  <c r="I367" i="3"/>
  <c r="K367" i="3" s="1"/>
  <c r="I372" i="3"/>
  <c r="K372" i="3" s="1"/>
  <c r="I377" i="3"/>
  <c r="K377" i="3" s="1"/>
  <c r="I382" i="3"/>
  <c r="I387" i="3"/>
  <c r="K387" i="3" s="1"/>
  <c r="I392" i="3"/>
  <c r="K392" i="3" s="1"/>
  <c r="L392" i="3" s="1"/>
  <c r="I397" i="3"/>
  <c r="K397" i="3" s="1"/>
  <c r="L397" i="3" s="1"/>
  <c r="I402" i="3"/>
  <c r="K402" i="3" s="1"/>
  <c r="L402" i="3" s="1"/>
  <c r="I407" i="3"/>
  <c r="K407" i="3" s="1"/>
  <c r="I412" i="3"/>
  <c r="K412" i="3" s="1"/>
  <c r="I417" i="3"/>
  <c r="K417" i="3" s="1"/>
  <c r="I422" i="3"/>
  <c r="K422" i="3" s="1"/>
  <c r="L422" i="3" s="1"/>
  <c r="I427" i="3"/>
  <c r="K427" i="3" s="1"/>
  <c r="I432" i="3"/>
  <c r="K432" i="3" s="1"/>
  <c r="I437" i="3"/>
  <c r="I442" i="3"/>
  <c r="K442" i="3" s="1"/>
  <c r="I447" i="3"/>
  <c r="I452" i="3"/>
  <c r="K452" i="3" s="1"/>
  <c r="L452" i="3" s="1"/>
  <c r="I457" i="3"/>
  <c r="K457" i="3" s="1"/>
  <c r="I462" i="3"/>
  <c r="K462" i="3" s="1"/>
  <c r="L462" i="3" s="1"/>
  <c r="I467" i="3"/>
  <c r="K467" i="3" s="1"/>
  <c r="L467" i="3" s="1"/>
  <c r="I472" i="3"/>
  <c r="K472" i="3" s="1"/>
  <c r="I477" i="3"/>
  <c r="K477" i="3" s="1"/>
  <c r="I482" i="3"/>
  <c r="K482" i="3" s="1"/>
  <c r="L482" i="3" s="1"/>
  <c r="I487" i="3"/>
  <c r="K487" i="3" s="1"/>
  <c r="I492" i="3"/>
  <c r="K492" i="3" s="1"/>
  <c r="I497" i="3"/>
  <c r="K497" i="3" s="1"/>
  <c r="I502" i="3"/>
  <c r="K502" i="3" s="1"/>
  <c r="I507" i="3"/>
  <c r="K507" i="3" s="1"/>
  <c r="I512" i="3"/>
  <c r="K512" i="3" s="1"/>
  <c r="L512" i="3" s="1"/>
  <c r="I517" i="3"/>
  <c r="K517" i="3" s="1"/>
  <c r="I522" i="3"/>
  <c r="K522" i="3" s="1"/>
  <c r="I527" i="3"/>
  <c r="K527" i="3" s="1"/>
  <c r="L527" i="3" s="1"/>
  <c r="I532" i="3"/>
  <c r="K532" i="3" s="1"/>
  <c r="L532" i="3" s="1"/>
  <c r="I537" i="3"/>
  <c r="K537" i="3" s="1"/>
  <c r="I542" i="3"/>
  <c r="K542" i="3" s="1"/>
  <c r="L542" i="3" s="1"/>
  <c r="I547" i="3"/>
  <c r="K547" i="3" s="1"/>
  <c r="I552" i="3"/>
  <c r="K552" i="3" s="1"/>
  <c r="I557" i="3"/>
  <c r="K557" i="3" s="1"/>
  <c r="I562" i="3"/>
  <c r="K562" i="3" s="1"/>
  <c r="I567" i="3"/>
  <c r="K567" i="3" s="1"/>
  <c r="L567" i="3" s="1"/>
  <c r="I572" i="3"/>
  <c r="K572" i="3" s="1"/>
  <c r="L572" i="3" s="1"/>
  <c r="I577" i="3"/>
  <c r="K577" i="3" s="1"/>
  <c r="I582" i="3"/>
  <c r="I587" i="3"/>
  <c r="K587" i="3" s="1"/>
  <c r="I592" i="3"/>
  <c r="K592" i="3" s="1"/>
  <c r="I597" i="3"/>
  <c r="I602" i="3"/>
  <c r="K602" i="3" s="1"/>
  <c r="L602" i="3" s="1"/>
  <c r="I607" i="3"/>
  <c r="K607" i="3" s="1"/>
  <c r="I612" i="3"/>
  <c r="K612" i="3" s="1"/>
  <c r="I617" i="3"/>
  <c r="K617" i="3" s="1"/>
  <c r="I622" i="3"/>
  <c r="K622" i="3" s="1"/>
  <c r="I627" i="3"/>
  <c r="K627" i="3" s="1"/>
  <c r="L627" i="3" s="1"/>
  <c r="I632" i="3"/>
  <c r="K632" i="3" s="1"/>
  <c r="L632" i="3" s="1"/>
  <c r="I637" i="3"/>
  <c r="I642" i="3"/>
  <c r="K642" i="3" s="1"/>
  <c r="I647" i="3"/>
  <c r="I652" i="3"/>
  <c r="K652" i="3" s="1"/>
  <c r="I657" i="3"/>
  <c r="K657" i="3" s="1"/>
  <c r="I662" i="3"/>
  <c r="K662" i="3" s="1"/>
  <c r="L662" i="3" s="1"/>
  <c r="I667" i="3"/>
  <c r="K667" i="3" s="1"/>
  <c r="L667" i="3" s="1"/>
  <c r="I672" i="3"/>
  <c r="K672" i="3" s="1"/>
  <c r="I677" i="3"/>
  <c r="K677" i="3" s="1"/>
  <c r="I12" i="3"/>
  <c r="I7" i="3"/>
  <c r="I682" i="3" l="1"/>
  <c r="I683" i="3" s="1"/>
  <c r="I684" i="3" s="1"/>
  <c r="L497" i="3"/>
  <c r="L437" i="3"/>
  <c r="L637" i="3"/>
  <c r="L267" i="3"/>
  <c r="L372" i="3"/>
  <c r="K7" i="3"/>
  <c r="L367" i="3"/>
  <c r="L307" i="3"/>
  <c r="K267" i="3"/>
  <c r="K637" i="3"/>
  <c r="K207" i="3"/>
  <c r="L207" i="3" s="1"/>
  <c r="L537" i="3"/>
  <c r="K137" i="3"/>
  <c r="L137" i="3" s="1"/>
  <c r="K597" i="3"/>
  <c r="L597" i="3" s="1"/>
  <c r="K77" i="3"/>
  <c r="L77" i="3" s="1"/>
  <c r="L87" i="3"/>
  <c r="L17" i="3"/>
  <c r="L677" i="3"/>
  <c r="K647" i="3"/>
  <c r="L647" i="3" s="1"/>
  <c r="L612" i="3"/>
  <c r="K582" i="3"/>
  <c r="L582" i="3" s="1"/>
  <c r="L547" i="3"/>
  <c r="L477" i="3"/>
  <c r="K447" i="3"/>
  <c r="L447" i="3" s="1"/>
  <c r="L412" i="3"/>
  <c r="K382" i="3"/>
  <c r="L382" i="3" s="1"/>
  <c r="L347" i="3"/>
  <c r="K317" i="3"/>
  <c r="L317" i="3" s="1"/>
  <c r="L282" i="3"/>
  <c r="K252" i="3"/>
  <c r="L252" i="3" s="1"/>
  <c r="L217" i="3"/>
  <c r="K187" i="3"/>
  <c r="L187" i="3" s="1"/>
  <c r="L117" i="3"/>
  <c r="K87" i="3"/>
  <c r="L52" i="3"/>
  <c r="L562" i="3"/>
  <c r="L642" i="3"/>
  <c r="L577" i="3"/>
  <c r="L507" i="3"/>
  <c r="L442" i="3"/>
  <c r="L377" i="3"/>
  <c r="L312" i="3"/>
  <c r="L247" i="3"/>
  <c r="L147" i="3"/>
  <c r="L82" i="3"/>
  <c r="L672" i="3"/>
  <c r="L607" i="3"/>
  <c r="L472" i="3"/>
  <c r="L407" i="3"/>
  <c r="L342" i="3"/>
  <c r="L277" i="3"/>
  <c r="L177" i="3"/>
  <c r="L112" i="3"/>
  <c r="L502" i="3"/>
  <c r="L142" i="3"/>
  <c r="L42" i="3"/>
  <c r="L432" i="3"/>
  <c r="L202" i="3"/>
  <c r="L72" i="3"/>
  <c r="L37" i="3"/>
  <c r="K12" i="3"/>
  <c r="L12" i="3" s="1"/>
  <c r="L657" i="3"/>
  <c r="L592" i="3"/>
  <c r="L492" i="3"/>
  <c r="L427" i="3"/>
  <c r="L327" i="3"/>
  <c r="L262" i="3"/>
  <c r="L197" i="3"/>
  <c r="L132" i="3"/>
  <c r="L67" i="3"/>
  <c r="K17" i="3"/>
  <c r="L622" i="3"/>
  <c r="L557" i="3"/>
  <c r="L522" i="3"/>
  <c r="L457" i="3"/>
  <c r="L357" i="3"/>
  <c r="L292" i="3"/>
  <c r="L227" i="3"/>
  <c r="L162" i="3"/>
  <c r="L97" i="3"/>
  <c r="L27" i="3"/>
  <c r="L652" i="3"/>
  <c r="L587" i="3"/>
  <c r="L487" i="3"/>
  <c r="L387" i="3"/>
  <c r="L322" i="3"/>
  <c r="L257" i="3"/>
  <c r="L192" i="3"/>
  <c r="L127" i="3"/>
  <c r="L617" i="3"/>
  <c r="L552" i="3"/>
  <c r="L517" i="3"/>
  <c r="L417" i="3"/>
  <c r="L352" i="3"/>
  <c r="L287" i="3"/>
  <c r="L222" i="3"/>
  <c r="L157" i="3"/>
  <c r="L57" i="3"/>
  <c r="L22" i="3"/>
  <c r="L7" i="3" l="1"/>
  <c r="L682" i="3" s="1"/>
  <c r="L683" i="3" s="1"/>
  <c r="L684" i="3" s="1"/>
  <c r="K682" i="3"/>
  <c r="K683" i="3" s="1"/>
  <c r="K684" i="3" s="1"/>
</calcChain>
</file>

<file path=xl/sharedStrings.xml><?xml version="1.0" encoding="utf-8"?>
<sst xmlns="http://schemas.openxmlformats.org/spreadsheetml/2006/main" count="1098" uniqueCount="296">
  <si>
    <t>Lp</t>
  </si>
  <si>
    <t>Jm</t>
  </si>
  <si>
    <t>opk.</t>
  </si>
  <si>
    <t>szt</t>
  </si>
  <si>
    <t>szt.</t>
  </si>
  <si>
    <t xml:space="preserve">opk. </t>
  </si>
  <si>
    <t>kpl</t>
  </si>
  <si>
    <t>Karton archiwizacyjny 1</t>
  </si>
  <si>
    <t>Koperta B4, biała</t>
  </si>
  <si>
    <t>Koperta B5, biała</t>
  </si>
  <si>
    <t>Koperta B5, brązowa, rozszerzana</t>
  </si>
  <si>
    <t>Koperta bąbelkowa F 16</t>
  </si>
  <si>
    <t>Koperta bąbelkowa I19</t>
  </si>
  <si>
    <t>Koperta C3, biała</t>
  </si>
  <si>
    <t xml:space="preserve">Koperta C4, biała </t>
  </si>
  <si>
    <t>Koperta C4, brązowa, rozszerzana</t>
  </si>
  <si>
    <t>Koperta C5, biała</t>
  </si>
  <si>
    <t>Koperta C6, biała</t>
  </si>
  <si>
    <t>Koperta na CD</t>
  </si>
  <si>
    <t>Tablica korkowa 120x90cm</t>
  </si>
  <si>
    <t>Zeszyt A4, 96 kartek, twarda okładka</t>
  </si>
  <si>
    <t>Zeszyt A5, 32 kartek, miękka okładka</t>
  </si>
  <si>
    <t>Zeszyt A5, 60 kartek, miękka okładka</t>
  </si>
  <si>
    <t>Zeszyt A5, 96 kartek, twarda okładka</t>
  </si>
  <si>
    <t xml:space="preserve">Gąbka do tablic suchościerlanych </t>
  </si>
  <si>
    <t>skala: 50cm, wykonana z polistyrenu, nieścieralna skala, podziałka co jeden mm.</t>
  </si>
  <si>
    <t>Ołówek wykonany z drewna cedrowego; twardość grafitu HB; ergonomiczny kształt, przekrój sześcioboczny, mocny, odporny na złamania grafit</t>
  </si>
  <si>
    <t>szpic metalowy, główki wykonane z plastiku w kształcie beczułek, mix kolorów, opakowanie zbiorcze 100 szt.</t>
  </si>
  <si>
    <t>gumowany antypoślizgowy spód; twarda, nieścieralna, gładka powierzchnia; przystosowana do myszek optycznych; podkładka z żelową podpurką</t>
  </si>
  <si>
    <t>Uniwersalny, metalowy rozszywacz, z plastikową obudową. Przeznaczony do wszystkich rodzajów zszywek</t>
  </si>
  <si>
    <t>metalowe spinacze; długość 50 mm, opakowanie 100 szt</t>
  </si>
  <si>
    <t>wykonana z metalu, jeden otwór, ostrze stalowe mocowane śrubą,</t>
  </si>
  <si>
    <t>Komplet 4 markerów suchościeralnych z możliwością pisania zarówno na tablicach suchościeralnych jak i flipchartach; skuwka w kolorze tuszu; szybkoschnący
bezzapachowy; użyte na tablicy łatwo się ścierają
grubość linii pisania od 1mm do 3mm; w komplecie kolor czarny, niebieski, czerwony, zielony oraz gąbka suchościeralna z magnesem i mozliwościa włożenia markerów; pojemność min 4 ml szt</t>
  </si>
  <si>
    <t>rozmiar: 10/5;
wykonane ze stali;
opakowanie: 1 000szt.;</t>
  </si>
  <si>
    <t>rozmiar: 23/10;
wykonane ze stali;
opakowanie: 1 000szt.;</t>
  </si>
  <si>
    <t>rozmiar: 23/13;
wykonane ze stali;
opakowanie: 1 000szt.;</t>
  </si>
  <si>
    <t>rozmiar: 23/6;
wykonane ze stali;
opakowanie: 1 000szt.;</t>
  </si>
  <si>
    <t>rozmiar: 24/6;
wykonane ze stali;
opakowanie: 1 000szt.;</t>
  </si>
  <si>
    <t>rozmiar: 24/8;
wykonane ze stali;
opakowanie: 1 000szt.;</t>
  </si>
  <si>
    <t xml:space="preserve">posiada wbudowany magnes, co pozwala na przytwierdzanie do tablic magnetycznych,
spód wykończony materiałem umożliwiającym usuwanie śladów markerów,
nie rysuje powierzchni tablicy, </t>
  </si>
  <si>
    <t>Bloczek mały 38x50mm</t>
  </si>
  <si>
    <t>Bloczek średni 76x76mm</t>
  </si>
  <si>
    <t>Bloczek wkład nie klejony</t>
  </si>
  <si>
    <t>Bloczek wkład z pudełkiem</t>
  </si>
  <si>
    <t>rozmiar minimalny: 83x83mm ±2mm,
wysokość kostki min. : 75mm;
każde pudełko z bloczkiem zabezpieczone folią;
z pudełkiem
w bloczku minimalnie 400 karteczek;
bloczek w kolorze białym
1 sztuka.</t>
  </si>
  <si>
    <t>Blok w kratkę A4, klejony</t>
  </si>
  <si>
    <t>Blok w kratkę A5, klejony</t>
  </si>
  <si>
    <t>Cienkopis</t>
  </si>
  <si>
    <t>Cienkopis do pisania po wszystkich rodzajach papieru
tusz na bazie wody, odporny na wysychanie
bezpieczna wentylowana skuwka z klipem
grubość linii pisania od 0,3mm do 0,5mm
długość linii pisania min 1200m; dostępny w kolorach: czarny, niebieski, zielony, czerwony</t>
  </si>
  <si>
    <t>Długopis jednorazowy</t>
  </si>
  <si>
    <t>nici lniane, dratwa,
szare, nabłyszczane,
waga min 100g,</t>
  </si>
  <si>
    <t>Dziurkacz do 40 kartek</t>
  </si>
  <si>
    <t>wykonany z metalu; antypoślizgowa nakładka nierysująca mebli; odległość między dziurkami: 80mm.;
dziurkujący jednorazowo: do 40 kartek; pojemnik na odpadki; ogranicznik formatu: A4; A5; A6; Folio, Us Quart.</t>
  </si>
  <si>
    <t>Dziurkacz do 65 kartek</t>
  </si>
  <si>
    <t>wykonany z metalu; antypoślizgowa nakładka nierysująca mebli; odległość między dziurkami: 80mm.;
dziurkujący jednorazowo: do 65kartek; pojemnik na odpadki; ogranicznik formatu: A4; A5; A6; Folio, Us Quart,</t>
  </si>
  <si>
    <t>Etykiety samoprzylepne</t>
  </si>
  <si>
    <t>etykiety samoprzylepne różnych rozmiarów, uniwersalne, białe, przeznaczone do adresowania korespondencji, oznaczenia dokumentów, do drukarek laserowych, atramentowych, kserokopiarek,
gramatura front min 70 ±3 g/m2, kształt prostokątny lub prostokątny z zaokrąglonymi rogami, mechanizm ułatwiający odrywanie naklejek np. nacięcia, pakowane po 100  arkuszy formatu A4"</t>
  </si>
  <si>
    <t>Folia A3 do laminowania 100mic</t>
  </si>
  <si>
    <t>Folia A4 do laminowania 100mic</t>
  </si>
  <si>
    <t>Foliopis</t>
  </si>
  <si>
    <t>Foliopis permanentny, wodoodporny do pisania po gładkich powierzchniach i płytach CD/DVD, który się nie rozmazuje; szybkoschnący; odporny na ścieranie
ma intensywne kolory, nieblaknące; może pozostawać bez skuwki przez min 2 dni bez wysychania; nasadka z praktycznym klipem; grubość linii pisania od 0,3mm do 0,4mm; dostępny w 4 kolorach czarny, niebieski, czerwony, zielony; pojemność tuszu min 2ml</t>
  </si>
  <si>
    <t>Grzbiet do bindownicy 10mm A4</t>
  </si>
  <si>
    <t>przeznaczone do formatu A4;  szerokość: 10mm ±1mm;  wykonane z plastiku;  różne kolory  min 4;
opakowanie  100szt.</t>
  </si>
  <si>
    <t>Grzbiet do bindownicy 16mm A4</t>
  </si>
  <si>
    <t>przeznaczone do formatu A4; szerokość: 16mm ±1mm;
wykonane z plastiku; różne kolory  min 4; opakowanie  100szt.”</t>
  </si>
  <si>
    <t>Grzbiet do bindownicy 22mm A4</t>
  </si>
  <si>
    <t>przeznaczone do formatu A4; szerokość: 22mm ±1mm;
wykonane z plastiku; różne kolory  min 4; opakowanie  50szt.</t>
  </si>
  <si>
    <t>Grzbiet do bindownicy 32mm A4</t>
  </si>
  <si>
    <t>przeznaczone do formatu A4; szerokość: 32mm ±1mm;
wykonane z plastiku; różne kolory  min 4; opakowanie  50szt.</t>
  </si>
  <si>
    <t>Grzbiet do bindownicy 45mm A4</t>
  </si>
  <si>
    <t>przeznaczone do formatu A4; szerokość: 45mm ±1mm;
wykonane z plastiku; różne kolory  min 4; opakowanie  50szt.</t>
  </si>
  <si>
    <t>Grzbiet do bindownicy 6mm A4</t>
  </si>
  <si>
    <t>przeznaczone do formatu A4; szerokość: 6mm ±1mm; wykonane z plastiku; różne kolory  min 4; opakowanie  min. 100szt.</t>
  </si>
  <si>
    <t>Grzbiet zaciskowy 10mm A4</t>
  </si>
  <si>
    <t>przeznaczone do formatu A4; szerokość: 10mm ±1mm;
wykonane z plastiku; różne kolory  min 4; opakowanie  50szt.</t>
  </si>
  <si>
    <t>Grzbiet zaciskowy 15mm A4</t>
  </si>
  <si>
    <t>przeznaczone do formatu A4; szerokość: 15mm ±1mm;
wykonane z plastiku; różne kolory  min 4; opakowanie  50szt.</t>
  </si>
  <si>
    <t>Grzbiet zaciskowy 3mm A4</t>
  </si>
  <si>
    <t>przeznaczone do formatu A4; szerokość: 3mm ±1mm;
wykonane z plastiku; różne kolory  min 4; opakowanie  50szt.</t>
  </si>
  <si>
    <t>Grzbiet zaciskowy 6mm A4</t>
  </si>
  <si>
    <t>przeznaczone do formatu A4; szerokość: 6mm ±1mm;
wykonane z plastiku; różne kolory  min 4; opakowanie  50szt.</t>
  </si>
  <si>
    <t>Gumka biurowa</t>
  </si>
  <si>
    <t>Gumka polimerowa do wszystkich rodzajów papieru wykonana z miękiego tworzywa; nie niszczy struktury papieru; wymiary: 30-50 mm x15-25mm x 10-15 mm.</t>
  </si>
  <si>
    <t>Gumki recepturki mix</t>
  </si>
  <si>
    <t>wykonane z materiału z domieszką kauczuku; w opakowaniu gumki o różnej średnicy od 20 do 60 mm; szerokość od 1,5 do 3mm; 
różne kolory lub jednokolorowe, 
grubość min. 1mm
op.: min. 100g;</t>
  </si>
  <si>
    <t>Kalka ołówkowa</t>
  </si>
  <si>
    <t>Kalkulator</t>
  </si>
  <si>
    <t>Kalkulator biurowy z 12 pozycyjnym z uchylonym wyświetlaczem, selektorem zaokrąglania i miejsc po przecinku; podwójna pamięć; obliczanie marży
cofanie ostatnio wprowadzonej pozycji; klawisz podwójnego zera; plastikowe klawisze; minimalna wysokość wyświetlacza 17mm oraz minimalna wysokość wyswietlanej cyfry 15mm; podwójne zasilanie (bateria/solar)</t>
  </si>
  <si>
    <t>Klej biurowy w płynie z kulką do aplikacji 50ml</t>
  </si>
  <si>
    <t>sposób aplikacji - kulka/rolka; kulka umożliwia precyzyjne klejenie; pojemność opakowania 50ml±2ml
do precyzyjnego klejenia m.in. papieru, kartonu, zdjęć, tekstyliów; szybkoschnący, nie marszy papieru, bezbarwny, bezzapachowy; usuwalny za pomocą wody;
jednostka: 1szt.</t>
  </si>
  <si>
    <t>Klej biurowy w sztyfcie 20g</t>
  </si>
  <si>
    <t>sposób aplikacji - sztyft; wielkość opakowania 20g±2g
przeznaczony do klejenia papieru, tektury oraz fotografii;
szybkoschnący, nie marszy papieru, bezbarwny, bezzapachowy; usuwalny za pomocą wody;
jednostka: 1szt.</t>
  </si>
  <si>
    <t>Klej uniwersalny w tubce</t>
  </si>
  <si>
    <t>do papieru, tektury, wielkość opakowania min 30 ml
bezzapachowy; usuwalny za pomocą wody;
jednostka: 1szt.</t>
  </si>
  <si>
    <t>Klip 19mm</t>
  </si>
  <si>
    <t>Klip do akt wykonany z metalu, szerokość klipa: 19mm±1, kolor: czarny, opakowanie zbiorcze: 12szt.</t>
  </si>
  <si>
    <t>Klip 25mm</t>
  </si>
  <si>
    <t>Klip do akt wykonany z metalu, szerokość klipa: 25mm±1, kolor: czarny, opakowanie zbiorcze: 12szt.</t>
  </si>
  <si>
    <t>Klip 32 mm</t>
  </si>
  <si>
    <t>Klip do akt wykonany z metalu, szerokość klipa: 32mm±1, kolor: czarny, opakowanie zbiorcze: 12szt.</t>
  </si>
  <si>
    <t>Klip 51mm</t>
  </si>
  <si>
    <t>Klip do akt wykonany z metalu, szerokość klipa: 51mm±1, kolor: czarny, opakowanie zbiorcze: 12szt.</t>
  </si>
  <si>
    <t>format: B4; kolor biały; z paskiem samoklejącym HK;
gramatura: 100g/m2±10; w okapowaniu 250 szt.</t>
  </si>
  <si>
    <t>format: B5; kolor biały; z paskiem samoklejącym HK;
gramatura: 90g/m2±10; w okapowaniu 500 szt.</t>
  </si>
  <si>
    <t>format: B5; kolor brązowy; z paskiem samoklejącym HK;
gramatura: 120g/m2±10; w okapowaniu 250 szt.</t>
  </si>
  <si>
    <t>format: 16/F; w kolorze: białym; gramatura: 90g/m2±10;
z samoklejącym paskiem HK; wewnątrz koperta wyklejona folią bąbelkową; średnica bąbla: 8mm;
wysokość bąbla: 5mm; w opakowaniu: 10 sztuk.</t>
  </si>
  <si>
    <t>format: 19/I; w kolorze: białym; gramatura: 90g/m2±10;
z samoklejącym paskiem HK; wewnątrz koperta wyklejona folią bąbelkową; średnica bąbla: 8mm;
wysokość bąbla: 5mm; w opakowaniu: 10 sztuk.</t>
  </si>
  <si>
    <t>format: C3; kolor biały; z paskiem samoklejącym HK;
gramatura: 90g/m2±10; w okapowaniu 250 szt.</t>
  </si>
  <si>
    <t>format: C4; kolor biały; z paskiem samoklejącym HK;
gramatura: 90g/m2±10; w okapowaniu 250 szt.</t>
  </si>
  <si>
    <t>format: C4; kolor brązowy; z paskiem samoklejącym HK; rozszerzana z boku i dołu; gramatura: 120g/m2±10;
w okapowaniu 250 szt.</t>
  </si>
  <si>
    <t>format: C5; kolor biały; z paskiem samoklejącym HK;
gramatura: 90g/m2±10; w okapowaniu 500 szt.</t>
  </si>
  <si>
    <t>format: C6; kolor biały; z paskiem samoklejącym HK;
gramatura: 70g/m2±10; w okapowaniu 1000 szt.</t>
  </si>
  <si>
    <t>format: minimalnie 124x124mm; kolor biały; bez kleju na klapce; okienko o średnicy minimalnie 90 mm
gramatura: 90g/m2±10; w okapowaniu 50 szt.</t>
  </si>
  <si>
    <t>Korektor w piórze</t>
  </si>
  <si>
    <t>korektor piórze z metalową końcówką; w środku pisaka kulka ułatwiająca mieszanie, szybkoschnący     uchwyt połączony z dozownikiem, miękka obudowa ułatwiająca dozowanie płynu, grubość linii: do 2mm, pojemność min.: 8ml; Igłowa końcówka zaworkowa metalowa</t>
  </si>
  <si>
    <t>Korektor w taśmie</t>
  </si>
  <si>
    <t>obudowa przezroczysta w całości lub z jednej strony umożliwiająca podgląd zużycia taśmy, ergonomiczny kształt, mechanizm regulacji napięcia taśmy, nie pozostawia śladów i cieni na faksach i kserokopiarkach, Możliwość natychmiastowego pisania. szerokość taśmy: 5mm+-1mm; długość taśmy: min. 8m, do wszystkich rodzajów papieru</t>
  </si>
  <si>
    <t>Koszulka A4 bez klapki</t>
  </si>
  <si>
    <t>Koszulka A4 rozszerzana z klapką od góry</t>
  </si>
  <si>
    <t>format: A4 - poszerzony;  wykonana z folii PCV;
antystatyczne; folia o grubości min.170 mikronów;
multiperforowane; przezroczystość: groszkowa lub krystaliczna  
otwierana z góry z dodatkową klapką;
opakowanie: 5szt; mieści min. 100 kartek</t>
  </si>
  <si>
    <t>Koszulka A5, bez klapki</t>
  </si>
  <si>
    <t>Linijka 30cm</t>
  </si>
  <si>
    <t>skala: 30cm, wykonana z polistyrenu, nieścieralna skala, podziałka co jeden mm.</t>
  </si>
  <si>
    <t>Linijka 50cm</t>
  </si>
  <si>
    <t>Marker cienki</t>
  </si>
  <si>
    <t>Marker permanentny wodoodporny; bezzapachowy tusz,
szybkoschnący; końcówka okrągła; skuwka w kolorze tuszu; odporny na ścieranie; ma intensywne kolory, nieblaknące; grubość linii pisania od 1mm do 1,7mm
dostępny w kolorze czarnym, niebieskim, czerwony, zielony; minimalna długość linii pisania: dla końcówki okrągłej: 
1400 m</t>
  </si>
  <si>
    <t>Marker gruby</t>
  </si>
  <si>
    <t>Marker olejowy</t>
  </si>
  <si>
    <t>Marker olejowy z okrągłą końcówką; możliwość pisania po każdej gładkiej powierzchni; skuwka w kolorze tuszu
grubość linii pisania od 2mm do 3mm; dostępny w kolorze czarnym, niebieskim, białym; minimalna długość linii pisania: 240 m</t>
  </si>
  <si>
    <t>Marker suchościeralny</t>
  </si>
  <si>
    <t>Marker suchościeralny z możliwością pisania zarówno na tablicach suchościeralnych jak i flipchartach; skuwka w kolorze tuszu; szybkoschnący; bezzapachowy; użyte na tablicy łatwo się ścierają; grubość linii pisania od 1mm do 3mm; dostępny w kolorze czarnym, niebieskim, czerwony, zielony; pojemność min 4 ml</t>
  </si>
  <si>
    <t>Nożyczki duże</t>
  </si>
  <si>
    <t>wykonane ze stali nierdzewnej, rączka; gumowoplastikowa, wyprofilowana rękojeść,
długość: 20-25cm.</t>
  </si>
  <si>
    <t>Nóż biurowy do rozcinania kopert</t>
  </si>
  <si>
    <t>wykonany ze stali nierdzewnej; rączka plastikowa lub drewniana; długość całkowita min.195 mm, służy do rościnania kopert.</t>
  </si>
  <si>
    <t>rozmiar A4; krystaliczna; grubość folii min 150 mikronów, opakowanie 25 szt</t>
  </si>
  <si>
    <t>rozmiar A4; groszkowa, przezroczysta; grubość folii min 80 mikronów, opakowanie 100 szt.</t>
  </si>
  <si>
    <t>format okładki: A4; przezroczysta i bezbarwna;
wykonania z PCV; folia o grubości min. 150mic max 250 mic; opakowanie: 100 sztuk.</t>
  </si>
  <si>
    <t>tekturowa; gramtura min. 240g/m2; format okładki: A4;
faktura skóropodobna; min. 4 kolory do wyboru przy zamówieniu; opakowanie: 100 sztuk.</t>
  </si>
  <si>
    <t>olej do niszczarek; pojemność min 350ml
butelka z dozownikiem</t>
  </si>
  <si>
    <t xml:space="preserve">Ołówek drewniany HB </t>
  </si>
  <si>
    <t>Pinezki</t>
  </si>
  <si>
    <t>Płyta CD-R 700MB 10szt.</t>
  </si>
  <si>
    <t>płyta CDR; jednorazowy zapis; pojemność 700MB
maksymalna prędkość zapisu min, 52x; typ opakowania CAKE10szt.</t>
  </si>
  <si>
    <t>Płyta CD-RW 700MB 10szt.</t>
  </si>
  <si>
    <t>płyta CDRW; wielokrotnego zapisu; pojemność 700MB
maksymalna prędkość zapisu min, 12x; typ opakowania jewel case lub slim case 10szt. w opakowaniu</t>
  </si>
  <si>
    <t>Płyta DVD+R DL 8,5GB 5szt.</t>
  </si>
  <si>
    <t>płyta DVD+R DL; jednokrotnego zapisu; płyta DOUBLE LAYER; pojemność min. 8,5GB; maksymalna prędkość zapisu min 8x; typ opakowania jewel case lub slim case 5szt. w opakowaniu</t>
  </si>
  <si>
    <t>Płyta DVD R 4,7GB 10szt.</t>
  </si>
  <si>
    <t>Płyta DVD RW 4,7GB 5szt.</t>
  </si>
  <si>
    <t>Podkładka na dokumenty A4</t>
  </si>
  <si>
    <t>rozmiar: A4, wykonana ze sztywnej tektury, pokrytej obustronnie folią PCV, u góry przymocowany sprężysty, metalowy klips zaciskowy, wybór koloru dowolny przy zamówieniu.</t>
  </si>
  <si>
    <t>do formatu: A4; szerokość grzbietu: 70±10mm;
stojący na dokumenty; wykonany z tektury pokrytej folią polipropylenową lub PCV; na grzbiecie min. 1 otwór na palec; na grzbiecie dwustronna wymienna etykieta znajdująca się w przezroczystej kieszeni;</t>
  </si>
  <si>
    <t>Półka na dokumenty A4</t>
  </si>
  <si>
    <t>Mieszcząca kartki formatu A4; wykonanie: z wysokiej jakości polistyren nie odkształcającego się pod wpływem załadowania dokumentami; możliwość łączenia pionowo półek; dostępny w różnych kolorach
wysokość 65-70mm</t>
  </si>
  <si>
    <t>Przekładka do segregatora kartonowa</t>
  </si>
  <si>
    <t>Przekładka do segregatora kartonowa; rozmiar: A4,
kolorowe indeksy wzmocnione przez laminowanie, multiperforowane; wykonane z kartonu o gramaturze min 160g/m2, pakowane po min 10 szt.</t>
  </si>
  <si>
    <t>Przekładka do segregatora z tw. sztucznego</t>
  </si>
  <si>
    <t>Przekładka do segregatora z tworzywa sztucznego,
rozmiar: A4, multiperforowane; wykonane z folii polipropylenowej (PP), pakowane po min 10 szt,</t>
  </si>
  <si>
    <t>Przekładki kartonowe</t>
  </si>
  <si>
    <t>przekładki kartonowe, format: 105±5mm x240±5mm,
gramatura: 190±5g/m2, opakowanie min. 100 szt.</t>
  </si>
  <si>
    <t>Przybornik na biurko</t>
  </si>
  <si>
    <t>Metalowy - siatkowy kolor czarny lub srebrny; 
3 komory, w tym 1 komora wyższa na długopisy, 1 komora w kwadracie o wym. min 100x100mm</t>
  </si>
  <si>
    <t>Rozszywacz uniwersalny</t>
  </si>
  <si>
    <t>format: A4; szerokość grzbietu: 50mm; grubość kartonu: min. 2mm±1; wykonany z tektury pokrytej folią polipropylenową lub folią o podobnych właściwościach
metalowa dźwignia z dociskiem; na grzbiecie min. 1 wzmocniony otwór na palec; na grzbiecie dwustronna wymienna etykieta znajdująca się w przezroczystej kieszeni; wyposażony w dolną listwę zabezpieczającą; kolor: dostępność min. 4 kolorów</t>
  </si>
  <si>
    <t>format: A4; szerokość grzbietu: 75mm; grubość kartonu: min. 2mm±1; wykonany z tektury pokrytej folią polipropylenową lub folią o podobnych właściwościach
metalowa dźwignia z dociskiem; na grzbiecie min. 1 wzmocniony otwór na palec; na grzbiecie dwustronna wymienna etykieta znajdująca się w przezroczystej kieszeni; wyposażony w dolną listwę zabezpieczającą;
kolor: dostępność min. 4 kolorów</t>
  </si>
  <si>
    <t>Skoroszyt miękki A4</t>
  </si>
  <si>
    <t>skoroszyt miękki A4; metalowe wąsy; przezroczysta przednia okładka; tylna okładka i grzbiet dostępny w min 4 kolorach, wyciągany pasek do opisania zawartości skoroszytu; wykonany z folii PP; boczna perforacja umożliwiająca wpięcie do segregatora; zaokrąglone rogi okładek</t>
  </si>
  <si>
    <t>Skoroszyt tekturowy- twardy A4</t>
  </si>
  <si>
    <t>skoroszyt twardy format A4; wykonany ze sztywnej tektury; gramatura min. 250 g. metalowe wąsy
pakowany po min. 50 sztuk</t>
  </si>
  <si>
    <t>Skoroszyt wpinany - twardy A4</t>
  </si>
  <si>
    <t>skoroszyt twardy format A4; przednia okładka przezroczysta, tylna okładka dostępna w min 4 kolorach
wykonany ze sztywnego PCV min. 150 mic posiada papierowy, wysuwany pasek do opisu; zaokrąglone rogi, posiada boczną perforację, umożliwiającą wpięcie do segregatora z dowolnym ringiem; metalowe wąsy
pakowany po min. 10 szt.</t>
  </si>
  <si>
    <t>Skoroszyt wpinany tekturowy- twardy A4</t>
  </si>
  <si>
    <t>skoroszyt twardy format A4; wykonany ze sztywnej tektury; gramatura min. 250 g.; posiada boczną perforację, umożliwiającą wpięcie do segregatora
metalowe wąsy; pakowany po min. 50 sztuk</t>
  </si>
  <si>
    <t>Spinacz duży</t>
  </si>
  <si>
    <t>Spinacz mały</t>
  </si>
  <si>
    <t>metalowe spinacze; długość od 23 mm do 28,
opakowanie 100 szt.</t>
  </si>
  <si>
    <t>Tablica flipchart</t>
  </si>
  <si>
    <t>wymiar minimalny: 120x90cm; powierzchnia korkowa;
rama  drewniana; możliwość zawieszenia w pionie i poziomie; w komplecie zestaw mocujący; 1 szt.</t>
  </si>
  <si>
    <t>Tablica korkowa 60x90cm</t>
  </si>
  <si>
    <t>wymiar minimalny: 60x90cm; powierzchnia korkowa;
rama  drewniana; możliwość zawieszenia w pionie i poziomie; w komplecie zestaw mocujący; 1 szt.</t>
  </si>
  <si>
    <t>Tablica magnetyczna, suchościeralna 240x120cm</t>
  </si>
  <si>
    <t>wymiar minimalny: 240x120cm; powierzchnia magnetyczna, lakierowana; rama z aluminium;
Odporna na zadrapania, powstawanie smug i zabrudzeń; możliwość zawieszenia w pionie i poziomie;
w komplecie zestaw mocujący; 1 szt.</t>
  </si>
  <si>
    <t>Tablica magnetyczna, suchościeralna 90x120cm</t>
  </si>
  <si>
    <t>wymiar minimalny: 120x90cm; powierzchnia magnetyczna, lakierowana, rama z aluminium;
Odporna na zadrapania, powstawanie smug i zabrudzeń; możliwość zawieszenia w pionie i poziomie;
w komplecie zestaw mocujący; 1 sztuka.</t>
  </si>
  <si>
    <t>taśma dwustronnie klejąca; szerokość 50mm±2mm
długość min. 10m; wykonana z polipropylenu;
pokryta klejem syntetycznym kauczukowym;
zabezpieczona warstwą papieru;</t>
  </si>
  <si>
    <t>taśma samoprzylepna pakowa; brązowa; szerokość: 50mm±2mm; długość minimalna 60m; wykonana z polipropylenu; z paskiem ułatwiającym otwarcie</t>
  </si>
  <si>
    <t>taśma samoprzylepna; przezroczysta; szerokość: 20mm±2mm; długość minimalna 30m; wykonana z polipropylenu; z paskiem ułatwiającym otwarcie;</t>
  </si>
  <si>
    <t>taśma samoprzylepna; przezroczysta; szerokość: 50mm±2mm; długość minimalna 60m; wykonana z polipropylenu; z paskiem ułatwiającym otwarcie;</t>
  </si>
  <si>
    <t>Teczka A4, na gumkę z szerszym grzbietem</t>
  </si>
  <si>
    <t>format: A4; pokryte folią polipropylenową; grzbiet: min. 20mm; dostępne w min. 4 kolorach; rodzaj tworzywa: karton; rodzaj zamknięcia: gumka przez całość 3 klapy</t>
  </si>
  <si>
    <t>format: A4; gramatura: min 350g+-50g/m2; dostępne w min. 4 kolorach; rodzaj tworzywa: karton lakierowany
3 klapy; rodzaj zamknięcia: gumka wzdłuż długiego boku</t>
  </si>
  <si>
    <t>Teczka A4, wiązana tasiemką</t>
  </si>
  <si>
    <t>format: A4; gramatura: min 300g+-50g/m2; kolor: biały
rodzaj tworzywa: karton; 3 klapy; rodzaj zamknięcia: wiązane tasiemką; tasiemka przewlekana przez karton</t>
  </si>
  <si>
    <t>Teczka skrzydłowa na rzepy</t>
  </si>
  <si>
    <t>wykonana z utwardzanego kartonu (min. 1,5mm); pokryta folią PP; zamykana na rzepy; posiada 3 skrzydła
Mieści format A4; szerokość grzbietu min. 35mm
dostępna w min. 4 kolorach</t>
  </si>
  <si>
    <t>Format teczki A4, teczka wykonana z kartonu pokrytego skóropodobnym tworzywem, kolor: czerwony (bordowy), granatowy, zielony, czarny, grzbiet teczki wykonany harmonijkowo, kartki wewnętrzne kartonowe, białe z dziurkami ułatwiającymi przekładanie kartek, min. 20 kartek (przekładek)”</t>
  </si>
  <si>
    <t>Temperówka</t>
  </si>
  <si>
    <t>buteleczka wykonana z plastiku z aplikatorem, nakrętka w kolorze tuszu, pojemność butelki 30ml±2, tusz na bazie wody, dostępny w kolorach czerwonym, zielonym, czarnym, niebieskim; szybkoschnący.</t>
  </si>
  <si>
    <t>Wąsy do archiwizacji</t>
  </si>
  <si>
    <t>listewka dociskowa oraz podkładka dociskowa wykonane z polipropylenu; wąsy metalowe; 4 dziurki; w opakowaniu - min. 100szt.</t>
  </si>
  <si>
    <t>Zakładka indeksująca 12x45mm</t>
  </si>
  <si>
    <t>rozmiar minimalny: 12x45mm; wykonane z polipropylenu; grubość minimalna: 50 mic, samoprzylepne; wielorazowego użytku; możliwość pisania po karteczkach; min 4 kolory x min 25 karteczek</t>
  </si>
  <si>
    <t>Zakreślacz</t>
  </si>
  <si>
    <t>Zakreślacz fluorescencyjny; ścięta końcówka; pigmentowy atrament na bazie wodnej; nierozmazujący tusz; przeznaczony do wszystkich rodzajów papieru
gumowane boki obudowy; długość linii pisania min 200m; grubość linii pisania od 2mm do 5 mm; dostępny w min. 4 fluorescencyjnych kolorach</t>
  </si>
  <si>
    <t>Zestaw markerów z gąbką</t>
  </si>
  <si>
    <t>format A4,
kartki w kolorze białym w kratkę,
szyty po dłuższym boku z lewej strony,
zewnętrzny margines  ,
w twardej oprawie,
gramatura; 60g/m2±5,
96kartkowy,
dostępny w różnych kolorach i motywach.</t>
  </si>
  <si>
    <t>format: A5;
kartki w kolorze białym w kratkę o wymiarze 5x5mm;
zewnętrzny margines;
szyty po dłuższym boku z lewej strony;
w miękkiej oprawie;
gramatura: 60g/m2±5;
min 32- kartkowy; 
dostępny w różnych kolorach i motywach.</t>
  </si>
  <si>
    <t>format: A5;
kartki w kolorze białym w kratkę o wymiarze 5x5mm;
zewnętrzny margines ;
szyty po dłuższym boku z lewej strony;
w miękkiej oprawie;
gramatura: 60g/m2±5;
60- kartkowy; 
dostępny w różnych kolorach i motywach.</t>
  </si>
  <si>
    <t>format A5,
kartki w kolorze białym w  kratkę o wymiarach 5x5mm, 
szyty po dłuższym boku z lewej strony,
margines zewnętrzny ,
w twardej oprawie,
gramatura; 60g/m2±5,
96kartkowy,
dostępny w różnych kolorach i motywach.</t>
  </si>
  <si>
    <t>metalowy mechanizm;
plastikowe ramię;
na zszywki w rozmiarze 10/5;
możliwość załadowania jednorazowo min. 50 zszywek;
zszywa jednorazowo min.9 kartek;
głębokość wsunięcia kartki: 45mm±5;
zszywki ładowane od góry</t>
  </si>
  <si>
    <t>Zszywacz od 23/6 do 23/15</t>
  </si>
  <si>
    <t>metalowy mechanizm;
plastikowe lub metalowe długie ramię;
antypoślizgowy spód;
na zszywki w rozmiarze od 23/6 do 23/15;
zszywa jednorazowo nie mniej niż 100 kartek;
zszywki ładowane od góry</t>
  </si>
  <si>
    <t>Zszywacz od 24/6 do 24/8</t>
  </si>
  <si>
    <t>metalowy mechanizm;
plastikowe lub metalowe ramię;
antypoślizgowy spód;
na zszywki w rozmiarze od 24/6 do 24/8;
zszywa jednorazowo min.50 kartek;
głębokość wsunięcia kartki: min. 45mm
zszywki ładowane od góry</t>
  </si>
  <si>
    <t>Zszywki 23/10</t>
  </si>
  <si>
    <t>Zszywki 23/13</t>
  </si>
  <si>
    <t>Zszywki 23/6</t>
  </si>
  <si>
    <t>Zszywki 24/6</t>
  </si>
  <si>
    <t>Zszywki 24/8</t>
  </si>
  <si>
    <t>Plastikowy klips archiwizacyjny nadający się do recyklingu. 
Długość wąsów archiwizacyjnych min 80- 85 mm.
Ułatwia korzystanie z dokumentów zarchiwizowanych w pudełkach na akta
opakowanie 50 szt.
Kolor: biały</t>
  </si>
  <si>
    <t>Koszulka A4 z klapką z boku</t>
  </si>
  <si>
    <t>format: A5; szerokość grzbietu: 70-75mm; grubość kartonu: min. 2mm±1; wykonany z tektury pokrytej folią polipropylenową lub folią o podobnych właściwościach,
metalowa dźwignia z dociskiem; 
na grzbiecie min. 1 wzmocniony otwór na palec;
na grzbiecie dwustronna wymienna etykieta znajdująca się w przezroczystej kieszeni; kolor: dostępność min. 4 kolorów</t>
  </si>
  <si>
    <t>rozmiar minimalny: 38x50mm
każda karteczka nasączona klejem wzdłuż dłuższej lub krótszej krawędzi,
w 1 bloczku min. 100 karteczek,
w kolorze żółtym,
opakowanie zabezpieczone folią,
3 szt./bloczki w opakowaniu</t>
  </si>
  <si>
    <t>Bloczek samoprzylepny  100x140 mm</t>
  </si>
  <si>
    <t>rozmiar: 100÷102mm x 140÷152mm,
każda karteczka nasączona klejem wzdłuż krótszego boku;
bloczek zabezpieczony folią, w bloczku min. 100 karteczek, kartki w kratkę lub linię</t>
  </si>
  <si>
    <t>rozmiar: 76x76mm ±1mm;
każda karteczka nasączona klejem wzdłuż jednej krawędzi, 
bloczek zabezpieczony folią z paskiem ułatwiającym otwieranie,
w bloczku min. 90 karteczek,
w kolorze żółtym</t>
  </si>
  <si>
    <t>rozmiar bloczka: 83x83mm ±2mm,
wysokość kostki min.: 75mm;
bloczek zabezpieczony folią  i każda kostka osobno foliowana;
bez pudełka;
w bloczku min 400 karteczek;
bloczek w kolorze białym;
1 sztuka.</t>
  </si>
  <si>
    <t>format: A4;
otwierany od góry, wzdłuż krótszego boku,
kartki w kolorze białym w kratkę o wymiarze 5x5mm,
gramatura: min. 55g/m2; 
min. 50 kartkowy;
1 sztuka.</t>
  </si>
  <si>
    <t>format: A5,
otwierany od góry, wzdłuż krótszego boku,
kartki w kolorze białym w kratkę o wymiarze 5x5mm,
gramatura: min. 55g/m2;
min. 50 kartkowy;
1 sztuka.</t>
  </si>
  <si>
    <t>Blok formatu 1000 x 640-650 do zawieszania na tablicy typu flipchart;
gramatrura: min 70 g/m2;
Ilość arkuszy min. 50 kartek;
bez nadruku;
1 sztuka.</t>
  </si>
  <si>
    <r>
      <t xml:space="preserve">długopis jednorazowy w plastikowej obudowie
skuwka/obudowa w kolorze tuszu,
</t>
    </r>
    <r>
      <rPr>
        <u/>
        <sz val="10"/>
        <rFont val="Arial"/>
        <family val="2"/>
        <charset val="238"/>
      </rPr>
      <t>typu BIC, Pentel lub produkt równoważny</t>
    </r>
    <r>
      <rPr>
        <sz val="10"/>
        <rFont val="Arial"/>
        <family val="2"/>
        <charset val="238"/>
      </rPr>
      <t>, wentylowana skuwka, 
trwała kulka z węglika wolframu o średnicy 0,7-1,00mm. 
atrament trwały, szybkoschnący, gwarantujący plynność pisania, wydajny, do pisania po wszystkich rodzajach papieru, np. po odwrotnej stronie druków samokopiujących (faktur),
grubość linii pisania - 0,3-0,4 mm
długość linii pisania - min 2000m
kolory: czarny, niebieski, czerwony, zielony.
1 sztuka.</t>
    </r>
  </si>
  <si>
    <t>folia do laminacji formatu A3; błyszcząca; bezbarwna; grubość foli min 100 mic;
opakowanie 100szt</t>
  </si>
  <si>
    <t>folia do laminacji formatu A4; błyszcząca; bezbarwna; grubość foli min. 100 mic;
opakowanie 100szt</t>
  </si>
  <si>
    <t>Kalka ołówkowa powlekana woskiem; format A4
w kolorze niebieskim lub fioletowym; 
opakowanie 100 szt.</t>
  </si>
  <si>
    <t>format: A4;  wykonana z folii PP;  antystatyczne;  folia krystaliczna  o grubości min. 55 mikronów; multiperforowane; otwierana z góry;  opakowanie: 100 sztuk.”</t>
  </si>
  <si>
    <t>format: A4; wykonana z folii PCV lub PP, 
antystatyczna; folia o grubości min.100 mikronów;
multiperforowane; przezroczystość: groszkowa lub krystaliczna  otwierana z boku z dodatkową klapką;
opakowanie: 10 szt.</t>
  </si>
  <si>
    <t>Marker permanentny ze ściętą końcówką; wodoodporny 
bezzapachowy tusz; szybkoschnący; skuwka w kolorze tuszu; odporny na ścieranie; ma intensywne kolory, nieblaknące; grubość linii pisania od 2,5mm do 5,4mm
dostępny w kolorze czarnym, niebieskim, czerwony, zielony; minimalna długość linii pisania: dla końcówki ściętej: 1100 m</t>
  </si>
  <si>
    <r>
      <t xml:space="preserve">wymiar minimalny tablicy: 70 x 100 cm (szer.x wys.) </t>
    </r>
    <r>
      <rPr>
        <strike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tablica wyposażona w uchwyt do zawieszania bloku oraz w klip; aluminiowa rama; powierzchnia lakierowana; półka na markery, regulowana wysokość; z blokiem w komplecie 1 szt.</t>
    </r>
  </si>
  <si>
    <t>Zszywacz 10/5 lub No10</t>
  </si>
  <si>
    <t>Zszywki 10/5 lub No.10</t>
  </si>
  <si>
    <t>Specyfikacja asortymentu</t>
  </si>
  <si>
    <t>format: A5; wykonana z folii PP; antystatyczne;
antyrefleksyjne; folia przezroczysta o grubości min.50 mikronów; multiperforowane; przezroczystość: groszkowa; otwierana z góry; opakowanie: 100 sztuk.</t>
  </si>
  <si>
    <t>płyta DVD-R; jednokrotnego zapisu
pojemność min. 4,7GB; maksymalna prędkość zapisu min, 16x; typ opakowania jewel case lub slim case, 10szt. w opakowaniu</t>
  </si>
  <si>
    <t>płyta DVD+R; jednokrotnego zapisu
pojemność min. 4,7GB; maksymalna prędkość zapisu min, 16x; typ opakowania jewel case lub slim case, 10szt. w opakowaniu</t>
  </si>
  <si>
    <t>płyta DVD+RW; wielokrotnego zapisu
pojemność min. 4,7GB; maksymalna prędkość zapisu min, 4x; typ opakowania jewel case lub slim case,  
5szt. w opakowaniu</t>
  </si>
  <si>
    <t>płyta DVD-RW; wielokrotnego zapisu
pojemność min. 4,7GB; maksymalna prędkość zapisu min, 4x; typ opakowania jewel case lub slim case,  
5szt. w opakowaniu</t>
  </si>
  <si>
    <t>Podkładka pod myszkę</t>
  </si>
  <si>
    <t>Pojemnik ścięty 70 mm</t>
  </si>
  <si>
    <t>Segregator A4 z mechanizmem 50mm</t>
  </si>
  <si>
    <t>Segregator A4 z mechanizmem 75mm</t>
  </si>
  <si>
    <t>Segregator A5 z mechanizmem 75mm</t>
  </si>
  <si>
    <r>
      <t>Teczka A4,</t>
    </r>
    <r>
      <rPr>
        <sz val="10"/>
        <rFont val="Arial"/>
        <family val="2"/>
        <charset val="238"/>
      </rPr>
      <t xml:space="preserve"> na gumkę, karton lakierowany</t>
    </r>
  </si>
  <si>
    <t>Teczka do podpisu</t>
  </si>
  <si>
    <t>Klips archiwizacyjny</t>
  </si>
  <si>
    <t>Taśma dwustronnie klejąca 50mm</t>
  </si>
  <si>
    <t>Taśma samoprzylepna pakowa brązowa 50mm</t>
  </si>
  <si>
    <t>Taśma samoprzylepna przezroczysta 20mm</t>
  </si>
  <si>
    <t>Olej do niszczarek</t>
  </si>
  <si>
    <t>Okładka A4 do bindowania przezroczysta</t>
  </si>
  <si>
    <t>Okładka A4 do bindowania tekturowa skóropodobna</t>
  </si>
  <si>
    <t>Ofertówki otwierane z boku i z góry - groszkowa</t>
  </si>
  <si>
    <t>Ofertówki otwierane z boku i z góry</t>
  </si>
  <si>
    <t>Karton archiwizacyjny 2</t>
  </si>
  <si>
    <t>Dratwa do wiązania akt.</t>
  </si>
  <si>
    <t>długopis żelowy lub pióro żelowe typu Pentel lub produkt równoważny,
tusz szybkoschnący, nie rozmazuje się
trwała kulka z węglika wolframu/chromu, 
wentylowana skuwka, obudowa/skuwka w kolorze tuszu
długość linii pisania: min 300 m
grubość końcówki: 0.7 mm
grubość linii pisania: 0.27 - 0,35 mm
kolory: czarny, niebieski, czerwony, zielony
1 sztuka.</t>
  </si>
  <si>
    <t>Długopis żelowy/pióro żelowe automatyczne</t>
  </si>
  <si>
    <t>Bloki do flipharta</t>
  </si>
  <si>
    <t>Punkty magnetyczne (20mm), różnokolorowe</t>
  </si>
  <si>
    <t>Punkty magnetyczne (40mm),  różnokolorowe</t>
  </si>
  <si>
    <t xml:space="preserve">„magnesy pokryte plastikiem w kształcie koła, umożliwiającym przymocowanie papieru do metalowej powierzchni ilość w opakowaniu 4 sztuki
</t>
  </si>
  <si>
    <t>Włoszczowa</t>
  </si>
  <si>
    <t>Kielce</t>
  </si>
  <si>
    <t>Sędziszów</t>
  </si>
  <si>
    <t>Zakład</t>
  </si>
  <si>
    <t>Siktówka Nowiny</t>
  </si>
  <si>
    <t>*) karton kompaktybilny z pozycją 34,
wykonany z twardej tektury falistej; do przechowywania dokumentów A4 wypiętych z segregatora o szerokości 9,5 cm; możliwość ustawienia kartonu poziomo lub pionowo; miejsce do opisu zawartości, na grzbiecie
otwory ułatwiające wyjmowanie i przenoszenie kartonu
przeznaczony na dokumenty formatu A4; wymiary min.26,0 x 9,5 x 34,0 (cm)</t>
  </si>
  <si>
    <r>
      <t>*) karton kompaktybilny z pozycją 33,
Karton archiwizacyjny z pokrywą;  wykonany z twardej tektury falistej do przechowywania dokumentów A4,
miejsce do opisu zawartości;  posiadający otwory ułatwiające przenoszenie kartonu;</t>
    </r>
    <r>
      <rPr>
        <strike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wymiary min. 26,0 x 32,0 x 45,0 (cm)</t>
    </r>
  </si>
  <si>
    <t>Taśma samoprzylepna przezroczysta 50mm</t>
  </si>
  <si>
    <t>Jednostka</t>
  </si>
  <si>
    <t>Nazwa artykułu</t>
  </si>
  <si>
    <t>Ilości</t>
  </si>
  <si>
    <t>Ogółem</t>
  </si>
  <si>
    <t>Tusz do stempli czerwony</t>
  </si>
  <si>
    <t xml:space="preserve">„magnesy pokryte plastikiem w kształcie koła, umożliwiającym przymocowanie papieru do metalowej powierzchni ilość w opakowaniu 6 sztuk
</t>
  </si>
  <si>
    <t>Średnia cen z analizy rynku (PLN)</t>
  </si>
  <si>
    <t>Wartość netto (PLN)</t>
  </si>
  <si>
    <t>Stawka podatku VAT (%)</t>
  </si>
  <si>
    <t>Wartość brutto  (PLN)</t>
  </si>
  <si>
    <t>Wartość podatku VAT (PLN)</t>
  </si>
  <si>
    <t xml:space="preserve">Wartość w zakresie dostawy </t>
  </si>
  <si>
    <t>W zakresie dostaw  w ramach prawa opcji (20% wartości dostaw podstawowych)</t>
  </si>
  <si>
    <t>Całkowita maksymalna wartość (dostawa podpstawowa + prawo opcji)</t>
  </si>
  <si>
    <t xml:space="preserve">                                               </t>
  </si>
  <si>
    <t>Kalkulacja cenowa</t>
  </si>
  <si>
    <t>Załącznik nr 5 do SWZ -    Kalkulacja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</si>
</sst>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b/>
      <sz val="11"/>
      <name val="Arial"/>
      <family val="2"/>
      <charset val="238"/>
    </font>
    <font>
      <u/>
      <sz val="9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0" fillId="0" borderId="3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2" fillId="0" borderId="2" xfId="0" applyFont="1" applyBorder="1"/>
    <xf numFmtId="0" fontId="12" fillId="0" borderId="3" xfId="0" applyFont="1" applyBorder="1"/>
    <xf numFmtId="0" fontId="12" fillId="0" borderId="9" xfId="0" applyFont="1" applyBorder="1"/>
    <xf numFmtId="0" fontId="12" fillId="0" borderId="7" xfId="0" applyFont="1" applyBorder="1"/>
    <xf numFmtId="0" fontId="13" fillId="0" borderId="0" xfId="0" applyFont="1"/>
    <xf numFmtId="0" fontId="3" fillId="0" borderId="7" xfId="2" applyFont="1" applyBorder="1" applyAlignment="1">
      <alignment horizontal="left" vertical="center" wrapText="1"/>
    </xf>
    <xf numFmtId="0" fontId="0" fillId="0" borderId="11" xfId="0" applyBorder="1"/>
    <xf numFmtId="0" fontId="0" fillId="0" borderId="2" xfId="0" applyBorder="1" applyAlignment="1">
      <alignment horizontal="right"/>
    </xf>
    <xf numFmtId="0" fontId="14" fillId="5" borderId="3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1" fontId="15" fillId="4" borderId="13" xfId="0" applyNumberFormat="1" applyFont="1" applyFill="1" applyBorder="1" applyAlignment="1">
      <alignment horizontal="left"/>
    </xf>
    <xf numFmtId="0" fontId="16" fillId="4" borderId="0" xfId="0" applyFont="1" applyFill="1" applyAlignment="1">
      <alignment horizontal="left"/>
    </xf>
    <xf numFmtId="2" fontId="16" fillId="4" borderId="0" xfId="0" applyNumberFormat="1" applyFont="1" applyFill="1" applyAlignment="1">
      <alignment horizontal="left"/>
    </xf>
    <xf numFmtId="0" fontId="0" fillId="4" borderId="16" xfId="0" applyFill="1" applyBorder="1" applyAlignment="1">
      <alignment horizontal="left"/>
    </xf>
    <xf numFmtId="0" fontId="16" fillId="4" borderId="16" xfId="0" applyFont="1" applyFill="1" applyBorder="1" applyAlignment="1">
      <alignment horizontal="left"/>
    </xf>
    <xf numFmtId="2" fontId="0" fillId="4" borderId="16" xfId="0" applyNumberFormat="1" applyFill="1" applyBorder="1" applyAlignment="1">
      <alignment horizontal="left"/>
    </xf>
    <xf numFmtId="164" fontId="15" fillId="0" borderId="17" xfId="0" applyNumberFormat="1" applyFont="1" applyBorder="1"/>
    <xf numFmtId="164" fontId="15" fillId="0" borderId="16" xfId="0" applyNumberFormat="1" applyFont="1" applyBorder="1"/>
    <xf numFmtId="2" fontId="15" fillId="4" borderId="13" xfId="0" applyNumberFormat="1" applyFont="1" applyFill="1" applyBorder="1" applyAlignment="1">
      <alignment horizontal="left"/>
    </xf>
    <xf numFmtId="43" fontId="15" fillId="4" borderId="13" xfId="0" applyNumberFormat="1" applyFont="1" applyFill="1" applyBorder="1"/>
    <xf numFmtId="0" fontId="10" fillId="3" borderId="3" xfId="1" applyFont="1" applyFill="1" applyBorder="1" applyAlignment="1">
      <alignment vertical="center" wrapText="1"/>
    </xf>
    <xf numFmtId="0" fontId="7" fillId="3" borderId="3" xfId="0" applyFont="1" applyFill="1" applyBorder="1"/>
    <xf numFmtId="0" fontId="7" fillId="0" borderId="0" xfId="0" applyFont="1" applyAlignment="1">
      <alignment horizontal="center"/>
    </xf>
    <xf numFmtId="2" fontId="15" fillId="4" borderId="19" xfId="0" applyNumberFormat="1" applyFont="1" applyFill="1" applyBorder="1"/>
    <xf numFmtId="2" fontId="15" fillId="4" borderId="20" xfId="0" applyNumberFormat="1" applyFont="1" applyFill="1" applyBorder="1"/>
    <xf numFmtId="2" fontId="15" fillId="0" borderId="6" xfId="0" applyNumberFormat="1" applyFont="1" applyBorder="1"/>
    <xf numFmtId="164" fontId="15" fillId="0" borderId="3" xfId="0" applyNumberFormat="1" applyFont="1" applyBorder="1"/>
    <xf numFmtId="164" fontId="15" fillId="0" borderId="8" xfId="0" applyNumberFormat="1" applyFont="1" applyBorder="1"/>
    <xf numFmtId="164" fontId="15" fillId="0" borderId="10" xfId="0" applyNumberFormat="1" applyFont="1" applyBorder="1"/>
    <xf numFmtId="164" fontId="15" fillId="0" borderId="9" xfId="0" applyNumberFormat="1" applyFont="1" applyBorder="1"/>
    <xf numFmtId="43" fontId="7" fillId="0" borderId="9" xfId="0" applyNumberFormat="1" applyFont="1" applyBorder="1"/>
    <xf numFmtId="0" fontId="17" fillId="5" borderId="3" xfId="1" applyFont="1" applyFill="1" applyBorder="1" applyAlignment="1">
      <alignment horizontal="center" vertical="center" wrapText="1"/>
    </xf>
    <xf numFmtId="0" fontId="17" fillId="5" borderId="4" xfId="1" applyFont="1" applyFill="1" applyBorder="1" applyAlignment="1">
      <alignment horizontal="center" vertical="center" wrapText="1"/>
    </xf>
    <xf numFmtId="0" fontId="10" fillId="0" borderId="18" xfId="0" applyFont="1" applyBorder="1"/>
    <xf numFmtId="0" fontId="0" fillId="0" borderId="12" xfId="0" applyBorder="1" applyAlignment="1">
      <alignment horizontal="left"/>
    </xf>
    <xf numFmtId="0" fontId="0" fillId="4" borderId="13" xfId="0" applyFill="1" applyBorder="1" applyAlignment="1">
      <alignment horizontal="left"/>
    </xf>
    <xf numFmtId="0" fontId="18" fillId="4" borderId="14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4" borderId="15" xfId="0" applyFill="1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8" xfId="4" applyFont="1" applyBorder="1" applyAlignment="1">
      <alignment horizontal="center" vertical="center"/>
    </xf>
    <xf numFmtId="43" fontId="0" fillId="0" borderId="5" xfId="4" applyFont="1" applyBorder="1" applyAlignment="1">
      <alignment horizontal="center" vertical="center"/>
    </xf>
    <xf numFmtId="43" fontId="0" fillId="0" borderId="7" xfId="4" applyFont="1" applyBorder="1" applyAlignment="1">
      <alignment horizontal="center" vertical="center"/>
    </xf>
    <xf numFmtId="43" fontId="0" fillId="0" borderId="4" xfId="4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3" fillId="4" borderId="8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4" borderId="7" xfId="2" applyFont="1" applyFill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7" xfId="2" applyFont="1" applyBorder="1" applyAlignment="1">
      <alignment horizontal="center" vertical="top" wrapText="1"/>
    </xf>
    <xf numFmtId="0" fontId="3" fillId="0" borderId="8" xfId="2" quotePrefix="1" applyFont="1" applyBorder="1" applyAlignment="1">
      <alignment horizontal="center" vertical="center" wrapText="1"/>
    </xf>
    <xf numFmtId="0" fontId="3" fillId="0" borderId="5" xfId="2" quotePrefix="1" applyFont="1" applyBorder="1" applyAlignment="1">
      <alignment horizontal="center" vertical="center" wrapText="1"/>
    </xf>
    <xf numFmtId="0" fontId="3" fillId="0" borderId="7" xfId="2" quotePrefix="1" applyFont="1" applyBorder="1" applyAlignment="1">
      <alignment horizontal="center" vertical="center" wrapText="1"/>
    </xf>
    <xf numFmtId="9" fontId="0" fillId="0" borderId="4" xfId="4" applyNumberFormat="1" applyFont="1" applyBorder="1" applyAlignment="1">
      <alignment horizontal="center" vertical="center"/>
    </xf>
    <xf numFmtId="9" fontId="0" fillId="0" borderId="8" xfId="4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19" fillId="0" borderId="0" xfId="0" applyFont="1" applyAlignment="1">
      <alignment wrapText="1"/>
    </xf>
  </cellXfs>
  <cellStyles count="5">
    <cellStyle name="Dziesiętny" xfId="4" builtinId="3"/>
    <cellStyle name="Komórka zaznaczona" xfId="1" builtinId="23"/>
    <cellStyle name="Normalny" xfId="0" builtinId="0"/>
    <cellStyle name="Normalny 2 2" xfId="2" xr:uid="{00000000-0005-0000-0000-000002000000}"/>
    <cellStyle name="Normalny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86"/>
  <sheetViews>
    <sheetView tabSelected="1" zoomScaleNormal="100" workbookViewId="0">
      <selection activeCell="M10" sqref="M10"/>
    </sheetView>
  </sheetViews>
  <sheetFormatPr defaultRowHeight="15"/>
  <cols>
    <col min="1" max="1" width="4.7109375" style="1" customWidth="1"/>
    <col min="2" max="2" width="17.85546875" style="1" customWidth="1"/>
    <col min="3" max="3" width="33.85546875" style="1" customWidth="1"/>
    <col min="4" max="4" width="4.85546875" style="1" customWidth="1"/>
    <col min="5" max="5" width="16.5703125" style="1" customWidth="1"/>
    <col min="6" max="6" width="6.7109375" style="1" customWidth="1"/>
    <col min="7" max="7" width="8.5703125" style="1" customWidth="1"/>
    <col min="8" max="12" width="12.28515625" style="1" customWidth="1"/>
    <col min="13" max="16384" width="9.140625" style="1"/>
  </cols>
  <sheetData>
    <row r="1" spans="1:17">
      <c r="A1" s="78"/>
      <c r="B1" s="78"/>
      <c r="C1" s="78"/>
      <c r="D1" s="78"/>
      <c r="E1" s="78"/>
      <c r="F1" s="78"/>
      <c r="G1" s="78"/>
      <c r="H1" s="78"/>
      <c r="I1" s="78"/>
      <c r="J1" s="105" t="s">
        <v>295</v>
      </c>
      <c r="K1" s="103"/>
      <c r="L1" s="103"/>
    </row>
    <row r="2" spans="1:17" ht="15" customHeight="1">
      <c r="A2" s="78"/>
      <c r="B2" s="78"/>
      <c r="C2" s="78"/>
      <c r="D2" s="78"/>
      <c r="E2" s="78"/>
      <c r="F2" s="78"/>
      <c r="G2" s="78"/>
      <c r="H2" s="78"/>
      <c r="I2" s="78"/>
      <c r="J2" s="103"/>
      <c r="K2" s="103"/>
      <c r="L2" s="103"/>
    </row>
    <row r="3" spans="1:17" ht="15" customHeight="1">
      <c r="A3" s="42" t="s">
        <v>294</v>
      </c>
      <c r="B3" s="42"/>
      <c r="C3" s="42"/>
      <c r="D3" s="42"/>
      <c r="E3" s="42"/>
      <c r="F3" s="42"/>
      <c r="G3" s="42"/>
      <c r="H3" s="42"/>
      <c r="I3" s="42" t="s">
        <v>293</v>
      </c>
      <c r="J3" s="104"/>
      <c r="K3" s="104"/>
      <c r="L3" s="104"/>
    </row>
    <row r="4" spans="1:17" ht="15.75" customHeight="1">
      <c r="A4" s="29"/>
      <c r="B4" s="29"/>
      <c r="C4" s="29"/>
      <c r="D4" s="29"/>
      <c r="E4" s="29"/>
      <c r="F4" s="29"/>
      <c r="G4" s="29"/>
      <c r="H4" s="29"/>
      <c r="I4" s="29"/>
      <c r="J4" s="30"/>
      <c r="K4" s="30"/>
      <c r="L4" s="30"/>
    </row>
    <row r="5" spans="1:17" ht="38.25">
      <c r="A5" s="15" t="s">
        <v>0</v>
      </c>
      <c r="B5" s="15" t="s">
        <v>280</v>
      </c>
      <c r="C5" s="15" t="s">
        <v>241</v>
      </c>
      <c r="D5" s="15" t="s">
        <v>1</v>
      </c>
      <c r="E5" s="16" t="s">
        <v>279</v>
      </c>
      <c r="F5" s="16" t="s">
        <v>281</v>
      </c>
      <c r="G5" s="16" t="s">
        <v>282</v>
      </c>
      <c r="H5" s="16" t="s">
        <v>285</v>
      </c>
      <c r="I5" s="16" t="s">
        <v>286</v>
      </c>
      <c r="J5" s="16" t="s">
        <v>287</v>
      </c>
      <c r="K5" s="16" t="s">
        <v>289</v>
      </c>
      <c r="L5" s="16" t="s">
        <v>288</v>
      </c>
      <c r="Q5" s="31"/>
    </row>
    <row r="6" spans="1:17">
      <c r="A6" s="40">
        <v>1</v>
      </c>
      <c r="B6" s="41">
        <v>2</v>
      </c>
      <c r="C6" s="41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</row>
    <row r="7" spans="1:17" ht="19.5" customHeight="1">
      <c r="A7" s="56">
        <v>1</v>
      </c>
      <c r="B7" s="80" t="s">
        <v>40</v>
      </c>
      <c r="C7" s="79" t="s">
        <v>223</v>
      </c>
      <c r="D7" s="81" t="s">
        <v>2</v>
      </c>
      <c r="E7" s="2" t="s">
        <v>274</v>
      </c>
      <c r="F7" s="2">
        <v>30</v>
      </c>
      <c r="G7" s="55">
        <v>60</v>
      </c>
      <c r="H7" s="54"/>
      <c r="I7" s="54">
        <f>G7*H7</f>
        <v>0</v>
      </c>
      <c r="J7" s="101">
        <v>0.23</v>
      </c>
      <c r="K7" s="54">
        <f>I7*J7</f>
        <v>0</v>
      </c>
      <c r="L7" s="54">
        <f>I7+K7</f>
        <v>0</v>
      </c>
    </row>
    <row r="8" spans="1:17" ht="21.75" customHeight="1">
      <c r="A8" s="57"/>
      <c r="B8" s="59"/>
      <c r="C8" s="66"/>
      <c r="D8" s="61"/>
      <c r="E8" s="2" t="s">
        <v>271</v>
      </c>
      <c r="F8" s="3"/>
      <c r="G8" s="49"/>
      <c r="H8" s="52"/>
      <c r="I8" s="52"/>
      <c r="J8" s="52"/>
      <c r="K8" s="52"/>
      <c r="L8" s="52"/>
    </row>
    <row r="9" spans="1:17" ht="21.75" customHeight="1">
      <c r="A9" s="57"/>
      <c r="B9" s="59"/>
      <c r="C9" s="66"/>
      <c r="D9" s="61"/>
      <c r="E9" s="2" t="s">
        <v>272</v>
      </c>
      <c r="F9" s="3">
        <v>10</v>
      </c>
      <c r="G9" s="49"/>
      <c r="H9" s="52"/>
      <c r="I9" s="52"/>
      <c r="J9" s="52"/>
      <c r="K9" s="52"/>
      <c r="L9" s="52"/>
    </row>
    <row r="10" spans="1:17" ht="27.75" customHeight="1">
      <c r="A10" s="57"/>
      <c r="B10" s="59"/>
      <c r="C10" s="66"/>
      <c r="D10" s="61"/>
      <c r="E10" s="2" t="s">
        <v>273</v>
      </c>
      <c r="F10" s="3"/>
      <c r="G10" s="49"/>
      <c r="H10" s="52"/>
      <c r="I10" s="52"/>
      <c r="J10" s="52"/>
      <c r="K10" s="52"/>
      <c r="L10" s="52"/>
    </row>
    <row r="11" spans="1:17" ht="21.75" customHeight="1" thickBot="1">
      <c r="A11" s="58"/>
      <c r="B11" s="60"/>
      <c r="C11" s="67"/>
      <c r="D11" s="62"/>
      <c r="E11" s="5" t="s">
        <v>275</v>
      </c>
      <c r="F11" s="5">
        <v>20</v>
      </c>
      <c r="G11" s="50"/>
      <c r="H11" s="53"/>
      <c r="I11" s="53"/>
      <c r="J11" s="53"/>
      <c r="K11" s="53"/>
      <c r="L11" s="53"/>
    </row>
    <row r="12" spans="1:17" ht="24" customHeight="1">
      <c r="A12" s="63">
        <v>2</v>
      </c>
      <c r="B12" s="64" t="s">
        <v>224</v>
      </c>
      <c r="C12" s="64" t="s">
        <v>225</v>
      </c>
      <c r="D12" s="68" t="s">
        <v>4</v>
      </c>
      <c r="E12" s="6" t="s">
        <v>274</v>
      </c>
      <c r="F12" s="6">
        <v>20</v>
      </c>
      <c r="G12" s="48">
        <v>80</v>
      </c>
      <c r="H12" s="51"/>
      <c r="I12" s="51">
        <f>G12*H12</f>
        <v>0</v>
      </c>
      <c r="J12" s="102">
        <v>0.23</v>
      </c>
      <c r="K12" s="51">
        <f>I12*J12</f>
        <v>0</v>
      </c>
      <c r="L12" s="51">
        <f>I12+K12</f>
        <v>0</v>
      </c>
    </row>
    <row r="13" spans="1:17" ht="22.5" customHeight="1">
      <c r="A13" s="57"/>
      <c r="B13" s="59"/>
      <c r="C13" s="59"/>
      <c r="D13" s="61"/>
      <c r="E13" s="2" t="s">
        <v>271</v>
      </c>
      <c r="F13" s="3">
        <v>20</v>
      </c>
      <c r="G13" s="49"/>
      <c r="H13" s="52"/>
      <c r="I13" s="52"/>
      <c r="J13" s="52"/>
      <c r="K13" s="52"/>
      <c r="L13" s="52"/>
    </row>
    <row r="14" spans="1:17" ht="23.25" customHeight="1">
      <c r="A14" s="57"/>
      <c r="B14" s="59"/>
      <c r="C14" s="59"/>
      <c r="D14" s="61"/>
      <c r="E14" s="2" t="s">
        <v>272</v>
      </c>
      <c r="F14" s="3">
        <v>10</v>
      </c>
      <c r="G14" s="49"/>
      <c r="H14" s="52"/>
      <c r="I14" s="52"/>
      <c r="J14" s="52"/>
      <c r="K14" s="52"/>
      <c r="L14" s="52"/>
    </row>
    <row r="15" spans="1:17" ht="21" customHeight="1">
      <c r="A15" s="57"/>
      <c r="B15" s="59"/>
      <c r="C15" s="59"/>
      <c r="D15" s="61"/>
      <c r="E15" s="2" t="s">
        <v>273</v>
      </c>
      <c r="F15" s="3"/>
      <c r="G15" s="49"/>
      <c r="H15" s="52"/>
      <c r="I15" s="52"/>
      <c r="J15" s="52"/>
      <c r="K15" s="52"/>
      <c r="L15" s="52"/>
    </row>
    <row r="16" spans="1:17" ht="20.25" customHeight="1" thickBot="1">
      <c r="A16" s="58"/>
      <c r="B16" s="60"/>
      <c r="C16" s="60"/>
      <c r="D16" s="62"/>
      <c r="E16" s="5" t="s">
        <v>275</v>
      </c>
      <c r="F16" s="5">
        <v>30</v>
      </c>
      <c r="G16" s="50"/>
      <c r="H16" s="53"/>
      <c r="I16" s="53"/>
      <c r="J16" s="53"/>
      <c r="K16" s="53"/>
      <c r="L16" s="53"/>
    </row>
    <row r="17" spans="1:12" ht="22.5" customHeight="1">
      <c r="A17" s="63">
        <v>3</v>
      </c>
      <c r="B17" s="83" t="s">
        <v>41</v>
      </c>
      <c r="C17" s="64" t="s">
        <v>226</v>
      </c>
      <c r="D17" s="68" t="s">
        <v>4</v>
      </c>
      <c r="E17" s="6" t="s">
        <v>274</v>
      </c>
      <c r="F17" s="6">
        <v>50</v>
      </c>
      <c r="G17" s="48">
        <v>85</v>
      </c>
      <c r="H17" s="54"/>
      <c r="I17" s="54">
        <f t="shared" ref="I17" si="0">G17*H17</f>
        <v>0</v>
      </c>
      <c r="J17" s="101">
        <v>0.23</v>
      </c>
      <c r="K17" s="54">
        <f>I17*J17</f>
        <v>0</v>
      </c>
      <c r="L17" s="54">
        <f>I17+K17</f>
        <v>0</v>
      </c>
    </row>
    <row r="18" spans="1:12" ht="21.75" customHeight="1">
      <c r="A18" s="57"/>
      <c r="B18" s="84"/>
      <c r="C18" s="59"/>
      <c r="D18" s="61"/>
      <c r="E18" s="2" t="s">
        <v>271</v>
      </c>
      <c r="F18" s="3"/>
      <c r="G18" s="49"/>
      <c r="H18" s="52"/>
      <c r="I18" s="52"/>
      <c r="J18" s="52"/>
      <c r="K18" s="52"/>
      <c r="L18" s="52"/>
    </row>
    <row r="19" spans="1:12" ht="22.5" customHeight="1">
      <c r="A19" s="57"/>
      <c r="B19" s="84"/>
      <c r="C19" s="59"/>
      <c r="D19" s="61"/>
      <c r="E19" s="2" t="s">
        <v>272</v>
      </c>
      <c r="F19" s="3">
        <v>10</v>
      </c>
      <c r="G19" s="49"/>
      <c r="H19" s="52"/>
      <c r="I19" s="52"/>
      <c r="J19" s="52"/>
      <c r="K19" s="52"/>
      <c r="L19" s="52"/>
    </row>
    <row r="20" spans="1:12" ht="20.25" customHeight="1">
      <c r="A20" s="57"/>
      <c r="B20" s="84"/>
      <c r="C20" s="59"/>
      <c r="D20" s="61"/>
      <c r="E20" s="2" t="s">
        <v>273</v>
      </c>
      <c r="F20" s="3">
        <v>5</v>
      </c>
      <c r="G20" s="49"/>
      <c r="H20" s="52"/>
      <c r="I20" s="52"/>
      <c r="J20" s="52"/>
      <c r="K20" s="52"/>
      <c r="L20" s="52"/>
    </row>
    <row r="21" spans="1:12" ht="19.5" customHeight="1" thickBot="1">
      <c r="A21" s="58"/>
      <c r="B21" s="85"/>
      <c r="C21" s="60"/>
      <c r="D21" s="62"/>
      <c r="E21" s="5" t="s">
        <v>275</v>
      </c>
      <c r="F21" s="5">
        <v>20</v>
      </c>
      <c r="G21" s="50"/>
      <c r="H21" s="53"/>
      <c r="I21" s="53"/>
      <c r="J21" s="53"/>
      <c r="K21" s="53"/>
      <c r="L21" s="53"/>
    </row>
    <row r="22" spans="1:12" ht="27" customHeight="1">
      <c r="A22" s="63">
        <v>4</v>
      </c>
      <c r="B22" s="83" t="s">
        <v>42</v>
      </c>
      <c r="C22" s="64" t="s">
        <v>227</v>
      </c>
      <c r="D22" s="68" t="s">
        <v>4</v>
      </c>
      <c r="E22" s="6" t="s">
        <v>274</v>
      </c>
      <c r="F22" s="6">
        <v>20</v>
      </c>
      <c r="G22" s="48">
        <v>75</v>
      </c>
      <c r="H22" s="51"/>
      <c r="I22" s="51">
        <f t="shared" ref="I22" si="1">G22*H22</f>
        <v>0</v>
      </c>
      <c r="J22" s="101">
        <v>0.23</v>
      </c>
      <c r="K22" s="54">
        <f t="shared" ref="K22" si="2">I22*J22</f>
        <v>0</v>
      </c>
      <c r="L22" s="54">
        <f t="shared" ref="L22" si="3">I22+K22</f>
        <v>0</v>
      </c>
    </row>
    <row r="23" spans="1:12" ht="22.5" customHeight="1">
      <c r="A23" s="57"/>
      <c r="B23" s="84"/>
      <c r="C23" s="59"/>
      <c r="D23" s="61"/>
      <c r="E23" s="2" t="s">
        <v>271</v>
      </c>
      <c r="F23" s="3">
        <v>20</v>
      </c>
      <c r="G23" s="49"/>
      <c r="H23" s="52"/>
      <c r="I23" s="52"/>
      <c r="J23" s="52"/>
      <c r="K23" s="52"/>
      <c r="L23" s="52"/>
    </row>
    <row r="24" spans="1:12" ht="23.25" customHeight="1">
      <c r="A24" s="57"/>
      <c r="B24" s="84"/>
      <c r="C24" s="59"/>
      <c r="D24" s="61"/>
      <c r="E24" s="2" t="s">
        <v>272</v>
      </c>
      <c r="F24" s="3">
        <v>10</v>
      </c>
      <c r="G24" s="49"/>
      <c r="H24" s="52"/>
      <c r="I24" s="52"/>
      <c r="J24" s="52"/>
      <c r="K24" s="52"/>
      <c r="L24" s="52"/>
    </row>
    <row r="25" spans="1:12" ht="21.75" customHeight="1">
      <c r="A25" s="57"/>
      <c r="B25" s="84"/>
      <c r="C25" s="59"/>
      <c r="D25" s="61"/>
      <c r="E25" s="2" t="s">
        <v>273</v>
      </c>
      <c r="F25" s="3">
        <v>10</v>
      </c>
      <c r="G25" s="49"/>
      <c r="H25" s="52"/>
      <c r="I25" s="52"/>
      <c r="J25" s="52"/>
      <c r="K25" s="52"/>
      <c r="L25" s="52"/>
    </row>
    <row r="26" spans="1:12" ht="21.75" customHeight="1" thickBot="1">
      <c r="A26" s="58"/>
      <c r="B26" s="85"/>
      <c r="C26" s="60"/>
      <c r="D26" s="62"/>
      <c r="E26" s="5" t="s">
        <v>275</v>
      </c>
      <c r="F26" s="5">
        <v>15</v>
      </c>
      <c r="G26" s="50"/>
      <c r="H26" s="53"/>
      <c r="I26" s="53"/>
      <c r="J26" s="53"/>
      <c r="K26" s="53"/>
      <c r="L26" s="53"/>
    </row>
    <row r="27" spans="1:12" ht="24.75" customHeight="1">
      <c r="A27" s="63">
        <v>5</v>
      </c>
      <c r="B27" s="83" t="s">
        <v>43</v>
      </c>
      <c r="C27" s="64" t="s">
        <v>44</v>
      </c>
      <c r="D27" s="68" t="s">
        <v>3</v>
      </c>
      <c r="E27" s="6" t="s">
        <v>274</v>
      </c>
      <c r="F27" s="6">
        <v>20</v>
      </c>
      <c r="G27" s="48">
        <v>50</v>
      </c>
      <c r="H27" s="54"/>
      <c r="I27" s="54">
        <f t="shared" ref="I27" si="4">G27*H27</f>
        <v>0</v>
      </c>
      <c r="J27" s="102">
        <v>0.23</v>
      </c>
      <c r="K27" s="51">
        <f t="shared" ref="K27" si="5">I27*J27</f>
        <v>0</v>
      </c>
      <c r="L27" s="51">
        <f t="shared" ref="L27" si="6">I27+K27</f>
        <v>0</v>
      </c>
    </row>
    <row r="28" spans="1:12" ht="22.5" customHeight="1">
      <c r="A28" s="57"/>
      <c r="B28" s="84"/>
      <c r="C28" s="59"/>
      <c r="D28" s="61"/>
      <c r="E28" s="2" t="s">
        <v>271</v>
      </c>
      <c r="F28" s="3">
        <v>20</v>
      </c>
      <c r="G28" s="49"/>
      <c r="H28" s="52"/>
      <c r="I28" s="52"/>
      <c r="J28" s="52"/>
      <c r="K28" s="52"/>
      <c r="L28" s="52"/>
    </row>
    <row r="29" spans="1:12" ht="24" customHeight="1">
      <c r="A29" s="57"/>
      <c r="B29" s="84"/>
      <c r="C29" s="59"/>
      <c r="D29" s="61"/>
      <c r="E29" s="2" t="s">
        <v>272</v>
      </c>
      <c r="F29" s="3"/>
      <c r="G29" s="49"/>
      <c r="H29" s="52"/>
      <c r="I29" s="52"/>
      <c r="J29" s="52"/>
      <c r="K29" s="52"/>
      <c r="L29" s="52"/>
    </row>
    <row r="30" spans="1:12" ht="23.25" customHeight="1">
      <c r="A30" s="57"/>
      <c r="B30" s="84"/>
      <c r="C30" s="59"/>
      <c r="D30" s="61"/>
      <c r="E30" s="2" t="s">
        <v>273</v>
      </c>
      <c r="F30" s="3"/>
      <c r="G30" s="49"/>
      <c r="H30" s="52"/>
      <c r="I30" s="52"/>
      <c r="J30" s="52"/>
      <c r="K30" s="52"/>
      <c r="L30" s="52"/>
    </row>
    <row r="31" spans="1:12" ht="23.25" customHeight="1" thickBot="1">
      <c r="A31" s="58"/>
      <c r="B31" s="85"/>
      <c r="C31" s="60"/>
      <c r="D31" s="62"/>
      <c r="E31" s="5" t="s">
        <v>275</v>
      </c>
      <c r="F31" s="5">
        <v>10</v>
      </c>
      <c r="G31" s="50"/>
      <c r="H31" s="53"/>
      <c r="I31" s="53"/>
      <c r="J31" s="53"/>
      <c r="K31" s="53"/>
      <c r="L31" s="53"/>
    </row>
    <row r="32" spans="1:12" ht="24" customHeight="1">
      <c r="A32" s="63">
        <v>6</v>
      </c>
      <c r="B32" s="64" t="s">
        <v>45</v>
      </c>
      <c r="C32" s="64" t="s">
        <v>228</v>
      </c>
      <c r="D32" s="68" t="s">
        <v>3</v>
      </c>
      <c r="E32" s="6" t="s">
        <v>274</v>
      </c>
      <c r="F32" s="6">
        <v>10</v>
      </c>
      <c r="G32" s="48">
        <v>50</v>
      </c>
      <c r="H32" s="51"/>
      <c r="I32" s="51">
        <f t="shared" ref="I32" si="7">G32*H32</f>
        <v>0</v>
      </c>
      <c r="J32" s="101">
        <v>0.23</v>
      </c>
      <c r="K32" s="54">
        <f t="shared" ref="K32" si="8">I32*J32</f>
        <v>0</v>
      </c>
      <c r="L32" s="54">
        <f t="shared" ref="L32" si="9">I32+K32</f>
        <v>0</v>
      </c>
    </row>
    <row r="33" spans="1:12" ht="22.5" customHeight="1">
      <c r="A33" s="57"/>
      <c r="B33" s="59"/>
      <c r="C33" s="59"/>
      <c r="D33" s="61"/>
      <c r="E33" s="2" t="s">
        <v>271</v>
      </c>
      <c r="F33" s="3">
        <v>20</v>
      </c>
      <c r="G33" s="49"/>
      <c r="H33" s="52"/>
      <c r="I33" s="52"/>
      <c r="J33" s="52"/>
      <c r="K33" s="52"/>
      <c r="L33" s="52"/>
    </row>
    <row r="34" spans="1:12" ht="21.75" customHeight="1">
      <c r="A34" s="57"/>
      <c r="B34" s="59"/>
      <c r="C34" s="59"/>
      <c r="D34" s="61"/>
      <c r="E34" s="2" t="s">
        <v>272</v>
      </c>
      <c r="F34" s="3"/>
      <c r="G34" s="49"/>
      <c r="H34" s="52"/>
      <c r="I34" s="52"/>
      <c r="J34" s="52"/>
      <c r="K34" s="52"/>
      <c r="L34" s="52"/>
    </row>
    <row r="35" spans="1:12" ht="22.5" customHeight="1">
      <c r="A35" s="57"/>
      <c r="B35" s="59"/>
      <c r="C35" s="59"/>
      <c r="D35" s="61"/>
      <c r="E35" s="2" t="s">
        <v>273</v>
      </c>
      <c r="F35" s="3">
        <v>10</v>
      </c>
      <c r="G35" s="49"/>
      <c r="H35" s="52"/>
      <c r="I35" s="52"/>
      <c r="J35" s="52"/>
      <c r="K35" s="52"/>
      <c r="L35" s="52"/>
    </row>
    <row r="36" spans="1:12" ht="23.25" customHeight="1" thickBot="1">
      <c r="A36" s="58"/>
      <c r="B36" s="60"/>
      <c r="C36" s="60"/>
      <c r="D36" s="62"/>
      <c r="E36" s="5" t="s">
        <v>275</v>
      </c>
      <c r="F36" s="5">
        <v>10</v>
      </c>
      <c r="G36" s="50"/>
      <c r="H36" s="53"/>
      <c r="I36" s="53"/>
      <c r="J36" s="53"/>
      <c r="K36" s="53"/>
      <c r="L36" s="53"/>
    </row>
    <row r="37" spans="1:12" ht="21.75" customHeight="1">
      <c r="A37" s="63">
        <v>7</v>
      </c>
      <c r="B37" s="64" t="s">
        <v>46</v>
      </c>
      <c r="C37" s="64" t="s">
        <v>229</v>
      </c>
      <c r="D37" s="68" t="s">
        <v>3</v>
      </c>
      <c r="E37" s="6" t="s">
        <v>274</v>
      </c>
      <c r="F37" s="6"/>
      <c r="G37" s="48">
        <v>40</v>
      </c>
      <c r="H37" s="54"/>
      <c r="I37" s="54">
        <f t="shared" ref="I37" si="10">G37*H37</f>
        <v>0</v>
      </c>
      <c r="J37" s="101">
        <v>0.23</v>
      </c>
      <c r="K37" s="54">
        <f t="shared" ref="K37" si="11">I37*J37</f>
        <v>0</v>
      </c>
      <c r="L37" s="54">
        <f t="shared" ref="L37" si="12">I37+K37</f>
        <v>0</v>
      </c>
    </row>
    <row r="38" spans="1:12" ht="21.75" customHeight="1">
      <c r="A38" s="57"/>
      <c r="B38" s="59"/>
      <c r="C38" s="59"/>
      <c r="D38" s="61"/>
      <c r="E38" s="2" t="s">
        <v>271</v>
      </c>
      <c r="F38" s="3">
        <v>20</v>
      </c>
      <c r="G38" s="49"/>
      <c r="H38" s="52"/>
      <c r="I38" s="52"/>
      <c r="J38" s="52"/>
      <c r="K38" s="52"/>
      <c r="L38" s="52"/>
    </row>
    <row r="39" spans="1:12" ht="21.75" customHeight="1">
      <c r="A39" s="57"/>
      <c r="B39" s="59"/>
      <c r="C39" s="59"/>
      <c r="D39" s="61"/>
      <c r="E39" s="2" t="s">
        <v>272</v>
      </c>
      <c r="F39" s="3"/>
      <c r="G39" s="49"/>
      <c r="H39" s="52"/>
      <c r="I39" s="52"/>
      <c r="J39" s="52"/>
      <c r="K39" s="52"/>
      <c r="L39" s="52"/>
    </row>
    <row r="40" spans="1:12" ht="21.75" customHeight="1">
      <c r="A40" s="57"/>
      <c r="B40" s="59"/>
      <c r="C40" s="59"/>
      <c r="D40" s="61"/>
      <c r="E40" s="2" t="s">
        <v>273</v>
      </c>
      <c r="F40" s="3">
        <v>10</v>
      </c>
      <c r="G40" s="49"/>
      <c r="H40" s="52"/>
      <c r="I40" s="52"/>
      <c r="J40" s="52"/>
      <c r="K40" s="52"/>
      <c r="L40" s="52"/>
    </row>
    <row r="41" spans="1:12" ht="21" customHeight="1" thickBot="1">
      <c r="A41" s="58"/>
      <c r="B41" s="60"/>
      <c r="C41" s="60"/>
      <c r="D41" s="62"/>
      <c r="E41" s="5" t="s">
        <v>275</v>
      </c>
      <c r="F41" s="5">
        <v>10</v>
      </c>
      <c r="G41" s="50"/>
      <c r="H41" s="53"/>
      <c r="I41" s="53"/>
      <c r="J41" s="53"/>
      <c r="K41" s="53"/>
      <c r="L41" s="53"/>
    </row>
    <row r="42" spans="1:12" ht="22.5" customHeight="1">
      <c r="A42" s="63">
        <v>8</v>
      </c>
      <c r="B42" s="64" t="s">
        <v>267</v>
      </c>
      <c r="C42" s="64" t="s">
        <v>230</v>
      </c>
      <c r="D42" s="68" t="s">
        <v>3</v>
      </c>
      <c r="E42" s="6" t="s">
        <v>274</v>
      </c>
      <c r="F42" s="6"/>
      <c r="G42" s="48">
        <v>5</v>
      </c>
      <c r="H42" s="51"/>
      <c r="I42" s="51">
        <f t="shared" ref="I42" si="13">G42*H42</f>
        <v>0</v>
      </c>
      <c r="J42" s="102">
        <v>0.23</v>
      </c>
      <c r="K42" s="51">
        <f t="shared" ref="K42" si="14">I42*J42</f>
        <v>0</v>
      </c>
      <c r="L42" s="51">
        <f t="shared" ref="L42" si="15">I42+K42</f>
        <v>0</v>
      </c>
    </row>
    <row r="43" spans="1:12" ht="21" customHeight="1">
      <c r="A43" s="57"/>
      <c r="B43" s="59"/>
      <c r="C43" s="59"/>
      <c r="D43" s="61"/>
      <c r="E43" s="2" t="s">
        <v>271</v>
      </c>
      <c r="F43" s="3"/>
      <c r="G43" s="49"/>
      <c r="H43" s="52"/>
      <c r="I43" s="52"/>
      <c r="J43" s="52"/>
      <c r="K43" s="52"/>
      <c r="L43" s="52"/>
    </row>
    <row r="44" spans="1:12" ht="21" customHeight="1">
      <c r="A44" s="57"/>
      <c r="B44" s="59"/>
      <c r="C44" s="59"/>
      <c r="D44" s="61"/>
      <c r="E44" s="2" t="s">
        <v>272</v>
      </c>
      <c r="F44" s="3"/>
      <c r="G44" s="49"/>
      <c r="H44" s="52"/>
      <c r="I44" s="52"/>
      <c r="J44" s="52"/>
      <c r="K44" s="52"/>
      <c r="L44" s="52"/>
    </row>
    <row r="45" spans="1:12" ht="24" customHeight="1">
      <c r="A45" s="57"/>
      <c r="B45" s="59"/>
      <c r="C45" s="59"/>
      <c r="D45" s="61"/>
      <c r="E45" s="2" t="s">
        <v>273</v>
      </c>
      <c r="F45" s="3"/>
      <c r="G45" s="49"/>
      <c r="H45" s="52"/>
      <c r="I45" s="52"/>
      <c r="J45" s="52"/>
      <c r="K45" s="52"/>
      <c r="L45" s="52"/>
    </row>
    <row r="46" spans="1:12" ht="24" customHeight="1" thickBot="1">
      <c r="A46" s="58"/>
      <c r="B46" s="60"/>
      <c r="C46" s="60"/>
      <c r="D46" s="62"/>
      <c r="E46" s="5" t="s">
        <v>275</v>
      </c>
      <c r="F46" s="5">
        <v>5</v>
      </c>
      <c r="G46" s="50"/>
      <c r="H46" s="53"/>
      <c r="I46" s="53"/>
      <c r="J46" s="53"/>
      <c r="K46" s="53"/>
      <c r="L46" s="53"/>
    </row>
    <row r="47" spans="1:12" ht="22.5" customHeight="1">
      <c r="A47" s="63">
        <v>9</v>
      </c>
      <c r="B47" s="64" t="s">
        <v>47</v>
      </c>
      <c r="C47" s="64" t="s">
        <v>48</v>
      </c>
      <c r="D47" s="68" t="s">
        <v>3</v>
      </c>
      <c r="E47" s="6" t="s">
        <v>274</v>
      </c>
      <c r="F47" s="6">
        <v>100</v>
      </c>
      <c r="G47" s="48">
        <v>700</v>
      </c>
      <c r="H47" s="54"/>
      <c r="I47" s="54">
        <f t="shared" ref="I47" si="16">G47*H47</f>
        <v>0</v>
      </c>
      <c r="J47" s="101">
        <v>0.23</v>
      </c>
      <c r="K47" s="54">
        <f t="shared" ref="K47" si="17">I47*J47</f>
        <v>0</v>
      </c>
      <c r="L47" s="54">
        <f t="shared" ref="L47" si="18">I47+K47</f>
        <v>0</v>
      </c>
    </row>
    <row r="48" spans="1:12" ht="18.75" customHeight="1">
      <c r="A48" s="57"/>
      <c r="B48" s="59"/>
      <c r="C48" s="59"/>
      <c r="D48" s="61"/>
      <c r="E48" s="2" t="s">
        <v>271</v>
      </c>
      <c r="F48" s="14">
        <v>50</v>
      </c>
      <c r="G48" s="49"/>
      <c r="H48" s="52"/>
      <c r="I48" s="52"/>
      <c r="J48" s="52"/>
      <c r="K48" s="52"/>
      <c r="L48" s="52"/>
    </row>
    <row r="49" spans="1:12" ht="23.25" customHeight="1">
      <c r="A49" s="57"/>
      <c r="B49" s="59"/>
      <c r="C49" s="59"/>
      <c r="D49" s="61"/>
      <c r="E49" s="2" t="s">
        <v>272</v>
      </c>
      <c r="F49" s="3">
        <v>200</v>
      </c>
      <c r="G49" s="49"/>
      <c r="H49" s="52"/>
      <c r="I49" s="52"/>
      <c r="J49" s="52"/>
      <c r="K49" s="52"/>
      <c r="L49" s="52"/>
    </row>
    <row r="50" spans="1:12" ht="22.5" customHeight="1">
      <c r="A50" s="57"/>
      <c r="B50" s="59"/>
      <c r="C50" s="59"/>
      <c r="D50" s="61"/>
      <c r="E50" s="2" t="s">
        <v>273</v>
      </c>
      <c r="F50" s="3">
        <v>100</v>
      </c>
      <c r="G50" s="49"/>
      <c r="H50" s="52"/>
      <c r="I50" s="52"/>
      <c r="J50" s="52"/>
      <c r="K50" s="52"/>
      <c r="L50" s="52"/>
    </row>
    <row r="51" spans="1:12" ht="26.25" customHeight="1" thickBot="1">
      <c r="A51" s="58"/>
      <c r="B51" s="60"/>
      <c r="C51" s="60"/>
      <c r="D51" s="62"/>
      <c r="E51" s="5" t="s">
        <v>275</v>
      </c>
      <c r="F51" s="5">
        <v>250</v>
      </c>
      <c r="G51" s="50"/>
      <c r="H51" s="53"/>
      <c r="I51" s="53"/>
      <c r="J51" s="53"/>
      <c r="K51" s="53"/>
      <c r="L51" s="53"/>
    </row>
    <row r="52" spans="1:12" ht="23.25" customHeight="1">
      <c r="A52" s="63">
        <v>10</v>
      </c>
      <c r="B52" s="64" t="s">
        <v>49</v>
      </c>
      <c r="C52" s="65" t="s">
        <v>231</v>
      </c>
      <c r="D52" s="68" t="s">
        <v>3</v>
      </c>
      <c r="E52" s="6" t="s">
        <v>274</v>
      </c>
      <c r="F52" s="6">
        <v>300</v>
      </c>
      <c r="G52" s="48">
        <v>2450</v>
      </c>
      <c r="H52" s="51"/>
      <c r="I52" s="51">
        <f t="shared" ref="I52" si="19">G52*H52</f>
        <v>0</v>
      </c>
      <c r="J52" s="101">
        <v>0.23</v>
      </c>
      <c r="K52" s="54">
        <f t="shared" ref="K52" si="20">I52*J52</f>
        <v>0</v>
      </c>
      <c r="L52" s="54">
        <f t="shared" ref="L52" si="21">I52+K52</f>
        <v>0</v>
      </c>
    </row>
    <row r="53" spans="1:12" ht="18.75" customHeight="1">
      <c r="A53" s="57"/>
      <c r="B53" s="59"/>
      <c r="C53" s="66"/>
      <c r="D53" s="61"/>
      <c r="E53" s="2" t="s">
        <v>271</v>
      </c>
      <c r="F53" s="3">
        <v>500</v>
      </c>
      <c r="G53" s="49"/>
      <c r="H53" s="52"/>
      <c r="I53" s="52"/>
      <c r="J53" s="52"/>
      <c r="K53" s="52"/>
      <c r="L53" s="52"/>
    </row>
    <row r="54" spans="1:12" ht="18.75" customHeight="1">
      <c r="A54" s="57"/>
      <c r="B54" s="59"/>
      <c r="C54" s="66"/>
      <c r="D54" s="61"/>
      <c r="E54" s="2" t="s">
        <v>272</v>
      </c>
      <c r="F54" s="3">
        <v>1000</v>
      </c>
      <c r="G54" s="49"/>
      <c r="H54" s="52"/>
      <c r="I54" s="52"/>
      <c r="J54" s="52"/>
      <c r="K54" s="52"/>
      <c r="L54" s="52"/>
    </row>
    <row r="55" spans="1:12" ht="20.25" customHeight="1">
      <c r="A55" s="57"/>
      <c r="B55" s="59"/>
      <c r="C55" s="66"/>
      <c r="D55" s="61"/>
      <c r="E55" s="2" t="s">
        <v>273</v>
      </c>
      <c r="F55" s="3">
        <v>600</v>
      </c>
      <c r="G55" s="49"/>
      <c r="H55" s="52"/>
      <c r="I55" s="52"/>
      <c r="J55" s="52"/>
      <c r="K55" s="52"/>
      <c r="L55" s="52"/>
    </row>
    <row r="56" spans="1:12" ht="18.75" customHeight="1" thickBot="1">
      <c r="A56" s="58"/>
      <c r="B56" s="60"/>
      <c r="C56" s="67"/>
      <c r="D56" s="62"/>
      <c r="E56" s="5" t="s">
        <v>275</v>
      </c>
      <c r="F56" s="5">
        <v>50</v>
      </c>
      <c r="G56" s="50"/>
      <c r="H56" s="53"/>
      <c r="I56" s="53"/>
      <c r="J56" s="53"/>
      <c r="K56" s="53"/>
      <c r="L56" s="53"/>
    </row>
    <row r="57" spans="1:12" ht="22.5" customHeight="1">
      <c r="A57" s="63">
        <v>11</v>
      </c>
      <c r="B57" s="64" t="s">
        <v>266</v>
      </c>
      <c r="C57" s="65" t="s">
        <v>265</v>
      </c>
      <c r="D57" s="68" t="s">
        <v>3</v>
      </c>
      <c r="E57" s="6" t="s">
        <v>274</v>
      </c>
      <c r="F57" s="6">
        <v>100</v>
      </c>
      <c r="G57" s="48">
        <v>450</v>
      </c>
      <c r="H57" s="54"/>
      <c r="I57" s="54">
        <f t="shared" ref="I57" si="22">G57*H57</f>
        <v>0</v>
      </c>
      <c r="J57" s="102">
        <v>0.23</v>
      </c>
      <c r="K57" s="51">
        <f t="shared" ref="K57" si="23">I57*J57</f>
        <v>0</v>
      </c>
      <c r="L57" s="51">
        <f t="shared" ref="L57" si="24">I57+K57</f>
        <v>0</v>
      </c>
    </row>
    <row r="58" spans="1:12" ht="19.5" customHeight="1">
      <c r="A58" s="57"/>
      <c r="B58" s="59"/>
      <c r="C58" s="66"/>
      <c r="D58" s="61"/>
      <c r="E58" s="2" t="s">
        <v>271</v>
      </c>
      <c r="F58" s="3"/>
      <c r="G58" s="49"/>
      <c r="H58" s="52"/>
      <c r="I58" s="52"/>
      <c r="J58" s="52"/>
      <c r="K58" s="52"/>
      <c r="L58" s="52"/>
    </row>
    <row r="59" spans="1:12" ht="19.5" customHeight="1">
      <c r="A59" s="57"/>
      <c r="B59" s="59"/>
      <c r="C59" s="66"/>
      <c r="D59" s="61"/>
      <c r="E59" s="2" t="s">
        <v>272</v>
      </c>
      <c r="F59" s="3"/>
      <c r="G59" s="49"/>
      <c r="H59" s="52"/>
      <c r="I59" s="52"/>
      <c r="J59" s="52"/>
      <c r="K59" s="52"/>
      <c r="L59" s="52"/>
    </row>
    <row r="60" spans="1:12" ht="21" customHeight="1">
      <c r="A60" s="57"/>
      <c r="B60" s="59"/>
      <c r="C60" s="66"/>
      <c r="D60" s="61"/>
      <c r="E60" s="2" t="s">
        <v>273</v>
      </c>
      <c r="F60" s="3">
        <v>300</v>
      </c>
      <c r="G60" s="49"/>
      <c r="H60" s="52"/>
      <c r="I60" s="52"/>
      <c r="J60" s="52"/>
      <c r="K60" s="52"/>
      <c r="L60" s="52"/>
    </row>
    <row r="61" spans="1:12" ht="19.5" customHeight="1" thickBot="1">
      <c r="A61" s="58"/>
      <c r="B61" s="60"/>
      <c r="C61" s="67"/>
      <c r="D61" s="62"/>
      <c r="E61" s="5" t="s">
        <v>275</v>
      </c>
      <c r="F61" s="5">
        <v>50</v>
      </c>
      <c r="G61" s="50"/>
      <c r="H61" s="53"/>
      <c r="I61" s="53"/>
      <c r="J61" s="53"/>
      <c r="K61" s="53"/>
      <c r="L61" s="53"/>
    </row>
    <row r="62" spans="1:12" ht="21.75" customHeight="1">
      <c r="A62" s="63">
        <v>12</v>
      </c>
      <c r="B62" s="64" t="s">
        <v>264</v>
      </c>
      <c r="C62" s="64" t="s">
        <v>50</v>
      </c>
      <c r="D62" s="68" t="s">
        <v>3</v>
      </c>
      <c r="E62" s="6" t="s">
        <v>274</v>
      </c>
      <c r="F62" s="6">
        <v>10</v>
      </c>
      <c r="G62" s="48">
        <v>210</v>
      </c>
      <c r="H62" s="51"/>
      <c r="I62" s="51">
        <f t="shared" ref="I62" si="25">G62*H62</f>
        <v>0</v>
      </c>
      <c r="J62" s="101">
        <v>0.23</v>
      </c>
      <c r="K62" s="54">
        <f t="shared" ref="K62" si="26">I62*J62</f>
        <v>0</v>
      </c>
      <c r="L62" s="54">
        <f t="shared" ref="L62" si="27">I62+K62</f>
        <v>0</v>
      </c>
    </row>
    <row r="63" spans="1:12" ht="22.5" customHeight="1">
      <c r="A63" s="57"/>
      <c r="B63" s="59"/>
      <c r="C63" s="59"/>
      <c r="D63" s="61"/>
      <c r="E63" s="2" t="s">
        <v>271</v>
      </c>
      <c r="F63" s="3">
        <v>30</v>
      </c>
      <c r="G63" s="49"/>
      <c r="H63" s="52"/>
      <c r="I63" s="52"/>
      <c r="J63" s="52"/>
      <c r="K63" s="52"/>
      <c r="L63" s="52"/>
    </row>
    <row r="64" spans="1:12" ht="23.25" customHeight="1">
      <c r="A64" s="57"/>
      <c r="B64" s="59"/>
      <c r="C64" s="59"/>
      <c r="D64" s="61"/>
      <c r="E64" s="2" t="s">
        <v>272</v>
      </c>
      <c r="F64" s="3">
        <v>50</v>
      </c>
      <c r="G64" s="49"/>
      <c r="H64" s="52"/>
      <c r="I64" s="52"/>
      <c r="J64" s="52"/>
      <c r="K64" s="52"/>
      <c r="L64" s="52"/>
    </row>
    <row r="65" spans="1:12" ht="22.5" customHeight="1">
      <c r="A65" s="57"/>
      <c r="B65" s="59"/>
      <c r="C65" s="59"/>
      <c r="D65" s="61"/>
      <c r="E65" s="2" t="s">
        <v>273</v>
      </c>
      <c r="F65" s="3">
        <v>40</v>
      </c>
      <c r="G65" s="49"/>
      <c r="H65" s="52"/>
      <c r="I65" s="52"/>
      <c r="J65" s="52"/>
      <c r="K65" s="52"/>
      <c r="L65" s="52"/>
    </row>
    <row r="66" spans="1:12" ht="24.75" customHeight="1" thickBot="1">
      <c r="A66" s="58"/>
      <c r="B66" s="60"/>
      <c r="C66" s="60"/>
      <c r="D66" s="62"/>
      <c r="E66" s="5" t="s">
        <v>275</v>
      </c>
      <c r="F66" s="5">
        <v>80</v>
      </c>
      <c r="G66" s="50"/>
      <c r="H66" s="53"/>
      <c r="I66" s="53"/>
      <c r="J66" s="53"/>
      <c r="K66" s="53"/>
      <c r="L66" s="53"/>
    </row>
    <row r="67" spans="1:12" ht="20.25" customHeight="1">
      <c r="A67" s="63">
        <v>13</v>
      </c>
      <c r="B67" s="64" t="s">
        <v>51</v>
      </c>
      <c r="C67" s="64" t="s">
        <v>52</v>
      </c>
      <c r="D67" s="68" t="s">
        <v>3</v>
      </c>
      <c r="E67" s="6" t="s">
        <v>274</v>
      </c>
      <c r="F67" s="6">
        <v>20</v>
      </c>
      <c r="G67" s="48">
        <v>65</v>
      </c>
      <c r="H67" s="54"/>
      <c r="I67" s="54">
        <f t="shared" ref="I67" si="28">G67*H67</f>
        <v>0</v>
      </c>
      <c r="J67" s="101">
        <v>0.23</v>
      </c>
      <c r="K67" s="54">
        <f t="shared" ref="K67" si="29">I67*J67</f>
        <v>0</v>
      </c>
      <c r="L67" s="54">
        <f t="shared" ref="L67" si="30">I67+K67</f>
        <v>0</v>
      </c>
    </row>
    <row r="68" spans="1:12" ht="19.5" customHeight="1">
      <c r="A68" s="57"/>
      <c r="B68" s="59"/>
      <c r="C68" s="59"/>
      <c r="D68" s="61"/>
      <c r="E68" s="2" t="s">
        <v>271</v>
      </c>
      <c r="F68" s="3">
        <v>10</v>
      </c>
      <c r="G68" s="49"/>
      <c r="H68" s="52"/>
      <c r="I68" s="52"/>
      <c r="J68" s="52"/>
      <c r="K68" s="52"/>
      <c r="L68" s="52"/>
    </row>
    <row r="69" spans="1:12" ht="22.5" customHeight="1">
      <c r="A69" s="57"/>
      <c r="B69" s="59"/>
      <c r="C69" s="59"/>
      <c r="D69" s="61"/>
      <c r="E69" s="2" t="s">
        <v>272</v>
      </c>
      <c r="F69" s="3"/>
      <c r="G69" s="49"/>
      <c r="H69" s="52"/>
      <c r="I69" s="52"/>
      <c r="J69" s="52"/>
      <c r="K69" s="52"/>
      <c r="L69" s="52"/>
    </row>
    <row r="70" spans="1:12" ht="21.75" customHeight="1">
      <c r="A70" s="57"/>
      <c r="B70" s="59"/>
      <c r="C70" s="59"/>
      <c r="D70" s="61"/>
      <c r="E70" s="2" t="s">
        <v>273</v>
      </c>
      <c r="F70" s="3">
        <v>15</v>
      </c>
      <c r="G70" s="49"/>
      <c r="H70" s="52"/>
      <c r="I70" s="52"/>
      <c r="J70" s="52"/>
      <c r="K70" s="52"/>
      <c r="L70" s="52"/>
    </row>
    <row r="71" spans="1:12" ht="21" customHeight="1" thickBot="1">
      <c r="A71" s="58"/>
      <c r="B71" s="60"/>
      <c r="C71" s="60"/>
      <c r="D71" s="62"/>
      <c r="E71" s="5" t="s">
        <v>275</v>
      </c>
      <c r="F71" s="5">
        <v>10</v>
      </c>
      <c r="G71" s="50"/>
      <c r="H71" s="53"/>
      <c r="I71" s="53"/>
      <c r="J71" s="53"/>
      <c r="K71" s="53"/>
      <c r="L71" s="53"/>
    </row>
    <row r="72" spans="1:12" ht="18.75" customHeight="1">
      <c r="A72" s="63">
        <v>14</v>
      </c>
      <c r="B72" s="64" t="s">
        <v>53</v>
      </c>
      <c r="C72" s="64" t="s">
        <v>54</v>
      </c>
      <c r="D72" s="68" t="s">
        <v>3</v>
      </c>
      <c r="E72" s="6" t="s">
        <v>274</v>
      </c>
      <c r="F72" s="6"/>
      <c r="G72" s="48">
        <v>27</v>
      </c>
      <c r="H72" s="51"/>
      <c r="I72" s="51">
        <f t="shared" ref="I72" si="31">G72*H72</f>
        <v>0</v>
      </c>
      <c r="J72" s="102">
        <v>0.23</v>
      </c>
      <c r="K72" s="51">
        <f t="shared" ref="K72" si="32">I72*J72</f>
        <v>0</v>
      </c>
      <c r="L72" s="51">
        <f t="shared" ref="L72" si="33">I72+K72</f>
        <v>0</v>
      </c>
    </row>
    <row r="73" spans="1:12" ht="21" customHeight="1">
      <c r="A73" s="57"/>
      <c r="B73" s="59"/>
      <c r="C73" s="59"/>
      <c r="D73" s="61"/>
      <c r="E73" s="2" t="s">
        <v>271</v>
      </c>
      <c r="F73" s="3">
        <v>2</v>
      </c>
      <c r="G73" s="49"/>
      <c r="H73" s="52"/>
      <c r="I73" s="52"/>
      <c r="J73" s="52"/>
      <c r="K73" s="52"/>
      <c r="L73" s="52"/>
    </row>
    <row r="74" spans="1:12" ht="21" customHeight="1">
      <c r="A74" s="57"/>
      <c r="B74" s="59"/>
      <c r="C74" s="59"/>
      <c r="D74" s="61"/>
      <c r="E74" s="2" t="s">
        <v>272</v>
      </c>
      <c r="F74" s="3">
        <v>10</v>
      </c>
      <c r="G74" s="49"/>
      <c r="H74" s="52"/>
      <c r="I74" s="52"/>
      <c r="J74" s="52"/>
      <c r="K74" s="52"/>
      <c r="L74" s="52"/>
    </row>
    <row r="75" spans="1:12" ht="21" customHeight="1">
      <c r="A75" s="57"/>
      <c r="B75" s="59"/>
      <c r="C75" s="59"/>
      <c r="D75" s="61"/>
      <c r="E75" s="2" t="s">
        <v>273</v>
      </c>
      <c r="F75" s="3">
        <v>10</v>
      </c>
      <c r="G75" s="49"/>
      <c r="H75" s="52"/>
      <c r="I75" s="52"/>
      <c r="J75" s="52"/>
      <c r="K75" s="52"/>
      <c r="L75" s="52"/>
    </row>
    <row r="76" spans="1:12" ht="21.75" customHeight="1" thickBot="1">
      <c r="A76" s="58"/>
      <c r="B76" s="60"/>
      <c r="C76" s="60"/>
      <c r="D76" s="62"/>
      <c r="E76" s="5" t="s">
        <v>275</v>
      </c>
      <c r="F76" s="5">
        <v>5</v>
      </c>
      <c r="G76" s="50"/>
      <c r="H76" s="53"/>
      <c r="I76" s="53"/>
      <c r="J76" s="53"/>
      <c r="K76" s="53"/>
      <c r="L76" s="53"/>
    </row>
    <row r="77" spans="1:12" ht="21" customHeight="1">
      <c r="A77" s="63">
        <v>15</v>
      </c>
      <c r="B77" s="64" t="s">
        <v>55</v>
      </c>
      <c r="C77" s="64" t="s">
        <v>56</v>
      </c>
      <c r="D77" s="68" t="s">
        <v>2</v>
      </c>
      <c r="E77" s="6" t="s">
        <v>274</v>
      </c>
      <c r="F77" s="6">
        <v>10</v>
      </c>
      <c r="G77" s="48">
        <v>20</v>
      </c>
      <c r="H77" s="54"/>
      <c r="I77" s="54">
        <f t="shared" ref="I77" si="34">G77*H77</f>
        <v>0</v>
      </c>
      <c r="J77" s="101">
        <v>0.23</v>
      </c>
      <c r="K77" s="54">
        <f t="shared" ref="K77" si="35">I77*J77</f>
        <v>0</v>
      </c>
      <c r="L77" s="54">
        <f t="shared" ref="L77" si="36">I77+K77</f>
        <v>0</v>
      </c>
    </row>
    <row r="78" spans="1:12" ht="22.5" customHeight="1">
      <c r="A78" s="57"/>
      <c r="B78" s="59"/>
      <c r="C78" s="59"/>
      <c r="D78" s="61"/>
      <c r="E78" s="2" t="s">
        <v>271</v>
      </c>
      <c r="F78" s="3"/>
      <c r="G78" s="49"/>
      <c r="H78" s="52"/>
      <c r="I78" s="52"/>
      <c r="J78" s="52"/>
      <c r="K78" s="52"/>
      <c r="L78" s="52"/>
    </row>
    <row r="79" spans="1:12" ht="22.5" customHeight="1">
      <c r="A79" s="57"/>
      <c r="B79" s="59"/>
      <c r="C79" s="59"/>
      <c r="D79" s="61"/>
      <c r="E79" s="2" t="s">
        <v>272</v>
      </c>
      <c r="F79" s="3"/>
      <c r="G79" s="49"/>
      <c r="H79" s="52"/>
      <c r="I79" s="52"/>
      <c r="J79" s="52"/>
      <c r="K79" s="52"/>
      <c r="L79" s="52"/>
    </row>
    <row r="80" spans="1:12" ht="23.25" customHeight="1">
      <c r="A80" s="57"/>
      <c r="B80" s="59"/>
      <c r="C80" s="59"/>
      <c r="D80" s="61"/>
      <c r="E80" s="2" t="s">
        <v>273</v>
      </c>
      <c r="F80" s="3">
        <v>5</v>
      </c>
      <c r="G80" s="49"/>
      <c r="H80" s="52"/>
      <c r="I80" s="52"/>
      <c r="J80" s="52"/>
      <c r="K80" s="52"/>
      <c r="L80" s="52"/>
    </row>
    <row r="81" spans="1:12" ht="65.25" customHeight="1" thickBot="1">
      <c r="A81" s="58"/>
      <c r="B81" s="60"/>
      <c r="C81" s="60"/>
      <c r="D81" s="62"/>
      <c r="E81" s="5" t="s">
        <v>275</v>
      </c>
      <c r="F81" s="5">
        <v>5</v>
      </c>
      <c r="G81" s="50"/>
      <c r="H81" s="53"/>
      <c r="I81" s="53"/>
      <c r="J81" s="53"/>
      <c r="K81" s="53"/>
      <c r="L81" s="53"/>
    </row>
    <row r="82" spans="1:12" ht="21" customHeight="1">
      <c r="A82" s="63">
        <v>16</v>
      </c>
      <c r="B82" s="64" t="s">
        <v>57</v>
      </c>
      <c r="C82" s="64" t="s">
        <v>232</v>
      </c>
      <c r="D82" s="68" t="s">
        <v>2</v>
      </c>
      <c r="E82" s="6" t="s">
        <v>274</v>
      </c>
      <c r="F82" s="6">
        <v>3</v>
      </c>
      <c r="G82" s="48">
        <v>13</v>
      </c>
      <c r="H82" s="51"/>
      <c r="I82" s="51">
        <f t="shared" ref="I82" si="37">G82*H82</f>
        <v>0</v>
      </c>
      <c r="J82" s="101">
        <v>0.23</v>
      </c>
      <c r="K82" s="54">
        <f t="shared" ref="K82" si="38">I82*J82</f>
        <v>0</v>
      </c>
      <c r="L82" s="54">
        <f t="shared" ref="L82" si="39">I82+K82</f>
        <v>0</v>
      </c>
    </row>
    <row r="83" spans="1:12" ht="23.25" customHeight="1">
      <c r="A83" s="57"/>
      <c r="B83" s="59"/>
      <c r="C83" s="59"/>
      <c r="D83" s="61"/>
      <c r="E83" s="2" t="s">
        <v>271</v>
      </c>
      <c r="F83" s="3"/>
      <c r="G83" s="49"/>
      <c r="H83" s="52"/>
      <c r="I83" s="52"/>
      <c r="J83" s="52"/>
      <c r="K83" s="52"/>
      <c r="L83" s="52"/>
    </row>
    <row r="84" spans="1:12" ht="23.25" customHeight="1">
      <c r="A84" s="57"/>
      <c r="B84" s="59"/>
      <c r="C84" s="59"/>
      <c r="D84" s="61"/>
      <c r="E84" s="2" t="s">
        <v>272</v>
      </c>
      <c r="F84" s="3"/>
      <c r="G84" s="49"/>
      <c r="H84" s="52"/>
      <c r="I84" s="52"/>
      <c r="J84" s="52"/>
      <c r="K84" s="52"/>
      <c r="L84" s="52"/>
    </row>
    <row r="85" spans="1:12" ht="21.75" customHeight="1">
      <c r="A85" s="57"/>
      <c r="B85" s="59"/>
      <c r="C85" s="59"/>
      <c r="D85" s="61"/>
      <c r="E85" s="2" t="s">
        <v>273</v>
      </c>
      <c r="F85" s="3">
        <v>5</v>
      </c>
      <c r="G85" s="49"/>
      <c r="H85" s="52"/>
      <c r="I85" s="52"/>
      <c r="J85" s="52"/>
      <c r="K85" s="52"/>
      <c r="L85" s="52"/>
    </row>
    <row r="86" spans="1:12" ht="22.5" customHeight="1" thickBot="1">
      <c r="A86" s="58"/>
      <c r="B86" s="60"/>
      <c r="C86" s="60"/>
      <c r="D86" s="62"/>
      <c r="E86" s="5" t="s">
        <v>275</v>
      </c>
      <c r="F86" s="5">
        <v>5</v>
      </c>
      <c r="G86" s="50"/>
      <c r="H86" s="53"/>
      <c r="I86" s="53"/>
      <c r="J86" s="53"/>
      <c r="K86" s="53"/>
      <c r="L86" s="53"/>
    </row>
    <row r="87" spans="1:12" ht="21" customHeight="1">
      <c r="A87" s="63">
        <v>17</v>
      </c>
      <c r="B87" s="64" t="s">
        <v>58</v>
      </c>
      <c r="C87" s="64" t="s">
        <v>233</v>
      </c>
      <c r="D87" s="68" t="s">
        <v>2</v>
      </c>
      <c r="E87" s="6" t="s">
        <v>274</v>
      </c>
      <c r="F87" s="6">
        <v>4</v>
      </c>
      <c r="G87" s="48">
        <v>29</v>
      </c>
      <c r="H87" s="54"/>
      <c r="I87" s="54">
        <f t="shared" ref="I87" si="40">G87*H87</f>
        <v>0</v>
      </c>
      <c r="J87" s="102">
        <v>0.23</v>
      </c>
      <c r="K87" s="51">
        <f t="shared" ref="K87" si="41">I87*J87</f>
        <v>0</v>
      </c>
      <c r="L87" s="51">
        <f t="shared" ref="L87" si="42">I87+K87</f>
        <v>0</v>
      </c>
    </row>
    <row r="88" spans="1:12" ht="22.5" customHeight="1">
      <c r="A88" s="57"/>
      <c r="B88" s="59"/>
      <c r="C88" s="59"/>
      <c r="D88" s="61"/>
      <c r="E88" s="2" t="s">
        <v>271</v>
      </c>
      <c r="F88" s="3"/>
      <c r="G88" s="49"/>
      <c r="H88" s="52"/>
      <c r="I88" s="52"/>
      <c r="J88" s="52"/>
      <c r="K88" s="52"/>
      <c r="L88" s="52"/>
    </row>
    <row r="89" spans="1:12" ht="23.25" customHeight="1">
      <c r="A89" s="57"/>
      <c r="B89" s="59"/>
      <c r="C89" s="59"/>
      <c r="D89" s="61"/>
      <c r="E89" s="2" t="s">
        <v>272</v>
      </c>
      <c r="F89" s="3"/>
      <c r="G89" s="49"/>
      <c r="H89" s="52"/>
      <c r="I89" s="52"/>
      <c r="J89" s="52"/>
      <c r="K89" s="52"/>
      <c r="L89" s="52"/>
    </row>
    <row r="90" spans="1:12" ht="21" customHeight="1">
      <c r="A90" s="57"/>
      <c r="B90" s="59"/>
      <c r="C90" s="59"/>
      <c r="D90" s="61"/>
      <c r="E90" s="2" t="s">
        <v>273</v>
      </c>
      <c r="F90" s="3">
        <v>20</v>
      </c>
      <c r="G90" s="49"/>
      <c r="H90" s="52"/>
      <c r="I90" s="52"/>
      <c r="J90" s="52"/>
      <c r="K90" s="52"/>
      <c r="L90" s="52"/>
    </row>
    <row r="91" spans="1:12" ht="22.5" customHeight="1" thickBot="1">
      <c r="A91" s="58"/>
      <c r="B91" s="60"/>
      <c r="C91" s="60"/>
      <c r="D91" s="62"/>
      <c r="E91" s="5" t="s">
        <v>275</v>
      </c>
      <c r="F91" s="5">
        <v>5</v>
      </c>
      <c r="G91" s="50"/>
      <c r="H91" s="53"/>
      <c r="I91" s="53"/>
      <c r="J91" s="53"/>
      <c r="K91" s="53"/>
      <c r="L91" s="53"/>
    </row>
    <row r="92" spans="1:12" ht="22.5" customHeight="1">
      <c r="A92" s="63">
        <v>18</v>
      </c>
      <c r="B92" s="64" t="s">
        <v>59</v>
      </c>
      <c r="C92" s="64" t="s">
        <v>60</v>
      </c>
      <c r="D92" s="68" t="s">
        <v>3</v>
      </c>
      <c r="E92" s="6" t="s">
        <v>274</v>
      </c>
      <c r="F92" s="6">
        <v>10</v>
      </c>
      <c r="G92" s="48">
        <v>85</v>
      </c>
      <c r="H92" s="51"/>
      <c r="I92" s="51">
        <f t="shared" ref="I92" si="43">G92*H92</f>
        <v>0</v>
      </c>
      <c r="J92" s="101">
        <v>0.23</v>
      </c>
      <c r="K92" s="54">
        <f t="shared" ref="K92" si="44">I92*J92</f>
        <v>0</v>
      </c>
      <c r="L92" s="54">
        <f t="shared" ref="L92" si="45">I92+K92</f>
        <v>0</v>
      </c>
    </row>
    <row r="93" spans="1:12" ht="22.5" customHeight="1">
      <c r="A93" s="57"/>
      <c r="B93" s="59"/>
      <c r="C93" s="59"/>
      <c r="D93" s="61"/>
      <c r="E93" s="2" t="s">
        <v>271</v>
      </c>
      <c r="F93" s="3">
        <v>50</v>
      </c>
      <c r="G93" s="49"/>
      <c r="H93" s="52"/>
      <c r="I93" s="52"/>
      <c r="J93" s="52"/>
      <c r="K93" s="52"/>
      <c r="L93" s="52"/>
    </row>
    <row r="94" spans="1:12" ht="23.25" customHeight="1">
      <c r="A94" s="57"/>
      <c r="B94" s="59"/>
      <c r="C94" s="59"/>
      <c r="D94" s="61"/>
      <c r="E94" s="2" t="s">
        <v>272</v>
      </c>
      <c r="F94" s="3"/>
      <c r="G94" s="49"/>
      <c r="H94" s="52"/>
      <c r="I94" s="52"/>
      <c r="J94" s="52"/>
      <c r="K94" s="52"/>
      <c r="L94" s="52"/>
    </row>
    <row r="95" spans="1:12" ht="23.25" customHeight="1">
      <c r="A95" s="57"/>
      <c r="B95" s="59"/>
      <c r="C95" s="59"/>
      <c r="D95" s="61"/>
      <c r="E95" s="2" t="s">
        <v>273</v>
      </c>
      <c r="F95" s="3">
        <v>5</v>
      </c>
      <c r="G95" s="49"/>
      <c r="H95" s="52"/>
      <c r="I95" s="52"/>
      <c r="J95" s="52"/>
      <c r="K95" s="52"/>
      <c r="L95" s="52"/>
    </row>
    <row r="96" spans="1:12" ht="72" customHeight="1" thickBot="1">
      <c r="A96" s="58"/>
      <c r="B96" s="60"/>
      <c r="C96" s="60"/>
      <c r="D96" s="62"/>
      <c r="E96" s="5" t="s">
        <v>275</v>
      </c>
      <c r="F96" s="5">
        <v>20</v>
      </c>
      <c r="G96" s="50"/>
      <c r="H96" s="53"/>
      <c r="I96" s="53"/>
      <c r="J96" s="53"/>
      <c r="K96" s="53"/>
      <c r="L96" s="53"/>
    </row>
    <row r="97" spans="1:12" ht="21" customHeight="1">
      <c r="A97" s="63">
        <v>19</v>
      </c>
      <c r="B97" s="64" t="s">
        <v>61</v>
      </c>
      <c r="C97" s="64" t="s">
        <v>62</v>
      </c>
      <c r="D97" s="68" t="s">
        <v>2</v>
      </c>
      <c r="E97" s="6" t="s">
        <v>274</v>
      </c>
      <c r="F97" s="6">
        <v>4</v>
      </c>
      <c r="G97" s="48">
        <v>16</v>
      </c>
      <c r="H97" s="54"/>
      <c r="I97" s="54">
        <f t="shared" ref="I97" si="46">G97*H97</f>
        <v>0</v>
      </c>
      <c r="J97" s="101">
        <v>0.23</v>
      </c>
      <c r="K97" s="54">
        <f t="shared" ref="K97" si="47">I97*J97</f>
        <v>0</v>
      </c>
      <c r="L97" s="54">
        <f t="shared" ref="L97" si="48">I97+K97</f>
        <v>0</v>
      </c>
    </row>
    <row r="98" spans="1:12" ht="21" customHeight="1">
      <c r="A98" s="57"/>
      <c r="B98" s="59"/>
      <c r="C98" s="59"/>
      <c r="D98" s="61"/>
      <c r="E98" s="2" t="s">
        <v>271</v>
      </c>
      <c r="F98" s="3"/>
      <c r="G98" s="49"/>
      <c r="H98" s="52"/>
      <c r="I98" s="52"/>
      <c r="J98" s="52"/>
      <c r="K98" s="52"/>
      <c r="L98" s="52"/>
    </row>
    <row r="99" spans="1:12" ht="22.5" customHeight="1">
      <c r="A99" s="57"/>
      <c r="B99" s="59"/>
      <c r="C99" s="59"/>
      <c r="D99" s="61"/>
      <c r="E99" s="2" t="s">
        <v>272</v>
      </c>
      <c r="F99" s="3"/>
      <c r="G99" s="49"/>
      <c r="H99" s="52"/>
      <c r="I99" s="52"/>
      <c r="J99" s="52"/>
      <c r="K99" s="52"/>
      <c r="L99" s="52"/>
    </row>
    <row r="100" spans="1:12" ht="21" customHeight="1">
      <c r="A100" s="57"/>
      <c r="B100" s="59"/>
      <c r="C100" s="59"/>
      <c r="D100" s="61"/>
      <c r="E100" s="2" t="s">
        <v>273</v>
      </c>
      <c r="F100" s="3">
        <v>10</v>
      </c>
      <c r="G100" s="49"/>
      <c r="H100" s="52"/>
      <c r="I100" s="52"/>
      <c r="J100" s="52"/>
      <c r="K100" s="52"/>
      <c r="L100" s="52"/>
    </row>
    <row r="101" spans="1:12" ht="23.25" customHeight="1" thickBot="1">
      <c r="A101" s="58"/>
      <c r="B101" s="60"/>
      <c r="C101" s="60"/>
      <c r="D101" s="62"/>
      <c r="E101" s="5" t="s">
        <v>275</v>
      </c>
      <c r="F101" s="5">
        <v>2</v>
      </c>
      <c r="G101" s="50"/>
      <c r="H101" s="53"/>
      <c r="I101" s="53"/>
      <c r="J101" s="53"/>
      <c r="K101" s="53"/>
      <c r="L101" s="53"/>
    </row>
    <row r="102" spans="1:12" ht="22.5" customHeight="1">
      <c r="A102" s="63">
        <v>20</v>
      </c>
      <c r="B102" s="64" t="s">
        <v>63</v>
      </c>
      <c r="C102" s="64" t="s">
        <v>64</v>
      </c>
      <c r="D102" s="68" t="s">
        <v>2</v>
      </c>
      <c r="E102" s="6" t="s">
        <v>274</v>
      </c>
      <c r="F102" s="6">
        <v>4</v>
      </c>
      <c r="G102" s="48">
        <v>16</v>
      </c>
      <c r="H102" s="51"/>
      <c r="I102" s="51">
        <f t="shared" ref="I102" si="49">G102*H102</f>
        <v>0</v>
      </c>
      <c r="J102" s="102">
        <v>0.23</v>
      </c>
      <c r="K102" s="51">
        <f t="shared" ref="K102" si="50">I102*J102</f>
        <v>0</v>
      </c>
      <c r="L102" s="51">
        <f t="shared" ref="L102" si="51">I102+K102</f>
        <v>0</v>
      </c>
    </row>
    <row r="103" spans="1:12" ht="24.75" customHeight="1">
      <c r="A103" s="57"/>
      <c r="B103" s="59"/>
      <c r="C103" s="59"/>
      <c r="D103" s="61"/>
      <c r="E103" s="2" t="s">
        <v>271</v>
      </c>
      <c r="F103" s="3"/>
      <c r="G103" s="49"/>
      <c r="H103" s="52"/>
      <c r="I103" s="52"/>
      <c r="J103" s="52"/>
      <c r="K103" s="52"/>
      <c r="L103" s="52"/>
    </row>
    <row r="104" spans="1:12" ht="25.5" customHeight="1">
      <c r="A104" s="57"/>
      <c r="B104" s="59"/>
      <c r="C104" s="59"/>
      <c r="D104" s="61"/>
      <c r="E104" s="2" t="s">
        <v>272</v>
      </c>
      <c r="F104" s="3"/>
      <c r="G104" s="49"/>
      <c r="H104" s="52"/>
      <c r="I104" s="52"/>
      <c r="J104" s="52"/>
      <c r="K104" s="52"/>
      <c r="L104" s="52"/>
    </row>
    <row r="105" spans="1:12" ht="24.75" customHeight="1">
      <c r="A105" s="57"/>
      <c r="B105" s="59"/>
      <c r="C105" s="59"/>
      <c r="D105" s="61"/>
      <c r="E105" s="2" t="s">
        <v>273</v>
      </c>
      <c r="F105" s="3">
        <v>10</v>
      </c>
      <c r="G105" s="49"/>
      <c r="H105" s="52"/>
      <c r="I105" s="52"/>
      <c r="J105" s="52"/>
      <c r="K105" s="52"/>
      <c r="L105" s="52"/>
    </row>
    <row r="106" spans="1:12" ht="24.75" customHeight="1" thickBot="1">
      <c r="A106" s="58"/>
      <c r="B106" s="60"/>
      <c r="C106" s="60"/>
      <c r="D106" s="62"/>
      <c r="E106" s="5" t="s">
        <v>275</v>
      </c>
      <c r="F106" s="5">
        <v>2</v>
      </c>
      <c r="G106" s="50"/>
      <c r="H106" s="53"/>
      <c r="I106" s="53"/>
      <c r="J106" s="53"/>
      <c r="K106" s="53"/>
      <c r="L106" s="53"/>
    </row>
    <row r="107" spans="1:12" ht="21.75" customHeight="1">
      <c r="A107" s="63">
        <v>21</v>
      </c>
      <c r="B107" s="64" t="s">
        <v>65</v>
      </c>
      <c r="C107" s="64" t="s">
        <v>66</v>
      </c>
      <c r="D107" s="68" t="s">
        <v>2</v>
      </c>
      <c r="E107" s="6" t="s">
        <v>274</v>
      </c>
      <c r="F107" s="6">
        <v>4</v>
      </c>
      <c r="G107" s="48">
        <v>11</v>
      </c>
      <c r="H107" s="54"/>
      <c r="I107" s="54">
        <f t="shared" ref="I107" si="52">G107*H107</f>
        <v>0</v>
      </c>
      <c r="J107" s="101">
        <v>0.23</v>
      </c>
      <c r="K107" s="54">
        <f t="shared" ref="K107" si="53">I107*J107</f>
        <v>0</v>
      </c>
      <c r="L107" s="54">
        <f t="shared" ref="L107" si="54">I107+K107</f>
        <v>0</v>
      </c>
    </row>
    <row r="108" spans="1:12" ht="23.25" customHeight="1">
      <c r="A108" s="57"/>
      <c r="B108" s="59"/>
      <c r="C108" s="59"/>
      <c r="D108" s="61"/>
      <c r="E108" s="2" t="s">
        <v>271</v>
      </c>
      <c r="F108" s="3"/>
      <c r="G108" s="49"/>
      <c r="H108" s="52"/>
      <c r="I108" s="52"/>
      <c r="J108" s="52"/>
      <c r="K108" s="52"/>
      <c r="L108" s="52"/>
    </row>
    <row r="109" spans="1:12" ht="22.5" customHeight="1">
      <c r="A109" s="57"/>
      <c r="B109" s="59"/>
      <c r="C109" s="59"/>
      <c r="D109" s="61"/>
      <c r="E109" s="2" t="s">
        <v>272</v>
      </c>
      <c r="F109" s="3"/>
      <c r="G109" s="49"/>
      <c r="H109" s="52"/>
      <c r="I109" s="52"/>
      <c r="J109" s="52"/>
      <c r="K109" s="52"/>
      <c r="L109" s="52"/>
    </row>
    <row r="110" spans="1:12" ht="24" customHeight="1">
      <c r="A110" s="57"/>
      <c r="B110" s="59"/>
      <c r="C110" s="59"/>
      <c r="D110" s="61"/>
      <c r="E110" s="2" t="s">
        <v>273</v>
      </c>
      <c r="F110" s="3">
        <v>5</v>
      </c>
      <c r="G110" s="49"/>
      <c r="H110" s="52"/>
      <c r="I110" s="52"/>
      <c r="J110" s="52"/>
      <c r="K110" s="52"/>
      <c r="L110" s="52"/>
    </row>
    <row r="111" spans="1:12" ht="25.5" customHeight="1" thickBot="1">
      <c r="A111" s="58"/>
      <c r="B111" s="60"/>
      <c r="C111" s="60"/>
      <c r="D111" s="62"/>
      <c r="E111" s="5" t="s">
        <v>275</v>
      </c>
      <c r="F111" s="5">
        <v>2</v>
      </c>
      <c r="G111" s="50"/>
      <c r="H111" s="53"/>
      <c r="I111" s="53"/>
      <c r="J111" s="53"/>
      <c r="K111" s="53"/>
      <c r="L111" s="53"/>
    </row>
    <row r="112" spans="1:12" ht="22.5" customHeight="1">
      <c r="A112" s="63">
        <v>22</v>
      </c>
      <c r="B112" s="64" t="s">
        <v>67</v>
      </c>
      <c r="C112" s="64" t="s">
        <v>68</v>
      </c>
      <c r="D112" s="68" t="s">
        <v>2</v>
      </c>
      <c r="E112" s="6" t="s">
        <v>274</v>
      </c>
      <c r="F112" s="6">
        <v>4</v>
      </c>
      <c r="G112" s="48">
        <v>11</v>
      </c>
      <c r="H112" s="51"/>
      <c r="I112" s="51">
        <f t="shared" ref="I112" si="55">G112*H112</f>
        <v>0</v>
      </c>
      <c r="J112" s="101">
        <v>0.23</v>
      </c>
      <c r="K112" s="54">
        <f t="shared" ref="K112" si="56">I112*J112</f>
        <v>0</v>
      </c>
      <c r="L112" s="54">
        <f t="shared" ref="L112" si="57">I112+K112</f>
        <v>0</v>
      </c>
    </row>
    <row r="113" spans="1:12" ht="23.25" customHeight="1">
      <c r="A113" s="57"/>
      <c r="B113" s="59"/>
      <c r="C113" s="59"/>
      <c r="D113" s="61"/>
      <c r="E113" s="2" t="s">
        <v>271</v>
      </c>
      <c r="F113" s="3"/>
      <c r="G113" s="49"/>
      <c r="H113" s="52"/>
      <c r="I113" s="52"/>
      <c r="J113" s="52"/>
      <c r="K113" s="52"/>
      <c r="L113" s="52"/>
    </row>
    <row r="114" spans="1:12" ht="25.5" customHeight="1">
      <c r="A114" s="57"/>
      <c r="B114" s="59"/>
      <c r="C114" s="59"/>
      <c r="D114" s="61"/>
      <c r="E114" s="2" t="s">
        <v>272</v>
      </c>
      <c r="F114" s="3"/>
      <c r="G114" s="49"/>
      <c r="H114" s="52"/>
      <c r="I114" s="52"/>
      <c r="J114" s="52"/>
      <c r="K114" s="52"/>
      <c r="L114" s="52"/>
    </row>
    <row r="115" spans="1:12" ht="29.25" customHeight="1">
      <c r="A115" s="57"/>
      <c r="B115" s="59"/>
      <c r="C115" s="59"/>
      <c r="D115" s="61"/>
      <c r="E115" s="2" t="s">
        <v>273</v>
      </c>
      <c r="F115" s="3">
        <v>5</v>
      </c>
      <c r="G115" s="49"/>
      <c r="H115" s="52"/>
      <c r="I115" s="52"/>
      <c r="J115" s="52"/>
      <c r="K115" s="52"/>
      <c r="L115" s="52"/>
    </row>
    <row r="116" spans="1:12" ht="23.25" customHeight="1" thickBot="1">
      <c r="A116" s="58"/>
      <c r="B116" s="60"/>
      <c r="C116" s="60"/>
      <c r="D116" s="62"/>
      <c r="E116" s="5" t="s">
        <v>275</v>
      </c>
      <c r="F116" s="5">
        <v>2</v>
      </c>
      <c r="G116" s="50"/>
      <c r="H116" s="53"/>
      <c r="I116" s="53"/>
      <c r="J116" s="53"/>
      <c r="K116" s="53"/>
      <c r="L116" s="53"/>
    </row>
    <row r="117" spans="1:12" ht="23.25" customHeight="1">
      <c r="A117" s="63">
        <v>23</v>
      </c>
      <c r="B117" s="64" t="s">
        <v>69</v>
      </c>
      <c r="C117" s="64" t="s">
        <v>70</v>
      </c>
      <c r="D117" s="68" t="s">
        <v>2</v>
      </c>
      <c r="E117" s="6" t="s">
        <v>274</v>
      </c>
      <c r="F117" s="6">
        <v>4</v>
      </c>
      <c r="G117" s="48">
        <v>11</v>
      </c>
      <c r="H117" s="54"/>
      <c r="I117" s="54">
        <f t="shared" ref="I117" si="58">G117*H117</f>
        <v>0</v>
      </c>
      <c r="J117" s="102">
        <v>0.23</v>
      </c>
      <c r="K117" s="51">
        <f t="shared" ref="K117" si="59">I117*J117</f>
        <v>0</v>
      </c>
      <c r="L117" s="51">
        <f t="shared" ref="L117" si="60">I117+K117</f>
        <v>0</v>
      </c>
    </row>
    <row r="118" spans="1:12" ht="23.25" customHeight="1">
      <c r="A118" s="57"/>
      <c r="B118" s="59"/>
      <c r="C118" s="59"/>
      <c r="D118" s="61"/>
      <c r="E118" s="2" t="s">
        <v>271</v>
      </c>
      <c r="F118" s="3"/>
      <c r="G118" s="49"/>
      <c r="H118" s="52"/>
      <c r="I118" s="52"/>
      <c r="J118" s="52"/>
      <c r="K118" s="52"/>
      <c r="L118" s="52"/>
    </row>
    <row r="119" spans="1:12" ht="26.25" customHeight="1">
      <c r="A119" s="57"/>
      <c r="B119" s="59"/>
      <c r="C119" s="59"/>
      <c r="D119" s="61"/>
      <c r="E119" s="2" t="s">
        <v>272</v>
      </c>
      <c r="F119" s="3"/>
      <c r="G119" s="49"/>
      <c r="H119" s="52"/>
      <c r="I119" s="52"/>
      <c r="J119" s="52"/>
      <c r="K119" s="52"/>
      <c r="L119" s="52"/>
    </row>
    <row r="120" spans="1:12" ht="22.5" customHeight="1">
      <c r="A120" s="57"/>
      <c r="B120" s="59"/>
      <c r="C120" s="59"/>
      <c r="D120" s="61"/>
      <c r="E120" s="2" t="s">
        <v>273</v>
      </c>
      <c r="F120" s="3">
        <v>5</v>
      </c>
      <c r="G120" s="49"/>
      <c r="H120" s="52"/>
      <c r="I120" s="52"/>
      <c r="J120" s="52"/>
      <c r="K120" s="52"/>
      <c r="L120" s="52"/>
    </row>
    <row r="121" spans="1:12" ht="24.75" customHeight="1" thickBot="1">
      <c r="A121" s="58"/>
      <c r="B121" s="60"/>
      <c r="C121" s="60"/>
      <c r="D121" s="62"/>
      <c r="E121" s="5" t="s">
        <v>275</v>
      </c>
      <c r="F121" s="5">
        <v>2</v>
      </c>
      <c r="G121" s="50"/>
      <c r="H121" s="53"/>
      <c r="I121" s="53"/>
      <c r="J121" s="53"/>
      <c r="K121" s="53"/>
      <c r="L121" s="53"/>
    </row>
    <row r="122" spans="1:12" ht="19.5" customHeight="1">
      <c r="A122" s="63">
        <v>24</v>
      </c>
      <c r="B122" s="64" t="s">
        <v>71</v>
      </c>
      <c r="C122" s="64" t="s">
        <v>72</v>
      </c>
      <c r="D122" s="68" t="s">
        <v>2</v>
      </c>
      <c r="E122" s="6" t="s">
        <v>274</v>
      </c>
      <c r="F122" s="6">
        <v>4</v>
      </c>
      <c r="G122" s="48">
        <v>11</v>
      </c>
      <c r="H122" s="51"/>
      <c r="I122" s="51">
        <f t="shared" ref="I122" si="61">G122*H122</f>
        <v>0</v>
      </c>
      <c r="J122" s="101">
        <v>0.23</v>
      </c>
      <c r="K122" s="54">
        <f t="shared" ref="K122" si="62">I122*J122</f>
        <v>0</v>
      </c>
      <c r="L122" s="54">
        <f t="shared" ref="L122" si="63">I122+K122</f>
        <v>0</v>
      </c>
    </row>
    <row r="123" spans="1:12" ht="21" customHeight="1">
      <c r="A123" s="57"/>
      <c r="B123" s="59"/>
      <c r="C123" s="59"/>
      <c r="D123" s="61"/>
      <c r="E123" s="2" t="s">
        <v>271</v>
      </c>
      <c r="F123" s="3"/>
      <c r="G123" s="49"/>
      <c r="H123" s="52"/>
      <c r="I123" s="52"/>
      <c r="J123" s="52"/>
      <c r="K123" s="52"/>
      <c r="L123" s="52"/>
    </row>
    <row r="124" spans="1:12" ht="21" customHeight="1">
      <c r="A124" s="57"/>
      <c r="B124" s="59"/>
      <c r="C124" s="59"/>
      <c r="D124" s="61"/>
      <c r="E124" s="2" t="s">
        <v>272</v>
      </c>
      <c r="F124" s="3"/>
      <c r="G124" s="49"/>
      <c r="H124" s="52"/>
      <c r="I124" s="52"/>
      <c r="J124" s="52"/>
      <c r="K124" s="52"/>
      <c r="L124" s="52"/>
    </row>
    <row r="125" spans="1:12" ht="20.25" customHeight="1">
      <c r="A125" s="57"/>
      <c r="B125" s="59"/>
      <c r="C125" s="59"/>
      <c r="D125" s="61"/>
      <c r="E125" s="2" t="s">
        <v>273</v>
      </c>
      <c r="F125" s="3">
        <v>5</v>
      </c>
      <c r="G125" s="49"/>
      <c r="H125" s="52"/>
      <c r="I125" s="52"/>
      <c r="J125" s="52"/>
      <c r="K125" s="52"/>
      <c r="L125" s="52"/>
    </row>
    <row r="126" spans="1:12" ht="21" customHeight="1" thickBot="1">
      <c r="A126" s="58"/>
      <c r="B126" s="60"/>
      <c r="C126" s="60"/>
      <c r="D126" s="62"/>
      <c r="E126" s="5" t="s">
        <v>275</v>
      </c>
      <c r="F126" s="5">
        <v>2</v>
      </c>
      <c r="G126" s="50"/>
      <c r="H126" s="53"/>
      <c r="I126" s="53"/>
      <c r="J126" s="53"/>
      <c r="K126" s="53"/>
      <c r="L126" s="53"/>
    </row>
    <row r="127" spans="1:12" ht="19.5" customHeight="1">
      <c r="A127" s="63">
        <v>25</v>
      </c>
      <c r="B127" s="64" t="s">
        <v>73</v>
      </c>
      <c r="C127" s="64" t="s">
        <v>74</v>
      </c>
      <c r="D127" s="68" t="s">
        <v>2</v>
      </c>
      <c r="E127" s="6" t="s">
        <v>274</v>
      </c>
      <c r="F127" s="6">
        <v>5</v>
      </c>
      <c r="G127" s="48">
        <v>9</v>
      </c>
      <c r="H127" s="54"/>
      <c r="I127" s="54">
        <f t="shared" ref="I127" si="64">G127*H127</f>
        <v>0</v>
      </c>
      <c r="J127" s="101">
        <v>0.23</v>
      </c>
      <c r="K127" s="54">
        <f t="shared" ref="K127" si="65">I127*J127</f>
        <v>0</v>
      </c>
      <c r="L127" s="54">
        <f t="shared" ref="L127" si="66">I127+K127</f>
        <v>0</v>
      </c>
    </row>
    <row r="128" spans="1:12" ht="19.5" customHeight="1">
      <c r="A128" s="57"/>
      <c r="B128" s="59"/>
      <c r="C128" s="59"/>
      <c r="D128" s="61"/>
      <c r="E128" s="2" t="s">
        <v>271</v>
      </c>
      <c r="F128" s="3">
        <v>2</v>
      </c>
      <c r="G128" s="49"/>
      <c r="H128" s="52"/>
      <c r="I128" s="52"/>
      <c r="J128" s="52"/>
      <c r="K128" s="52"/>
      <c r="L128" s="52"/>
    </row>
    <row r="129" spans="1:12" ht="20.25" customHeight="1">
      <c r="A129" s="57"/>
      <c r="B129" s="59"/>
      <c r="C129" s="59"/>
      <c r="D129" s="61"/>
      <c r="E129" s="2" t="s">
        <v>272</v>
      </c>
      <c r="F129" s="3"/>
      <c r="G129" s="49"/>
      <c r="H129" s="52"/>
      <c r="I129" s="52"/>
      <c r="J129" s="52"/>
      <c r="K129" s="52"/>
      <c r="L129" s="52"/>
    </row>
    <row r="130" spans="1:12" ht="22.5" customHeight="1">
      <c r="A130" s="57"/>
      <c r="B130" s="59"/>
      <c r="C130" s="59"/>
      <c r="D130" s="61"/>
      <c r="E130" s="2" t="s">
        <v>273</v>
      </c>
      <c r="F130" s="3"/>
      <c r="G130" s="49"/>
      <c r="H130" s="52"/>
      <c r="I130" s="52"/>
      <c r="J130" s="52"/>
      <c r="K130" s="52"/>
      <c r="L130" s="52"/>
    </row>
    <row r="131" spans="1:12" ht="18" customHeight="1" thickBot="1">
      <c r="A131" s="58"/>
      <c r="B131" s="60"/>
      <c r="C131" s="60"/>
      <c r="D131" s="62"/>
      <c r="E131" s="5" t="s">
        <v>275</v>
      </c>
      <c r="F131" s="5">
        <v>2</v>
      </c>
      <c r="G131" s="50"/>
      <c r="H131" s="53"/>
      <c r="I131" s="53"/>
      <c r="J131" s="53"/>
      <c r="K131" s="53"/>
      <c r="L131" s="53"/>
    </row>
    <row r="132" spans="1:12" ht="20.25" customHeight="1">
      <c r="A132" s="63">
        <v>26</v>
      </c>
      <c r="B132" s="64" t="s">
        <v>75</v>
      </c>
      <c r="C132" s="64" t="s">
        <v>76</v>
      </c>
      <c r="D132" s="68" t="s">
        <v>2</v>
      </c>
      <c r="E132" s="6" t="s">
        <v>274</v>
      </c>
      <c r="F132" s="6">
        <v>5</v>
      </c>
      <c r="G132" s="48">
        <v>9</v>
      </c>
      <c r="H132" s="51"/>
      <c r="I132" s="51">
        <f t="shared" ref="I132" si="67">G132*H132</f>
        <v>0</v>
      </c>
      <c r="J132" s="102">
        <v>0.23</v>
      </c>
      <c r="K132" s="51">
        <f t="shared" ref="K132" si="68">I132*J132</f>
        <v>0</v>
      </c>
      <c r="L132" s="51">
        <f t="shared" ref="L132" si="69">I132+K132</f>
        <v>0</v>
      </c>
    </row>
    <row r="133" spans="1:12" ht="21" customHeight="1">
      <c r="A133" s="57"/>
      <c r="B133" s="59"/>
      <c r="C133" s="59"/>
      <c r="D133" s="61"/>
      <c r="E133" s="2" t="s">
        <v>271</v>
      </c>
      <c r="F133" s="3">
        <v>2</v>
      </c>
      <c r="G133" s="49"/>
      <c r="H133" s="52"/>
      <c r="I133" s="52"/>
      <c r="J133" s="52"/>
      <c r="K133" s="52"/>
      <c r="L133" s="52"/>
    </row>
    <row r="134" spans="1:12" ht="19.5" customHeight="1">
      <c r="A134" s="57"/>
      <c r="B134" s="59"/>
      <c r="C134" s="59"/>
      <c r="D134" s="61"/>
      <c r="E134" s="2" t="s">
        <v>272</v>
      </c>
      <c r="F134" s="3"/>
      <c r="G134" s="49"/>
      <c r="H134" s="52"/>
      <c r="I134" s="52"/>
      <c r="J134" s="52"/>
      <c r="K134" s="52"/>
      <c r="L134" s="52"/>
    </row>
    <row r="135" spans="1:12" ht="21.75" customHeight="1">
      <c r="A135" s="57"/>
      <c r="B135" s="59"/>
      <c r="C135" s="59"/>
      <c r="D135" s="61"/>
      <c r="E135" s="2" t="s">
        <v>273</v>
      </c>
      <c r="F135" s="3"/>
      <c r="G135" s="49"/>
      <c r="H135" s="52"/>
      <c r="I135" s="52"/>
      <c r="J135" s="52"/>
      <c r="K135" s="52"/>
      <c r="L135" s="52"/>
    </row>
    <row r="136" spans="1:12" ht="21" customHeight="1" thickBot="1">
      <c r="A136" s="58"/>
      <c r="B136" s="60"/>
      <c r="C136" s="60"/>
      <c r="D136" s="62"/>
      <c r="E136" s="5" t="s">
        <v>275</v>
      </c>
      <c r="F136" s="5">
        <v>2</v>
      </c>
      <c r="G136" s="50"/>
      <c r="H136" s="53"/>
      <c r="I136" s="53"/>
      <c r="J136" s="53"/>
      <c r="K136" s="53"/>
      <c r="L136" s="53"/>
    </row>
    <row r="137" spans="1:12" ht="21" customHeight="1">
      <c r="A137" s="63">
        <v>27</v>
      </c>
      <c r="B137" s="64" t="s">
        <v>77</v>
      </c>
      <c r="C137" s="64" t="s">
        <v>78</v>
      </c>
      <c r="D137" s="68" t="s">
        <v>2</v>
      </c>
      <c r="E137" s="6" t="s">
        <v>274</v>
      </c>
      <c r="F137" s="6">
        <v>5</v>
      </c>
      <c r="G137" s="48">
        <v>7</v>
      </c>
      <c r="H137" s="54"/>
      <c r="I137" s="54">
        <f t="shared" ref="I137" si="70">G137*H137</f>
        <v>0</v>
      </c>
      <c r="J137" s="101">
        <v>0.23</v>
      </c>
      <c r="K137" s="54">
        <f t="shared" ref="K137" si="71">I137*J137</f>
        <v>0</v>
      </c>
      <c r="L137" s="54">
        <f t="shared" ref="L137" si="72">I137+K137</f>
        <v>0</v>
      </c>
    </row>
    <row r="138" spans="1:12" ht="22.5" customHeight="1">
      <c r="A138" s="57"/>
      <c r="B138" s="59"/>
      <c r="C138" s="59"/>
      <c r="D138" s="61"/>
      <c r="E138" s="2" t="s">
        <v>271</v>
      </c>
      <c r="F138" s="3"/>
      <c r="G138" s="49"/>
      <c r="H138" s="52"/>
      <c r="I138" s="52"/>
      <c r="J138" s="52"/>
      <c r="K138" s="52"/>
      <c r="L138" s="52"/>
    </row>
    <row r="139" spans="1:12" ht="20.25" customHeight="1">
      <c r="A139" s="57"/>
      <c r="B139" s="59"/>
      <c r="C139" s="59"/>
      <c r="D139" s="61"/>
      <c r="E139" s="2" t="s">
        <v>272</v>
      </c>
      <c r="F139" s="3"/>
      <c r="G139" s="49"/>
      <c r="H139" s="52"/>
      <c r="I139" s="52"/>
      <c r="J139" s="52"/>
      <c r="K139" s="52"/>
      <c r="L139" s="52"/>
    </row>
    <row r="140" spans="1:12" ht="20.25" customHeight="1">
      <c r="A140" s="57"/>
      <c r="B140" s="59"/>
      <c r="C140" s="59"/>
      <c r="D140" s="61"/>
      <c r="E140" s="2" t="s">
        <v>273</v>
      </c>
      <c r="F140" s="3"/>
      <c r="G140" s="49"/>
      <c r="H140" s="52"/>
      <c r="I140" s="52"/>
      <c r="J140" s="52"/>
      <c r="K140" s="52"/>
      <c r="L140" s="52"/>
    </row>
    <row r="141" spans="1:12" ht="21.75" customHeight="1" thickBot="1">
      <c r="A141" s="58"/>
      <c r="B141" s="60"/>
      <c r="C141" s="60"/>
      <c r="D141" s="62"/>
      <c r="E141" s="5" t="s">
        <v>275</v>
      </c>
      <c r="F141" s="5">
        <v>2</v>
      </c>
      <c r="G141" s="50"/>
      <c r="H141" s="53"/>
      <c r="I141" s="53"/>
      <c r="J141" s="53"/>
      <c r="K141" s="53"/>
      <c r="L141" s="53"/>
    </row>
    <row r="142" spans="1:12" ht="22.5" customHeight="1">
      <c r="A142" s="63">
        <v>28</v>
      </c>
      <c r="B142" s="64" t="s">
        <v>79</v>
      </c>
      <c r="C142" s="64" t="s">
        <v>80</v>
      </c>
      <c r="D142" s="68" t="s">
        <v>2</v>
      </c>
      <c r="E142" s="6" t="s">
        <v>274</v>
      </c>
      <c r="F142" s="6">
        <v>5</v>
      </c>
      <c r="G142" s="48">
        <v>7</v>
      </c>
      <c r="H142" s="51"/>
      <c r="I142" s="51">
        <f t="shared" ref="I142" si="73">G142*H142</f>
        <v>0</v>
      </c>
      <c r="J142" s="101">
        <v>0.23</v>
      </c>
      <c r="K142" s="54">
        <f t="shared" ref="K142" si="74">I142*J142</f>
        <v>0</v>
      </c>
      <c r="L142" s="54">
        <f t="shared" ref="L142" si="75">I142+K142</f>
        <v>0</v>
      </c>
    </row>
    <row r="143" spans="1:12" ht="22.5" customHeight="1">
      <c r="A143" s="57"/>
      <c r="B143" s="59"/>
      <c r="C143" s="59"/>
      <c r="D143" s="61"/>
      <c r="E143" s="2" t="s">
        <v>271</v>
      </c>
      <c r="F143" s="3"/>
      <c r="G143" s="49"/>
      <c r="H143" s="52"/>
      <c r="I143" s="52"/>
      <c r="J143" s="52"/>
      <c r="K143" s="52"/>
      <c r="L143" s="52"/>
    </row>
    <row r="144" spans="1:12" ht="23.25" customHeight="1">
      <c r="A144" s="57"/>
      <c r="B144" s="59"/>
      <c r="C144" s="59"/>
      <c r="D144" s="61"/>
      <c r="E144" s="2" t="s">
        <v>272</v>
      </c>
      <c r="F144" s="3"/>
      <c r="G144" s="49"/>
      <c r="H144" s="52"/>
      <c r="I144" s="52"/>
      <c r="J144" s="52"/>
      <c r="K144" s="52"/>
      <c r="L144" s="52"/>
    </row>
    <row r="145" spans="1:12" ht="21" customHeight="1">
      <c r="A145" s="57"/>
      <c r="B145" s="59"/>
      <c r="C145" s="59"/>
      <c r="D145" s="61"/>
      <c r="E145" s="2" t="s">
        <v>273</v>
      </c>
      <c r="F145" s="3"/>
      <c r="G145" s="49"/>
      <c r="H145" s="52"/>
      <c r="I145" s="52"/>
      <c r="J145" s="52"/>
      <c r="K145" s="52"/>
      <c r="L145" s="52"/>
    </row>
    <row r="146" spans="1:12" ht="23.25" customHeight="1" thickBot="1">
      <c r="A146" s="58"/>
      <c r="B146" s="60"/>
      <c r="C146" s="60"/>
      <c r="D146" s="62"/>
      <c r="E146" s="5" t="s">
        <v>275</v>
      </c>
      <c r="F146" s="5">
        <v>2</v>
      </c>
      <c r="G146" s="50"/>
      <c r="H146" s="53"/>
      <c r="I146" s="53"/>
      <c r="J146" s="53"/>
      <c r="K146" s="53"/>
      <c r="L146" s="53"/>
    </row>
    <row r="147" spans="1:12" ht="22.5" customHeight="1">
      <c r="A147" s="63">
        <v>29</v>
      </c>
      <c r="B147" s="64" t="s">
        <v>81</v>
      </c>
      <c r="C147" s="64" t="s">
        <v>82</v>
      </c>
      <c r="D147" s="68" t="s">
        <v>3</v>
      </c>
      <c r="E147" s="6" t="s">
        <v>274</v>
      </c>
      <c r="F147" s="6">
        <v>30</v>
      </c>
      <c r="G147" s="48">
        <v>130</v>
      </c>
      <c r="H147" s="54"/>
      <c r="I147" s="54">
        <f t="shared" ref="I147" si="76">G147*H147</f>
        <v>0</v>
      </c>
      <c r="J147" s="102">
        <v>0.23</v>
      </c>
      <c r="K147" s="51">
        <f t="shared" ref="K147" si="77">I147*J147</f>
        <v>0</v>
      </c>
      <c r="L147" s="51">
        <f t="shared" ref="L147" si="78">I147+K147</f>
        <v>0</v>
      </c>
    </row>
    <row r="148" spans="1:12" ht="22.5" customHeight="1">
      <c r="A148" s="57"/>
      <c r="B148" s="59"/>
      <c r="C148" s="59"/>
      <c r="D148" s="61"/>
      <c r="E148" s="2" t="s">
        <v>271</v>
      </c>
      <c r="F148" s="3">
        <v>10</v>
      </c>
      <c r="G148" s="49"/>
      <c r="H148" s="52"/>
      <c r="I148" s="52"/>
      <c r="J148" s="52"/>
      <c r="K148" s="52"/>
      <c r="L148" s="52"/>
    </row>
    <row r="149" spans="1:12" ht="24" customHeight="1">
      <c r="A149" s="57"/>
      <c r="B149" s="59"/>
      <c r="C149" s="59"/>
      <c r="D149" s="61"/>
      <c r="E149" s="2" t="s">
        <v>272</v>
      </c>
      <c r="F149" s="3">
        <v>20</v>
      </c>
      <c r="G149" s="49"/>
      <c r="H149" s="52"/>
      <c r="I149" s="52"/>
      <c r="J149" s="52"/>
      <c r="K149" s="52"/>
      <c r="L149" s="52"/>
    </row>
    <row r="150" spans="1:12" ht="23.25" customHeight="1">
      <c r="A150" s="57"/>
      <c r="B150" s="59"/>
      <c r="C150" s="59"/>
      <c r="D150" s="61"/>
      <c r="E150" s="2" t="s">
        <v>273</v>
      </c>
      <c r="F150" s="3">
        <v>20</v>
      </c>
      <c r="G150" s="49"/>
      <c r="H150" s="52"/>
      <c r="I150" s="52"/>
      <c r="J150" s="52"/>
      <c r="K150" s="52"/>
      <c r="L150" s="52"/>
    </row>
    <row r="151" spans="1:12" ht="20.25" customHeight="1" thickBot="1">
      <c r="A151" s="58"/>
      <c r="B151" s="60"/>
      <c r="C151" s="60"/>
      <c r="D151" s="62"/>
      <c r="E151" s="5" t="s">
        <v>275</v>
      </c>
      <c r="F151" s="5">
        <v>50</v>
      </c>
      <c r="G151" s="50"/>
      <c r="H151" s="53"/>
      <c r="I151" s="53"/>
      <c r="J151" s="53"/>
      <c r="K151" s="53"/>
      <c r="L151" s="53"/>
    </row>
    <row r="152" spans="1:12" ht="21.75" customHeight="1">
      <c r="A152" s="63">
        <v>30</v>
      </c>
      <c r="B152" s="64" t="s">
        <v>83</v>
      </c>
      <c r="C152" s="64" t="s">
        <v>84</v>
      </c>
      <c r="D152" s="68" t="s">
        <v>2</v>
      </c>
      <c r="E152" s="6" t="s">
        <v>274</v>
      </c>
      <c r="F152" s="6">
        <v>5</v>
      </c>
      <c r="G152" s="48">
        <v>21</v>
      </c>
      <c r="H152" s="51"/>
      <c r="I152" s="51">
        <f t="shared" ref="I152" si="79">G152*H152</f>
        <v>0</v>
      </c>
      <c r="J152" s="101">
        <v>0.23</v>
      </c>
      <c r="K152" s="54">
        <f t="shared" ref="K152" si="80">I152*J152</f>
        <v>0</v>
      </c>
      <c r="L152" s="54">
        <f t="shared" ref="L152" si="81">I152+K152</f>
        <v>0</v>
      </c>
    </row>
    <row r="153" spans="1:12" ht="21.75" customHeight="1">
      <c r="A153" s="57"/>
      <c r="B153" s="59"/>
      <c r="C153" s="59"/>
      <c r="D153" s="61"/>
      <c r="E153" s="2" t="s">
        <v>271</v>
      </c>
      <c r="F153" s="3"/>
      <c r="G153" s="49"/>
      <c r="H153" s="52"/>
      <c r="I153" s="52"/>
      <c r="J153" s="52"/>
      <c r="K153" s="52"/>
      <c r="L153" s="52"/>
    </row>
    <row r="154" spans="1:12" ht="22.5" customHeight="1">
      <c r="A154" s="57"/>
      <c r="B154" s="59"/>
      <c r="C154" s="59"/>
      <c r="D154" s="61"/>
      <c r="E154" s="2" t="s">
        <v>272</v>
      </c>
      <c r="F154" s="3">
        <v>1</v>
      </c>
      <c r="G154" s="49"/>
      <c r="H154" s="52"/>
      <c r="I154" s="52"/>
      <c r="J154" s="52"/>
      <c r="K154" s="52"/>
      <c r="L154" s="52"/>
    </row>
    <row r="155" spans="1:12" ht="22.5" customHeight="1">
      <c r="A155" s="57"/>
      <c r="B155" s="59"/>
      <c r="C155" s="59"/>
      <c r="D155" s="61"/>
      <c r="E155" s="2" t="s">
        <v>273</v>
      </c>
      <c r="F155" s="3">
        <v>5</v>
      </c>
      <c r="G155" s="49"/>
      <c r="H155" s="52"/>
      <c r="I155" s="52"/>
      <c r="J155" s="52"/>
      <c r="K155" s="52"/>
      <c r="L155" s="52"/>
    </row>
    <row r="156" spans="1:12" ht="21" customHeight="1" thickBot="1">
      <c r="A156" s="58"/>
      <c r="B156" s="60"/>
      <c r="C156" s="60"/>
      <c r="D156" s="62"/>
      <c r="E156" s="5" t="s">
        <v>275</v>
      </c>
      <c r="F156" s="5">
        <v>10</v>
      </c>
      <c r="G156" s="50"/>
      <c r="H156" s="53"/>
      <c r="I156" s="53"/>
      <c r="J156" s="53"/>
      <c r="K156" s="53"/>
      <c r="L156" s="53"/>
    </row>
    <row r="157" spans="1:12" ht="22.5" customHeight="1">
      <c r="A157" s="63">
        <v>31</v>
      </c>
      <c r="B157" s="64" t="s">
        <v>85</v>
      </c>
      <c r="C157" s="64" t="s">
        <v>234</v>
      </c>
      <c r="D157" s="68" t="s">
        <v>5</v>
      </c>
      <c r="E157" s="6" t="s">
        <v>274</v>
      </c>
      <c r="F157" s="6"/>
      <c r="G157" s="48">
        <v>54</v>
      </c>
      <c r="H157" s="54"/>
      <c r="I157" s="54">
        <f t="shared" ref="I157" si="82">G157*H157</f>
        <v>0</v>
      </c>
      <c r="J157" s="101">
        <v>0.23</v>
      </c>
      <c r="K157" s="54">
        <f t="shared" ref="K157" si="83">I157*J157</f>
        <v>0</v>
      </c>
      <c r="L157" s="54">
        <f t="shared" ref="L157" si="84">I157+K157</f>
        <v>0</v>
      </c>
    </row>
    <row r="158" spans="1:12" ht="21" customHeight="1">
      <c r="A158" s="57"/>
      <c r="B158" s="59"/>
      <c r="C158" s="59"/>
      <c r="D158" s="61"/>
      <c r="E158" s="2" t="s">
        <v>271</v>
      </c>
      <c r="F158" s="3">
        <v>2</v>
      </c>
      <c r="G158" s="49"/>
      <c r="H158" s="52"/>
      <c r="I158" s="52"/>
      <c r="J158" s="52"/>
      <c r="K158" s="52"/>
      <c r="L158" s="52"/>
    </row>
    <row r="159" spans="1:12" ht="21.75" customHeight="1">
      <c r="A159" s="57"/>
      <c r="B159" s="59"/>
      <c r="C159" s="59"/>
      <c r="D159" s="61"/>
      <c r="E159" s="2" t="s">
        <v>272</v>
      </c>
      <c r="F159" s="3"/>
      <c r="G159" s="49"/>
      <c r="H159" s="52"/>
      <c r="I159" s="52"/>
      <c r="J159" s="52"/>
      <c r="K159" s="52"/>
      <c r="L159" s="52"/>
    </row>
    <row r="160" spans="1:12" ht="21" customHeight="1">
      <c r="A160" s="57"/>
      <c r="B160" s="59"/>
      <c r="C160" s="59"/>
      <c r="D160" s="61"/>
      <c r="E160" s="2" t="s">
        <v>273</v>
      </c>
      <c r="F160" s="3">
        <v>50</v>
      </c>
      <c r="G160" s="49"/>
      <c r="H160" s="52"/>
      <c r="I160" s="52"/>
      <c r="J160" s="52"/>
      <c r="K160" s="52"/>
      <c r="L160" s="52"/>
    </row>
    <row r="161" spans="1:12" ht="18.75" customHeight="1" thickBot="1">
      <c r="A161" s="58"/>
      <c r="B161" s="60"/>
      <c r="C161" s="60"/>
      <c r="D161" s="62"/>
      <c r="E161" s="5" t="s">
        <v>275</v>
      </c>
      <c r="F161" s="5">
        <v>2</v>
      </c>
      <c r="G161" s="50"/>
      <c r="H161" s="53"/>
      <c r="I161" s="53"/>
      <c r="J161" s="53"/>
      <c r="K161" s="53"/>
      <c r="L161" s="53"/>
    </row>
    <row r="162" spans="1:12" ht="21.75" customHeight="1">
      <c r="A162" s="86">
        <v>32</v>
      </c>
      <c r="B162" s="89" t="s">
        <v>86</v>
      </c>
      <c r="C162" s="89" t="s">
        <v>87</v>
      </c>
      <c r="D162" s="92" t="s">
        <v>3</v>
      </c>
      <c r="E162" s="9" t="s">
        <v>274</v>
      </c>
      <c r="F162" s="9">
        <v>20</v>
      </c>
      <c r="G162" s="48">
        <v>53</v>
      </c>
      <c r="H162" s="51"/>
      <c r="I162" s="51">
        <f t="shared" ref="I162" si="85">G162*H162</f>
        <v>0</v>
      </c>
      <c r="J162" s="102">
        <v>0.23</v>
      </c>
      <c r="K162" s="51">
        <f t="shared" ref="K162" si="86">I162*J162</f>
        <v>0</v>
      </c>
      <c r="L162" s="51">
        <f t="shared" ref="L162" si="87">I162+K162</f>
        <v>0</v>
      </c>
    </row>
    <row r="163" spans="1:12" ht="18.75" customHeight="1">
      <c r="A163" s="87"/>
      <c r="B163" s="90"/>
      <c r="C163" s="90"/>
      <c r="D163" s="93"/>
      <c r="E163" s="8" t="s">
        <v>271</v>
      </c>
      <c r="F163" s="7">
        <v>5</v>
      </c>
      <c r="G163" s="49"/>
      <c r="H163" s="52"/>
      <c r="I163" s="52"/>
      <c r="J163" s="52"/>
      <c r="K163" s="52"/>
      <c r="L163" s="52"/>
    </row>
    <row r="164" spans="1:12" ht="21" customHeight="1">
      <c r="A164" s="87"/>
      <c r="B164" s="90"/>
      <c r="C164" s="90"/>
      <c r="D164" s="93"/>
      <c r="E164" s="8" t="s">
        <v>272</v>
      </c>
      <c r="F164" s="7">
        <v>10</v>
      </c>
      <c r="G164" s="49"/>
      <c r="H164" s="52"/>
      <c r="I164" s="52"/>
      <c r="J164" s="52"/>
      <c r="K164" s="52"/>
      <c r="L164" s="52"/>
    </row>
    <row r="165" spans="1:12" ht="21.75" customHeight="1">
      <c r="A165" s="87"/>
      <c r="B165" s="90"/>
      <c r="C165" s="90"/>
      <c r="D165" s="93"/>
      <c r="E165" s="8" t="s">
        <v>273</v>
      </c>
      <c r="F165" s="7">
        <v>10</v>
      </c>
      <c r="G165" s="49"/>
      <c r="H165" s="52"/>
      <c r="I165" s="52"/>
      <c r="J165" s="52"/>
      <c r="K165" s="52"/>
      <c r="L165" s="52"/>
    </row>
    <row r="166" spans="1:12" ht="59.25" customHeight="1" thickBot="1">
      <c r="A166" s="88"/>
      <c r="B166" s="91"/>
      <c r="C166" s="91"/>
      <c r="D166" s="94"/>
      <c r="E166" s="10" t="s">
        <v>275</v>
      </c>
      <c r="F166" s="10">
        <v>8</v>
      </c>
      <c r="G166" s="50"/>
      <c r="H166" s="53"/>
      <c r="I166" s="53"/>
      <c r="J166" s="53"/>
      <c r="K166" s="53"/>
      <c r="L166" s="53"/>
    </row>
    <row r="167" spans="1:12" ht="17.25" customHeight="1">
      <c r="A167" s="63">
        <v>33</v>
      </c>
      <c r="B167" s="83" t="s">
        <v>7</v>
      </c>
      <c r="C167" s="83" t="s">
        <v>276</v>
      </c>
      <c r="D167" s="68" t="s">
        <v>3</v>
      </c>
      <c r="E167" s="6" t="s">
        <v>274</v>
      </c>
      <c r="F167" s="6">
        <v>400</v>
      </c>
      <c r="G167" s="48">
        <v>525</v>
      </c>
      <c r="H167" s="54"/>
      <c r="I167" s="54">
        <f t="shared" ref="I167" si="88">G167*H167</f>
        <v>0</v>
      </c>
      <c r="J167" s="101">
        <v>0.23</v>
      </c>
      <c r="K167" s="54">
        <f t="shared" ref="K167" si="89">I167*J167</f>
        <v>0</v>
      </c>
      <c r="L167" s="54">
        <f t="shared" ref="L167" si="90">I167+K167</f>
        <v>0</v>
      </c>
    </row>
    <row r="168" spans="1:12" ht="22.5" customHeight="1">
      <c r="A168" s="57"/>
      <c r="B168" s="84"/>
      <c r="C168" s="84"/>
      <c r="D168" s="61"/>
      <c r="E168" s="2" t="s">
        <v>271</v>
      </c>
      <c r="F168" s="3">
        <v>50</v>
      </c>
      <c r="G168" s="49"/>
      <c r="H168" s="52"/>
      <c r="I168" s="52"/>
      <c r="J168" s="52"/>
      <c r="K168" s="52"/>
      <c r="L168" s="52"/>
    </row>
    <row r="169" spans="1:12" ht="18.75" customHeight="1">
      <c r="A169" s="57"/>
      <c r="B169" s="84"/>
      <c r="C169" s="84"/>
      <c r="D169" s="61"/>
      <c r="E169" s="2" t="s">
        <v>272</v>
      </c>
      <c r="F169" s="3">
        <v>50</v>
      </c>
      <c r="G169" s="49"/>
      <c r="H169" s="52"/>
      <c r="I169" s="52"/>
      <c r="J169" s="52"/>
      <c r="K169" s="52"/>
      <c r="L169" s="52"/>
    </row>
    <row r="170" spans="1:12" ht="19.5" customHeight="1">
      <c r="A170" s="57"/>
      <c r="B170" s="84"/>
      <c r="C170" s="84"/>
      <c r="D170" s="61"/>
      <c r="E170" s="2" t="s">
        <v>273</v>
      </c>
      <c r="F170" s="3">
        <v>5</v>
      </c>
      <c r="G170" s="49"/>
      <c r="H170" s="52"/>
      <c r="I170" s="52"/>
      <c r="J170" s="52"/>
      <c r="K170" s="52"/>
      <c r="L170" s="52"/>
    </row>
    <row r="171" spans="1:12" ht="84.75" customHeight="1" thickBot="1">
      <c r="A171" s="58"/>
      <c r="B171" s="85"/>
      <c r="C171" s="85"/>
      <c r="D171" s="62"/>
      <c r="E171" s="5" t="s">
        <v>275</v>
      </c>
      <c r="F171" s="5">
        <v>20</v>
      </c>
      <c r="G171" s="50"/>
      <c r="H171" s="53"/>
      <c r="I171" s="53"/>
      <c r="J171" s="53"/>
      <c r="K171" s="53"/>
      <c r="L171" s="53"/>
    </row>
    <row r="172" spans="1:12" ht="22.5" customHeight="1">
      <c r="A172" s="63">
        <v>34</v>
      </c>
      <c r="B172" s="83" t="s">
        <v>263</v>
      </c>
      <c r="C172" s="83" t="s">
        <v>277</v>
      </c>
      <c r="D172" s="68" t="s">
        <v>4</v>
      </c>
      <c r="E172" s="6" t="s">
        <v>274</v>
      </c>
      <c r="F172" s="6">
        <v>50</v>
      </c>
      <c r="G172" s="48">
        <v>175</v>
      </c>
      <c r="H172" s="51"/>
      <c r="I172" s="51">
        <f t="shared" ref="I172" si="91">G172*H172</f>
        <v>0</v>
      </c>
      <c r="J172" s="101">
        <v>0.23</v>
      </c>
      <c r="K172" s="54">
        <f t="shared" ref="K172" si="92">I172*J172</f>
        <v>0</v>
      </c>
      <c r="L172" s="54">
        <f t="shared" ref="L172" si="93">I172+K172</f>
        <v>0</v>
      </c>
    </row>
    <row r="173" spans="1:12" ht="24" customHeight="1">
      <c r="A173" s="57"/>
      <c r="B173" s="84"/>
      <c r="C173" s="84"/>
      <c r="D173" s="61"/>
      <c r="E173" s="2" t="s">
        <v>271</v>
      </c>
      <c r="F173" s="3">
        <v>50</v>
      </c>
      <c r="G173" s="49"/>
      <c r="H173" s="52"/>
      <c r="I173" s="52"/>
      <c r="J173" s="52"/>
      <c r="K173" s="52"/>
      <c r="L173" s="52"/>
    </row>
    <row r="174" spans="1:12" ht="21.75" customHeight="1">
      <c r="A174" s="57"/>
      <c r="B174" s="84"/>
      <c r="C174" s="84"/>
      <c r="D174" s="61"/>
      <c r="E174" s="2" t="s">
        <v>272</v>
      </c>
      <c r="F174" s="3">
        <v>50</v>
      </c>
      <c r="G174" s="49"/>
      <c r="H174" s="52"/>
      <c r="I174" s="52"/>
      <c r="J174" s="52"/>
      <c r="K174" s="52"/>
      <c r="L174" s="52"/>
    </row>
    <row r="175" spans="1:12" ht="21.75" customHeight="1">
      <c r="A175" s="57"/>
      <c r="B175" s="84"/>
      <c r="C175" s="84"/>
      <c r="D175" s="61"/>
      <c r="E175" s="2" t="s">
        <v>273</v>
      </c>
      <c r="F175" s="3">
        <v>5</v>
      </c>
      <c r="G175" s="49"/>
      <c r="H175" s="52"/>
      <c r="I175" s="52"/>
      <c r="J175" s="52"/>
      <c r="K175" s="52"/>
      <c r="L175" s="52"/>
    </row>
    <row r="176" spans="1:12" ht="38.25" customHeight="1" thickBot="1">
      <c r="A176" s="58"/>
      <c r="B176" s="85"/>
      <c r="C176" s="85"/>
      <c r="D176" s="62"/>
      <c r="E176" s="5" t="s">
        <v>275</v>
      </c>
      <c r="F176" s="5">
        <v>20</v>
      </c>
      <c r="G176" s="50"/>
      <c r="H176" s="53"/>
      <c r="I176" s="53"/>
      <c r="J176" s="53"/>
      <c r="K176" s="53"/>
      <c r="L176" s="53"/>
    </row>
    <row r="177" spans="1:12" ht="21.75" customHeight="1">
      <c r="A177" s="63">
        <v>35</v>
      </c>
      <c r="B177" s="64" t="s">
        <v>88</v>
      </c>
      <c r="C177" s="64" t="s">
        <v>89</v>
      </c>
      <c r="D177" s="68" t="s">
        <v>4</v>
      </c>
      <c r="E177" s="6" t="s">
        <v>274</v>
      </c>
      <c r="F177" s="6">
        <v>30</v>
      </c>
      <c r="G177" s="48">
        <v>75</v>
      </c>
      <c r="H177" s="54"/>
      <c r="I177" s="54">
        <f t="shared" ref="I177" si="94">G177*H177</f>
        <v>0</v>
      </c>
      <c r="J177" s="102">
        <v>0.23</v>
      </c>
      <c r="K177" s="51">
        <f t="shared" ref="K177" si="95">I177*J177</f>
        <v>0</v>
      </c>
      <c r="L177" s="51">
        <f t="shared" ref="L177" si="96">I177+K177</f>
        <v>0</v>
      </c>
    </row>
    <row r="178" spans="1:12" ht="21.75" customHeight="1">
      <c r="A178" s="57"/>
      <c r="B178" s="59"/>
      <c r="C178" s="59"/>
      <c r="D178" s="61"/>
      <c r="E178" s="2" t="s">
        <v>271</v>
      </c>
      <c r="F178" s="3"/>
      <c r="G178" s="49"/>
      <c r="H178" s="52"/>
      <c r="I178" s="52"/>
      <c r="J178" s="52"/>
      <c r="K178" s="52"/>
      <c r="L178" s="52"/>
    </row>
    <row r="179" spans="1:12" ht="19.5" customHeight="1">
      <c r="A179" s="57"/>
      <c r="B179" s="59"/>
      <c r="C179" s="59"/>
      <c r="D179" s="61"/>
      <c r="E179" s="2" t="s">
        <v>272</v>
      </c>
      <c r="F179" s="3">
        <v>10</v>
      </c>
      <c r="G179" s="49"/>
      <c r="H179" s="52"/>
      <c r="I179" s="52"/>
      <c r="J179" s="52"/>
      <c r="K179" s="52"/>
      <c r="L179" s="52"/>
    </row>
    <row r="180" spans="1:12" ht="23.25" customHeight="1">
      <c r="A180" s="57"/>
      <c r="B180" s="59"/>
      <c r="C180" s="59"/>
      <c r="D180" s="61"/>
      <c r="E180" s="2" t="s">
        <v>273</v>
      </c>
      <c r="F180" s="3">
        <v>15</v>
      </c>
      <c r="G180" s="49"/>
      <c r="H180" s="52"/>
      <c r="I180" s="52"/>
      <c r="J180" s="52"/>
      <c r="K180" s="52"/>
      <c r="L180" s="52"/>
    </row>
    <row r="181" spans="1:12" ht="22.5" customHeight="1" thickBot="1">
      <c r="A181" s="58"/>
      <c r="B181" s="60"/>
      <c r="C181" s="60"/>
      <c r="D181" s="62"/>
      <c r="E181" s="5" t="s">
        <v>275</v>
      </c>
      <c r="F181" s="5">
        <v>20</v>
      </c>
      <c r="G181" s="50"/>
      <c r="H181" s="53"/>
      <c r="I181" s="53"/>
      <c r="J181" s="53"/>
      <c r="K181" s="53"/>
      <c r="L181" s="53"/>
    </row>
    <row r="182" spans="1:12" ht="20.25" customHeight="1">
      <c r="A182" s="63">
        <v>36</v>
      </c>
      <c r="B182" s="64" t="s">
        <v>90</v>
      </c>
      <c r="C182" s="64" t="s">
        <v>91</v>
      </c>
      <c r="D182" s="68" t="s">
        <v>4</v>
      </c>
      <c r="E182" s="6" t="s">
        <v>274</v>
      </c>
      <c r="F182" s="6">
        <v>20</v>
      </c>
      <c r="G182" s="48">
        <v>95</v>
      </c>
      <c r="H182" s="51"/>
      <c r="I182" s="51">
        <f t="shared" ref="I182" si="97">G182*H182</f>
        <v>0</v>
      </c>
      <c r="J182" s="101">
        <v>0.23</v>
      </c>
      <c r="K182" s="54">
        <f t="shared" ref="K182" si="98">I182*J182</f>
        <v>0</v>
      </c>
      <c r="L182" s="54">
        <f t="shared" ref="L182" si="99">I182+K182</f>
        <v>0</v>
      </c>
    </row>
    <row r="183" spans="1:12" ht="19.5" customHeight="1">
      <c r="A183" s="57"/>
      <c r="B183" s="59"/>
      <c r="C183" s="59"/>
      <c r="D183" s="61"/>
      <c r="E183" s="2" t="s">
        <v>271</v>
      </c>
      <c r="F183" s="3">
        <v>30</v>
      </c>
      <c r="G183" s="49"/>
      <c r="H183" s="52"/>
      <c r="I183" s="52"/>
      <c r="J183" s="52"/>
      <c r="K183" s="52"/>
      <c r="L183" s="52"/>
    </row>
    <row r="184" spans="1:12" ht="20.25" customHeight="1">
      <c r="A184" s="57"/>
      <c r="B184" s="59"/>
      <c r="C184" s="59"/>
      <c r="D184" s="61"/>
      <c r="E184" s="2" t="s">
        <v>272</v>
      </c>
      <c r="F184" s="3">
        <v>10</v>
      </c>
      <c r="G184" s="49"/>
      <c r="H184" s="52"/>
      <c r="I184" s="52"/>
      <c r="J184" s="52"/>
      <c r="K184" s="52"/>
      <c r="L184" s="52"/>
    </row>
    <row r="185" spans="1:12" ht="21.75" customHeight="1">
      <c r="A185" s="57"/>
      <c r="B185" s="59"/>
      <c r="C185" s="59"/>
      <c r="D185" s="61"/>
      <c r="E185" s="2" t="s">
        <v>273</v>
      </c>
      <c r="F185" s="3">
        <v>15</v>
      </c>
      <c r="G185" s="49"/>
      <c r="H185" s="52"/>
      <c r="I185" s="52"/>
      <c r="J185" s="52"/>
      <c r="K185" s="52"/>
      <c r="L185" s="52"/>
    </row>
    <row r="186" spans="1:12" ht="21" customHeight="1" thickBot="1">
      <c r="A186" s="58"/>
      <c r="B186" s="60"/>
      <c r="C186" s="60"/>
      <c r="D186" s="62"/>
      <c r="E186" s="5" t="s">
        <v>275</v>
      </c>
      <c r="F186" s="5">
        <v>20</v>
      </c>
      <c r="G186" s="50"/>
      <c r="H186" s="53"/>
      <c r="I186" s="53"/>
      <c r="J186" s="53"/>
      <c r="K186" s="53"/>
      <c r="L186" s="53"/>
    </row>
    <row r="187" spans="1:12" ht="19.5" customHeight="1">
      <c r="A187" s="63">
        <v>37</v>
      </c>
      <c r="B187" s="64" t="s">
        <v>92</v>
      </c>
      <c r="C187" s="64" t="s">
        <v>93</v>
      </c>
      <c r="D187" s="68" t="s">
        <v>4</v>
      </c>
      <c r="E187" s="6" t="s">
        <v>274</v>
      </c>
      <c r="F187" s="6">
        <v>30</v>
      </c>
      <c r="G187" s="48">
        <v>100</v>
      </c>
      <c r="H187" s="54"/>
      <c r="I187" s="54">
        <f t="shared" ref="I187" si="100">G187*H187</f>
        <v>0</v>
      </c>
      <c r="J187" s="101">
        <v>0.23</v>
      </c>
      <c r="K187" s="54">
        <f t="shared" ref="K187" si="101">I187*J187</f>
        <v>0</v>
      </c>
      <c r="L187" s="54">
        <f t="shared" ref="L187" si="102">I187+K187</f>
        <v>0</v>
      </c>
    </row>
    <row r="188" spans="1:12" ht="19.5" customHeight="1">
      <c r="A188" s="57"/>
      <c r="B188" s="59"/>
      <c r="C188" s="59"/>
      <c r="D188" s="61"/>
      <c r="E188" s="2" t="s">
        <v>271</v>
      </c>
      <c r="F188" s="3">
        <v>30</v>
      </c>
      <c r="G188" s="49"/>
      <c r="H188" s="52"/>
      <c r="I188" s="52"/>
      <c r="J188" s="52"/>
      <c r="K188" s="52"/>
      <c r="L188" s="52"/>
    </row>
    <row r="189" spans="1:12" ht="23.25" customHeight="1">
      <c r="A189" s="57"/>
      <c r="B189" s="59"/>
      <c r="C189" s="59"/>
      <c r="D189" s="61"/>
      <c r="E189" s="2" t="s">
        <v>272</v>
      </c>
      <c r="F189" s="3">
        <v>10</v>
      </c>
      <c r="G189" s="49"/>
      <c r="H189" s="52"/>
      <c r="I189" s="52"/>
      <c r="J189" s="52"/>
      <c r="K189" s="52"/>
      <c r="L189" s="52"/>
    </row>
    <row r="190" spans="1:12" ht="23.25" customHeight="1">
      <c r="A190" s="57"/>
      <c r="B190" s="59"/>
      <c r="C190" s="59"/>
      <c r="D190" s="61"/>
      <c r="E190" s="2" t="s">
        <v>273</v>
      </c>
      <c r="F190" s="3">
        <v>10</v>
      </c>
      <c r="G190" s="49"/>
      <c r="H190" s="52"/>
      <c r="I190" s="52"/>
      <c r="J190" s="52"/>
      <c r="K190" s="52"/>
      <c r="L190" s="52"/>
    </row>
    <row r="191" spans="1:12" ht="24" customHeight="1" thickBot="1">
      <c r="A191" s="58"/>
      <c r="B191" s="60"/>
      <c r="C191" s="60"/>
      <c r="D191" s="62"/>
      <c r="E191" s="5" t="s">
        <v>275</v>
      </c>
      <c r="F191" s="5">
        <v>20</v>
      </c>
      <c r="G191" s="50"/>
      <c r="H191" s="53"/>
      <c r="I191" s="53"/>
      <c r="J191" s="53"/>
      <c r="K191" s="53"/>
      <c r="L191" s="53"/>
    </row>
    <row r="192" spans="1:12" ht="19.5" customHeight="1">
      <c r="A192" s="63">
        <v>38</v>
      </c>
      <c r="B192" s="64" t="s">
        <v>94</v>
      </c>
      <c r="C192" s="64" t="s">
        <v>95</v>
      </c>
      <c r="D192" s="68" t="s">
        <v>5</v>
      </c>
      <c r="E192" s="6" t="s">
        <v>274</v>
      </c>
      <c r="F192" s="6">
        <v>10</v>
      </c>
      <c r="G192" s="48">
        <v>22</v>
      </c>
      <c r="H192" s="51"/>
      <c r="I192" s="51">
        <f t="shared" ref="I192" si="103">G192*H192</f>
        <v>0</v>
      </c>
      <c r="J192" s="102">
        <v>0.23</v>
      </c>
      <c r="K192" s="51">
        <f t="shared" ref="K192" si="104">I192*J192</f>
        <v>0</v>
      </c>
      <c r="L192" s="51">
        <f t="shared" ref="L192" si="105">I192+K192</f>
        <v>0</v>
      </c>
    </row>
    <row r="193" spans="1:12" ht="18" customHeight="1">
      <c r="A193" s="57"/>
      <c r="B193" s="59"/>
      <c r="C193" s="59"/>
      <c r="D193" s="61"/>
      <c r="E193" s="2" t="s">
        <v>271</v>
      </c>
      <c r="F193" s="3"/>
      <c r="G193" s="49"/>
      <c r="H193" s="52"/>
      <c r="I193" s="52"/>
      <c r="J193" s="52"/>
      <c r="K193" s="52"/>
      <c r="L193" s="52"/>
    </row>
    <row r="194" spans="1:12" ht="21.75" customHeight="1">
      <c r="A194" s="57"/>
      <c r="B194" s="59"/>
      <c r="C194" s="59"/>
      <c r="D194" s="61"/>
      <c r="E194" s="2" t="s">
        <v>272</v>
      </c>
      <c r="F194" s="3">
        <v>2</v>
      </c>
      <c r="G194" s="49"/>
      <c r="H194" s="52"/>
      <c r="I194" s="52"/>
      <c r="J194" s="52"/>
      <c r="K194" s="52"/>
      <c r="L194" s="52"/>
    </row>
    <row r="195" spans="1:12" ht="24.75" customHeight="1">
      <c r="A195" s="57"/>
      <c r="B195" s="59"/>
      <c r="C195" s="59"/>
      <c r="D195" s="61"/>
      <c r="E195" s="2" t="s">
        <v>273</v>
      </c>
      <c r="F195" s="3">
        <v>5</v>
      </c>
      <c r="G195" s="49"/>
      <c r="H195" s="52"/>
      <c r="I195" s="52"/>
      <c r="J195" s="52"/>
      <c r="K195" s="52"/>
      <c r="L195" s="52"/>
    </row>
    <row r="196" spans="1:12" ht="23.25" customHeight="1" thickBot="1">
      <c r="A196" s="58"/>
      <c r="B196" s="60"/>
      <c r="C196" s="60"/>
      <c r="D196" s="62"/>
      <c r="E196" s="5" t="s">
        <v>275</v>
      </c>
      <c r="F196" s="5">
        <v>5</v>
      </c>
      <c r="G196" s="50"/>
      <c r="H196" s="53"/>
      <c r="I196" s="53"/>
      <c r="J196" s="53"/>
      <c r="K196" s="53"/>
      <c r="L196" s="53"/>
    </row>
    <row r="197" spans="1:12" ht="24" customHeight="1">
      <c r="A197" s="63">
        <v>39</v>
      </c>
      <c r="B197" s="64" t="s">
        <v>96</v>
      </c>
      <c r="C197" s="64" t="s">
        <v>97</v>
      </c>
      <c r="D197" s="68" t="s">
        <v>5</v>
      </c>
      <c r="E197" s="6" t="s">
        <v>274</v>
      </c>
      <c r="F197" s="6">
        <v>10</v>
      </c>
      <c r="G197" s="48">
        <v>35</v>
      </c>
      <c r="H197" s="54"/>
      <c r="I197" s="54">
        <f t="shared" ref="I197" si="106">G197*H197</f>
        <v>0</v>
      </c>
      <c r="J197" s="101">
        <v>0.23</v>
      </c>
      <c r="K197" s="54">
        <f t="shared" ref="K197" si="107">I197*J197</f>
        <v>0</v>
      </c>
      <c r="L197" s="54">
        <f t="shared" ref="L197" si="108">I197+K197</f>
        <v>0</v>
      </c>
    </row>
    <row r="198" spans="1:12" ht="21.75" customHeight="1">
      <c r="A198" s="57"/>
      <c r="B198" s="59"/>
      <c r="C198" s="59"/>
      <c r="D198" s="61"/>
      <c r="E198" s="2" t="s">
        <v>271</v>
      </c>
      <c r="F198" s="3">
        <v>5</v>
      </c>
      <c r="G198" s="49"/>
      <c r="H198" s="52"/>
      <c r="I198" s="52"/>
      <c r="J198" s="52"/>
      <c r="K198" s="52"/>
      <c r="L198" s="52"/>
    </row>
    <row r="199" spans="1:12" ht="24.75" customHeight="1">
      <c r="A199" s="57"/>
      <c r="B199" s="59"/>
      <c r="C199" s="59"/>
      <c r="D199" s="61"/>
      <c r="E199" s="2" t="s">
        <v>272</v>
      </c>
      <c r="F199" s="3">
        <v>5</v>
      </c>
      <c r="G199" s="49"/>
      <c r="H199" s="52"/>
      <c r="I199" s="52"/>
      <c r="J199" s="52"/>
      <c r="K199" s="52"/>
      <c r="L199" s="52"/>
    </row>
    <row r="200" spans="1:12" ht="22.5" customHeight="1">
      <c r="A200" s="57"/>
      <c r="B200" s="59"/>
      <c r="C200" s="59"/>
      <c r="D200" s="61"/>
      <c r="E200" s="2" t="s">
        <v>273</v>
      </c>
      <c r="F200" s="3">
        <v>10</v>
      </c>
      <c r="G200" s="49"/>
      <c r="H200" s="52"/>
      <c r="I200" s="52"/>
      <c r="J200" s="52"/>
      <c r="K200" s="52"/>
      <c r="L200" s="52"/>
    </row>
    <row r="201" spans="1:12" ht="23.25" customHeight="1" thickBot="1">
      <c r="A201" s="58"/>
      <c r="B201" s="60"/>
      <c r="C201" s="60"/>
      <c r="D201" s="62"/>
      <c r="E201" s="5" t="s">
        <v>275</v>
      </c>
      <c r="F201" s="5">
        <v>5</v>
      </c>
      <c r="G201" s="50"/>
      <c r="H201" s="53"/>
      <c r="I201" s="53"/>
      <c r="J201" s="53"/>
      <c r="K201" s="53"/>
      <c r="L201" s="53"/>
    </row>
    <row r="202" spans="1:12" ht="20.25" customHeight="1">
      <c r="A202" s="63">
        <v>40</v>
      </c>
      <c r="B202" s="64" t="s">
        <v>98</v>
      </c>
      <c r="C202" s="64" t="s">
        <v>99</v>
      </c>
      <c r="D202" s="68" t="s">
        <v>5</v>
      </c>
      <c r="E202" s="6" t="s">
        <v>274</v>
      </c>
      <c r="F202" s="6">
        <v>10</v>
      </c>
      <c r="G202" s="48">
        <v>32</v>
      </c>
      <c r="H202" s="51"/>
      <c r="I202" s="51">
        <f t="shared" ref="I202" si="109">G202*H202</f>
        <v>0</v>
      </c>
      <c r="J202" s="101">
        <v>0.23</v>
      </c>
      <c r="K202" s="54">
        <f t="shared" ref="K202" si="110">I202*J202</f>
        <v>0</v>
      </c>
      <c r="L202" s="54">
        <f t="shared" ref="L202" si="111">I202+K202</f>
        <v>0</v>
      </c>
    </row>
    <row r="203" spans="1:12" ht="21" customHeight="1">
      <c r="A203" s="57"/>
      <c r="B203" s="59"/>
      <c r="C203" s="59"/>
      <c r="D203" s="61"/>
      <c r="E203" s="2" t="s">
        <v>271</v>
      </c>
      <c r="F203" s="3">
        <v>2</v>
      </c>
      <c r="G203" s="49"/>
      <c r="H203" s="52"/>
      <c r="I203" s="52"/>
      <c r="J203" s="52"/>
      <c r="K203" s="52"/>
      <c r="L203" s="52"/>
    </row>
    <row r="204" spans="1:12" ht="22.5" customHeight="1">
      <c r="A204" s="57"/>
      <c r="B204" s="59"/>
      <c r="C204" s="59"/>
      <c r="D204" s="61"/>
      <c r="E204" s="2" t="s">
        <v>272</v>
      </c>
      <c r="F204" s="3">
        <v>5</v>
      </c>
      <c r="G204" s="49"/>
      <c r="H204" s="52"/>
      <c r="I204" s="52"/>
      <c r="J204" s="52"/>
      <c r="K204" s="52"/>
      <c r="L204" s="52"/>
    </row>
    <row r="205" spans="1:12" ht="23.25" customHeight="1">
      <c r="A205" s="57"/>
      <c r="B205" s="59"/>
      <c r="C205" s="59"/>
      <c r="D205" s="61"/>
      <c r="E205" s="2" t="s">
        <v>273</v>
      </c>
      <c r="F205" s="3">
        <v>10</v>
      </c>
      <c r="G205" s="49"/>
      <c r="H205" s="52"/>
      <c r="I205" s="52"/>
      <c r="J205" s="52"/>
      <c r="K205" s="52"/>
      <c r="L205" s="52"/>
    </row>
    <row r="206" spans="1:12" ht="21.75" customHeight="1" thickBot="1">
      <c r="A206" s="58"/>
      <c r="B206" s="60"/>
      <c r="C206" s="60"/>
      <c r="D206" s="62"/>
      <c r="E206" s="5" t="s">
        <v>275</v>
      </c>
      <c r="F206" s="5">
        <v>5</v>
      </c>
      <c r="G206" s="50"/>
      <c r="H206" s="53"/>
      <c r="I206" s="53"/>
      <c r="J206" s="53"/>
      <c r="K206" s="53"/>
      <c r="L206" s="53"/>
    </row>
    <row r="207" spans="1:12" ht="20.25" customHeight="1">
      <c r="A207" s="63">
        <v>41</v>
      </c>
      <c r="B207" s="64" t="s">
        <v>100</v>
      </c>
      <c r="C207" s="64" t="s">
        <v>101</v>
      </c>
      <c r="D207" s="68" t="s">
        <v>5</v>
      </c>
      <c r="E207" s="6" t="s">
        <v>274</v>
      </c>
      <c r="F207" s="6">
        <v>10</v>
      </c>
      <c r="G207" s="48">
        <v>30</v>
      </c>
      <c r="H207" s="54"/>
      <c r="I207" s="54">
        <f t="shared" ref="I207" si="112">G207*H207</f>
        <v>0</v>
      </c>
      <c r="J207" s="102">
        <v>0.23</v>
      </c>
      <c r="K207" s="51">
        <f t="shared" ref="K207" si="113">I207*J207</f>
        <v>0</v>
      </c>
      <c r="L207" s="51">
        <f t="shared" ref="L207" si="114">I207+K207</f>
        <v>0</v>
      </c>
    </row>
    <row r="208" spans="1:12" ht="19.5" customHeight="1">
      <c r="A208" s="57"/>
      <c r="B208" s="59"/>
      <c r="C208" s="59"/>
      <c r="D208" s="61"/>
      <c r="E208" s="2" t="s">
        <v>271</v>
      </c>
      <c r="F208" s="3"/>
      <c r="G208" s="49"/>
      <c r="H208" s="52"/>
      <c r="I208" s="52"/>
      <c r="J208" s="52"/>
      <c r="K208" s="52"/>
      <c r="L208" s="52"/>
    </row>
    <row r="209" spans="1:12" ht="21.75" customHeight="1">
      <c r="A209" s="57"/>
      <c r="B209" s="59"/>
      <c r="C209" s="59"/>
      <c r="D209" s="61"/>
      <c r="E209" s="2" t="s">
        <v>272</v>
      </c>
      <c r="F209" s="3">
        <v>5</v>
      </c>
      <c r="G209" s="49"/>
      <c r="H209" s="52"/>
      <c r="I209" s="52"/>
      <c r="J209" s="52"/>
      <c r="K209" s="52"/>
      <c r="L209" s="52"/>
    </row>
    <row r="210" spans="1:12" ht="26.25" customHeight="1">
      <c r="A210" s="57"/>
      <c r="B210" s="59"/>
      <c r="C210" s="59"/>
      <c r="D210" s="61"/>
      <c r="E210" s="2" t="s">
        <v>273</v>
      </c>
      <c r="F210" s="3">
        <v>10</v>
      </c>
      <c r="G210" s="49"/>
      <c r="H210" s="52"/>
      <c r="I210" s="52"/>
      <c r="J210" s="52"/>
      <c r="K210" s="52"/>
      <c r="L210" s="52"/>
    </row>
    <row r="211" spans="1:12" ht="23.25" customHeight="1" thickBot="1">
      <c r="A211" s="58"/>
      <c r="B211" s="60"/>
      <c r="C211" s="60"/>
      <c r="D211" s="62"/>
      <c r="E211" s="5" t="s">
        <v>275</v>
      </c>
      <c r="F211" s="5">
        <v>5</v>
      </c>
      <c r="G211" s="50"/>
      <c r="H211" s="53"/>
      <c r="I211" s="53"/>
      <c r="J211" s="53"/>
      <c r="K211" s="53"/>
      <c r="L211" s="53"/>
    </row>
    <row r="212" spans="1:12" ht="22.5" customHeight="1">
      <c r="A212" s="63">
        <v>42</v>
      </c>
      <c r="B212" s="64" t="s">
        <v>8</v>
      </c>
      <c r="C212" s="64" t="s">
        <v>102</v>
      </c>
      <c r="D212" s="68" t="s">
        <v>2</v>
      </c>
      <c r="E212" s="6" t="s">
        <v>274</v>
      </c>
      <c r="F212" s="6">
        <v>5</v>
      </c>
      <c r="G212" s="48">
        <v>13</v>
      </c>
      <c r="H212" s="51"/>
      <c r="I212" s="51">
        <f t="shared" ref="I212" si="115">G212*H212</f>
        <v>0</v>
      </c>
      <c r="J212" s="101">
        <v>0.23</v>
      </c>
      <c r="K212" s="54">
        <f t="shared" ref="K212" si="116">I212*J212</f>
        <v>0</v>
      </c>
      <c r="L212" s="54">
        <f t="shared" ref="L212" si="117">I212+K212</f>
        <v>0</v>
      </c>
    </row>
    <row r="213" spans="1:12" ht="21.75" customHeight="1">
      <c r="A213" s="57"/>
      <c r="B213" s="59"/>
      <c r="C213" s="59"/>
      <c r="D213" s="61"/>
      <c r="E213" s="2" t="s">
        <v>271</v>
      </c>
      <c r="F213" s="3"/>
      <c r="G213" s="49"/>
      <c r="H213" s="52"/>
      <c r="I213" s="52"/>
      <c r="J213" s="52"/>
      <c r="K213" s="52"/>
      <c r="L213" s="52"/>
    </row>
    <row r="214" spans="1:12" ht="26.25" customHeight="1">
      <c r="A214" s="57"/>
      <c r="B214" s="59"/>
      <c r="C214" s="59"/>
      <c r="D214" s="61"/>
      <c r="E214" s="2" t="s">
        <v>272</v>
      </c>
      <c r="F214" s="3">
        <v>1</v>
      </c>
      <c r="G214" s="49"/>
      <c r="H214" s="52"/>
      <c r="I214" s="52"/>
      <c r="J214" s="52"/>
      <c r="K214" s="52"/>
      <c r="L214" s="52"/>
    </row>
    <row r="215" spans="1:12" ht="21.75" customHeight="1">
      <c r="A215" s="57"/>
      <c r="B215" s="59"/>
      <c r="C215" s="59"/>
      <c r="D215" s="61"/>
      <c r="E215" s="2" t="s">
        <v>273</v>
      </c>
      <c r="F215" s="3">
        <v>5</v>
      </c>
      <c r="G215" s="49"/>
      <c r="H215" s="52"/>
      <c r="I215" s="52"/>
      <c r="J215" s="52"/>
      <c r="K215" s="52"/>
      <c r="L215" s="52"/>
    </row>
    <row r="216" spans="1:12" ht="20.25" customHeight="1" thickBot="1">
      <c r="A216" s="58"/>
      <c r="B216" s="60"/>
      <c r="C216" s="60"/>
      <c r="D216" s="62"/>
      <c r="E216" s="5" t="s">
        <v>275</v>
      </c>
      <c r="F216" s="5">
        <v>2</v>
      </c>
      <c r="G216" s="50"/>
      <c r="H216" s="53"/>
      <c r="I216" s="53"/>
      <c r="J216" s="53"/>
      <c r="K216" s="53"/>
      <c r="L216" s="53"/>
    </row>
    <row r="217" spans="1:12" ht="22.5" customHeight="1">
      <c r="A217" s="63">
        <v>43</v>
      </c>
      <c r="B217" s="64" t="s">
        <v>9</v>
      </c>
      <c r="C217" s="64" t="s">
        <v>103</v>
      </c>
      <c r="D217" s="68" t="s">
        <v>2</v>
      </c>
      <c r="E217" s="6" t="s">
        <v>274</v>
      </c>
      <c r="F217" s="6">
        <v>5</v>
      </c>
      <c r="G217" s="48">
        <v>11</v>
      </c>
      <c r="H217" s="54"/>
      <c r="I217" s="54">
        <f t="shared" ref="I217" si="118">G217*H217</f>
        <v>0</v>
      </c>
      <c r="J217" s="101">
        <v>0.23</v>
      </c>
      <c r="K217" s="54">
        <f t="shared" ref="K217" si="119">I217*J217</f>
        <v>0</v>
      </c>
      <c r="L217" s="54">
        <f t="shared" ref="L217" si="120">I217+K217</f>
        <v>0</v>
      </c>
    </row>
    <row r="218" spans="1:12" ht="21.75" customHeight="1">
      <c r="A218" s="57"/>
      <c r="B218" s="59"/>
      <c r="C218" s="59"/>
      <c r="D218" s="61"/>
      <c r="E218" s="2" t="s">
        <v>271</v>
      </c>
      <c r="F218" s="3"/>
      <c r="G218" s="49"/>
      <c r="H218" s="52"/>
      <c r="I218" s="52"/>
      <c r="J218" s="52"/>
      <c r="K218" s="52"/>
      <c r="L218" s="52"/>
    </row>
    <row r="219" spans="1:12" ht="23.25" customHeight="1">
      <c r="A219" s="57"/>
      <c r="B219" s="59"/>
      <c r="C219" s="59"/>
      <c r="D219" s="61"/>
      <c r="E219" s="2" t="s">
        <v>272</v>
      </c>
      <c r="F219" s="3">
        <v>1</v>
      </c>
      <c r="G219" s="49"/>
      <c r="H219" s="52"/>
      <c r="I219" s="52"/>
      <c r="J219" s="52"/>
      <c r="K219" s="52"/>
      <c r="L219" s="52"/>
    </row>
    <row r="220" spans="1:12" ht="23.25" customHeight="1">
      <c r="A220" s="57"/>
      <c r="B220" s="59"/>
      <c r="C220" s="59"/>
      <c r="D220" s="61"/>
      <c r="E220" s="2" t="s">
        <v>273</v>
      </c>
      <c r="F220" s="3">
        <v>3</v>
      </c>
      <c r="G220" s="49"/>
      <c r="H220" s="52"/>
      <c r="I220" s="52"/>
      <c r="J220" s="52"/>
      <c r="K220" s="52"/>
      <c r="L220" s="52"/>
    </row>
    <row r="221" spans="1:12" ht="21.75" customHeight="1" thickBot="1">
      <c r="A221" s="58"/>
      <c r="B221" s="60"/>
      <c r="C221" s="60"/>
      <c r="D221" s="62"/>
      <c r="E221" s="5" t="s">
        <v>275</v>
      </c>
      <c r="F221" s="5">
        <v>2</v>
      </c>
      <c r="G221" s="50"/>
      <c r="H221" s="53"/>
      <c r="I221" s="53"/>
      <c r="J221" s="53"/>
      <c r="K221" s="53"/>
      <c r="L221" s="53"/>
    </row>
    <row r="222" spans="1:12" ht="23.25" customHeight="1">
      <c r="A222" s="63">
        <v>44</v>
      </c>
      <c r="B222" s="64" t="s">
        <v>10</v>
      </c>
      <c r="C222" s="64" t="s">
        <v>104</v>
      </c>
      <c r="D222" s="68" t="s">
        <v>2</v>
      </c>
      <c r="E222" s="6" t="s">
        <v>274</v>
      </c>
      <c r="F222" s="6">
        <v>2</v>
      </c>
      <c r="G222" s="48">
        <v>4</v>
      </c>
      <c r="H222" s="51"/>
      <c r="I222" s="51">
        <f t="shared" ref="I222" si="121">G222*H222</f>
        <v>0</v>
      </c>
      <c r="J222" s="102">
        <v>0.23</v>
      </c>
      <c r="K222" s="51">
        <f t="shared" ref="K222" si="122">I222*J222</f>
        <v>0</v>
      </c>
      <c r="L222" s="51">
        <f t="shared" ref="L222" si="123">I222+K222</f>
        <v>0</v>
      </c>
    </row>
    <row r="223" spans="1:12" ht="19.5" customHeight="1">
      <c r="A223" s="57"/>
      <c r="B223" s="59"/>
      <c r="C223" s="59"/>
      <c r="D223" s="61"/>
      <c r="E223" s="2" t="s">
        <v>271</v>
      </c>
      <c r="F223" s="3"/>
      <c r="G223" s="49"/>
      <c r="H223" s="52"/>
      <c r="I223" s="52"/>
      <c r="J223" s="52"/>
      <c r="K223" s="52"/>
      <c r="L223" s="52"/>
    </row>
    <row r="224" spans="1:12" ht="23.25" customHeight="1">
      <c r="A224" s="57"/>
      <c r="B224" s="59"/>
      <c r="C224" s="59"/>
      <c r="D224" s="61"/>
      <c r="E224" s="2" t="s">
        <v>272</v>
      </c>
      <c r="F224" s="3"/>
      <c r="G224" s="49"/>
      <c r="H224" s="52"/>
      <c r="I224" s="52"/>
      <c r="J224" s="52"/>
      <c r="K224" s="52"/>
      <c r="L224" s="52"/>
    </row>
    <row r="225" spans="1:12" ht="24.75" customHeight="1">
      <c r="A225" s="57"/>
      <c r="B225" s="59"/>
      <c r="C225" s="59"/>
      <c r="D225" s="61"/>
      <c r="E225" s="2" t="s">
        <v>273</v>
      </c>
      <c r="F225" s="3"/>
      <c r="G225" s="49"/>
      <c r="H225" s="52"/>
      <c r="I225" s="52"/>
      <c r="J225" s="52"/>
      <c r="K225" s="52"/>
      <c r="L225" s="52"/>
    </row>
    <row r="226" spans="1:12" ht="21.75" customHeight="1" thickBot="1">
      <c r="A226" s="58"/>
      <c r="B226" s="60"/>
      <c r="C226" s="60"/>
      <c r="D226" s="62"/>
      <c r="E226" s="5" t="s">
        <v>275</v>
      </c>
      <c r="F226" s="5">
        <v>2</v>
      </c>
      <c r="G226" s="50"/>
      <c r="H226" s="53"/>
      <c r="I226" s="53"/>
      <c r="J226" s="53"/>
      <c r="K226" s="53"/>
      <c r="L226" s="53"/>
    </row>
    <row r="227" spans="1:12" ht="23.25" customHeight="1">
      <c r="A227" s="63">
        <v>45</v>
      </c>
      <c r="B227" s="64" t="s">
        <v>11</v>
      </c>
      <c r="C227" s="64" t="s">
        <v>105</v>
      </c>
      <c r="D227" s="68" t="s">
        <v>5</v>
      </c>
      <c r="E227" s="6" t="s">
        <v>274</v>
      </c>
      <c r="F227" s="6"/>
      <c r="G227" s="48">
        <v>3</v>
      </c>
      <c r="H227" s="54"/>
      <c r="I227" s="54">
        <f t="shared" ref="I227" si="124">G227*H227</f>
        <v>0</v>
      </c>
      <c r="J227" s="101">
        <v>0.23</v>
      </c>
      <c r="K227" s="54">
        <f t="shared" ref="K227" si="125">I227*J227</f>
        <v>0</v>
      </c>
      <c r="L227" s="54">
        <f t="shared" ref="L227" si="126">I227+K227</f>
        <v>0</v>
      </c>
    </row>
    <row r="228" spans="1:12" ht="24" customHeight="1">
      <c r="A228" s="57"/>
      <c r="B228" s="59"/>
      <c r="C228" s="59"/>
      <c r="D228" s="61"/>
      <c r="E228" s="2" t="s">
        <v>271</v>
      </c>
      <c r="F228" s="3"/>
      <c r="G228" s="49"/>
      <c r="H228" s="52"/>
      <c r="I228" s="52"/>
      <c r="J228" s="52"/>
      <c r="K228" s="52"/>
      <c r="L228" s="52"/>
    </row>
    <row r="229" spans="1:12" ht="24" customHeight="1">
      <c r="A229" s="57"/>
      <c r="B229" s="59"/>
      <c r="C229" s="59"/>
      <c r="D229" s="61"/>
      <c r="E229" s="2" t="s">
        <v>272</v>
      </c>
      <c r="F229" s="3">
        <v>1</v>
      </c>
      <c r="G229" s="49"/>
      <c r="H229" s="52"/>
      <c r="I229" s="52"/>
      <c r="J229" s="52"/>
      <c r="K229" s="52"/>
      <c r="L229" s="52"/>
    </row>
    <row r="230" spans="1:12" ht="23.25" customHeight="1">
      <c r="A230" s="57"/>
      <c r="B230" s="59"/>
      <c r="C230" s="59"/>
      <c r="D230" s="61"/>
      <c r="E230" s="2" t="s">
        <v>273</v>
      </c>
      <c r="F230" s="3"/>
      <c r="G230" s="49"/>
      <c r="H230" s="52"/>
      <c r="I230" s="52"/>
      <c r="J230" s="52"/>
      <c r="K230" s="52"/>
      <c r="L230" s="52"/>
    </row>
    <row r="231" spans="1:12" ht="24" customHeight="1" thickBot="1">
      <c r="A231" s="58"/>
      <c r="B231" s="60"/>
      <c r="C231" s="60"/>
      <c r="D231" s="62"/>
      <c r="E231" s="5" t="s">
        <v>275</v>
      </c>
      <c r="F231" s="5">
        <v>2</v>
      </c>
      <c r="G231" s="50"/>
      <c r="H231" s="53"/>
      <c r="I231" s="53"/>
      <c r="J231" s="53"/>
      <c r="K231" s="53"/>
      <c r="L231" s="53"/>
    </row>
    <row r="232" spans="1:12" ht="22.5" customHeight="1">
      <c r="A232" s="63">
        <v>46</v>
      </c>
      <c r="B232" s="64" t="s">
        <v>12</v>
      </c>
      <c r="C232" s="64" t="s">
        <v>106</v>
      </c>
      <c r="D232" s="68" t="s">
        <v>5</v>
      </c>
      <c r="E232" s="6" t="s">
        <v>274</v>
      </c>
      <c r="F232" s="6"/>
      <c r="G232" s="48">
        <v>2</v>
      </c>
      <c r="H232" s="51"/>
      <c r="I232" s="51">
        <f t="shared" ref="I232" si="127">G232*H232</f>
        <v>0</v>
      </c>
      <c r="J232" s="101">
        <v>0.23</v>
      </c>
      <c r="K232" s="54">
        <f t="shared" ref="K232" si="128">I232*J232</f>
        <v>0</v>
      </c>
      <c r="L232" s="54">
        <f t="shared" ref="L232" si="129">I232+K232</f>
        <v>0</v>
      </c>
    </row>
    <row r="233" spans="1:12" ht="24" customHeight="1">
      <c r="A233" s="57"/>
      <c r="B233" s="59"/>
      <c r="C233" s="59"/>
      <c r="D233" s="61"/>
      <c r="E233" s="2" t="s">
        <v>271</v>
      </c>
      <c r="F233" s="3"/>
      <c r="G233" s="49"/>
      <c r="H233" s="52"/>
      <c r="I233" s="52"/>
      <c r="J233" s="52"/>
      <c r="K233" s="52"/>
      <c r="L233" s="52"/>
    </row>
    <row r="234" spans="1:12" ht="23.25" customHeight="1">
      <c r="A234" s="57"/>
      <c r="B234" s="59"/>
      <c r="C234" s="59"/>
      <c r="D234" s="61"/>
      <c r="E234" s="2" t="s">
        <v>272</v>
      </c>
      <c r="F234" s="3">
        <v>1</v>
      </c>
      <c r="G234" s="49"/>
      <c r="H234" s="52"/>
      <c r="I234" s="52"/>
      <c r="J234" s="52"/>
      <c r="K234" s="52"/>
      <c r="L234" s="52"/>
    </row>
    <row r="235" spans="1:12" ht="24" customHeight="1">
      <c r="A235" s="57"/>
      <c r="B235" s="59"/>
      <c r="C235" s="59"/>
      <c r="D235" s="61"/>
      <c r="E235" s="2" t="s">
        <v>273</v>
      </c>
      <c r="F235" s="3"/>
      <c r="G235" s="49"/>
      <c r="H235" s="52"/>
      <c r="I235" s="52"/>
      <c r="J235" s="52"/>
      <c r="K235" s="52"/>
      <c r="L235" s="52"/>
    </row>
    <row r="236" spans="1:12" ht="22.5" customHeight="1" thickBot="1">
      <c r="A236" s="58"/>
      <c r="B236" s="60"/>
      <c r="C236" s="60"/>
      <c r="D236" s="62"/>
      <c r="E236" s="5" t="s">
        <v>275</v>
      </c>
      <c r="F236" s="5">
        <v>1</v>
      </c>
      <c r="G236" s="50"/>
      <c r="H236" s="53"/>
      <c r="I236" s="53"/>
      <c r="J236" s="53"/>
      <c r="K236" s="53"/>
      <c r="L236" s="53"/>
    </row>
    <row r="237" spans="1:12" ht="20.25" customHeight="1">
      <c r="A237" s="63">
        <v>47</v>
      </c>
      <c r="B237" s="64" t="s">
        <v>13</v>
      </c>
      <c r="C237" s="64" t="s">
        <v>107</v>
      </c>
      <c r="D237" s="68" t="s">
        <v>2</v>
      </c>
      <c r="E237" s="6" t="s">
        <v>274</v>
      </c>
      <c r="F237" s="6"/>
      <c r="G237" s="48">
        <v>7</v>
      </c>
      <c r="H237" s="54"/>
      <c r="I237" s="54">
        <f t="shared" ref="I237" si="130">G237*H237</f>
        <v>0</v>
      </c>
      <c r="J237" s="102">
        <v>0.23</v>
      </c>
      <c r="K237" s="51">
        <f t="shared" ref="K237" si="131">I237*J237</f>
        <v>0</v>
      </c>
      <c r="L237" s="51">
        <f t="shared" ref="L237" si="132">I237+K237</f>
        <v>0</v>
      </c>
    </row>
    <row r="238" spans="1:12" ht="19.5" customHeight="1">
      <c r="A238" s="57"/>
      <c r="B238" s="59"/>
      <c r="C238" s="59"/>
      <c r="D238" s="61"/>
      <c r="E238" s="2" t="s">
        <v>271</v>
      </c>
      <c r="F238" s="3"/>
      <c r="G238" s="49"/>
      <c r="H238" s="52"/>
      <c r="I238" s="52"/>
      <c r="J238" s="52"/>
      <c r="K238" s="52"/>
      <c r="L238" s="52"/>
    </row>
    <row r="239" spans="1:12" ht="21.75" customHeight="1">
      <c r="A239" s="57"/>
      <c r="B239" s="59"/>
      <c r="C239" s="59"/>
      <c r="D239" s="61"/>
      <c r="E239" s="2" t="s">
        <v>272</v>
      </c>
      <c r="F239" s="3">
        <v>1</v>
      </c>
      <c r="G239" s="49"/>
      <c r="H239" s="52"/>
      <c r="I239" s="52"/>
      <c r="J239" s="52"/>
      <c r="K239" s="52"/>
      <c r="L239" s="52"/>
    </row>
    <row r="240" spans="1:12" ht="20.25" customHeight="1">
      <c r="A240" s="57"/>
      <c r="B240" s="59"/>
      <c r="C240" s="59"/>
      <c r="D240" s="61"/>
      <c r="E240" s="2" t="s">
        <v>273</v>
      </c>
      <c r="F240" s="3">
        <v>4</v>
      </c>
      <c r="G240" s="49"/>
      <c r="H240" s="52"/>
      <c r="I240" s="52"/>
      <c r="J240" s="52"/>
      <c r="K240" s="52"/>
      <c r="L240" s="52"/>
    </row>
    <row r="241" spans="1:12" ht="19.5" customHeight="1" thickBot="1">
      <c r="A241" s="58"/>
      <c r="B241" s="60"/>
      <c r="C241" s="60"/>
      <c r="D241" s="62"/>
      <c r="E241" s="5" t="s">
        <v>275</v>
      </c>
      <c r="F241" s="5">
        <v>2</v>
      </c>
      <c r="G241" s="50"/>
      <c r="H241" s="53"/>
      <c r="I241" s="53"/>
      <c r="J241" s="53"/>
      <c r="K241" s="53"/>
      <c r="L241" s="53"/>
    </row>
    <row r="242" spans="1:12" ht="19.5" customHeight="1">
      <c r="A242" s="63">
        <v>48</v>
      </c>
      <c r="B242" s="64" t="s">
        <v>14</v>
      </c>
      <c r="C242" s="64" t="s">
        <v>108</v>
      </c>
      <c r="D242" s="68" t="s">
        <v>2</v>
      </c>
      <c r="E242" s="6" t="s">
        <v>274</v>
      </c>
      <c r="F242" s="6">
        <v>10</v>
      </c>
      <c r="G242" s="48">
        <v>14</v>
      </c>
      <c r="H242" s="51"/>
      <c r="I242" s="51">
        <f t="shared" ref="I242" si="133">G242*H242</f>
        <v>0</v>
      </c>
      <c r="J242" s="101">
        <v>0.23</v>
      </c>
      <c r="K242" s="54">
        <f t="shared" ref="K242" si="134">I242*J242</f>
        <v>0</v>
      </c>
      <c r="L242" s="54">
        <f t="shared" ref="L242" si="135">I242+K242</f>
        <v>0</v>
      </c>
    </row>
    <row r="243" spans="1:12" ht="23.25" customHeight="1">
      <c r="A243" s="57"/>
      <c r="B243" s="59"/>
      <c r="C243" s="59"/>
      <c r="D243" s="61"/>
      <c r="E243" s="2" t="s">
        <v>271</v>
      </c>
      <c r="F243" s="3">
        <v>1</v>
      </c>
      <c r="G243" s="49"/>
      <c r="H243" s="52"/>
      <c r="I243" s="52"/>
      <c r="J243" s="52"/>
      <c r="K243" s="52"/>
      <c r="L243" s="52"/>
    </row>
    <row r="244" spans="1:12" ht="24" customHeight="1">
      <c r="A244" s="57"/>
      <c r="B244" s="59"/>
      <c r="C244" s="59"/>
      <c r="D244" s="61"/>
      <c r="E244" s="2" t="s">
        <v>272</v>
      </c>
      <c r="F244" s="3">
        <v>1</v>
      </c>
      <c r="G244" s="49"/>
      <c r="H244" s="52"/>
      <c r="I244" s="52"/>
      <c r="J244" s="52"/>
      <c r="K244" s="52"/>
      <c r="L244" s="52"/>
    </row>
    <row r="245" spans="1:12" ht="21" customHeight="1">
      <c r="A245" s="57"/>
      <c r="B245" s="59"/>
      <c r="C245" s="59"/>
      <c r="D245" s="61"/>
      <c r="E245" s="2" t="s">
        <v>273</v>
      </c>
      <c r="F245" s="3"/>
      <c r="G245" s="49"/>
      <c r="H245" s="52"/>
      <c r="I245" s="52"/>
      <c r="J245" s="52"/>
      <c r="K245" s="52"/>
      <c r="L245" s="52"/>
    </row>
    <row r="246" spans="1:12" ht="21" customHeight="1" thickBot="1">
      <c r="A246" s="58"/>
      <c r="B246" s="60"/>
      <c r="C246" s="60"/>
      <c r="D246" s="62"/>
      <c r="E246" s="5" t="s">
        <v>275</v>
      </c>
      <c r="F246" s="5">
        <v>2</v>
      </c>
      <c r="G246" s="50"/>
      <c r="H246" s="53"/>
      <c r="I246" s="53"/>
      <c r="J246" s="53"/>
      <c r="K246" s="53"/>
      <c r="L246" s="53"/>
    </row>
    <row r="247" spans="1:12" ht="20.25" customHeight="1">
      <c r="A247" s="63">
        <v>49</v>
      </c>
      <c r="B247" s="64" t="s">
        <v>15</v>
      </c>
      <c r="C247" s="64" t="s">
        <v>109</v>
      </c>
      <c r="D247" s="68" t="s">
        <v>2</v>
      </c>
      <c r="E247" s="6" t="s">
        <v>274</v>
      </c>
      <c r="F247" s="6">
        <v>5</v>
      </c>
      <c r="G247" s="48">
        <v>16</v>
      </c>
      <c r="H247" s="54"/>
      <c r="I247" s="54">
        <f t="shared" ref="I247" si="136">G247*H247</f>
        <v>0</v>
      </c>
      <c r="J247" s="101">
        <v>0.23</v>
      </c>
      <c r="K247" s="54">
        <f t="shared" ref="K247" si="137">I247*J247</f>
        <v>0</v>
      </c>
      <c r="L247" s="54">
        <f t="shared" ref="L247" si="138">I247+K247</f>
        <v>0</v>
      </c>
    </row>
    <row r="248" spans="1:12" ht="22.5" customHeight="1">
      <c r="A248" s="57"/>
      <c r="B248" s="59"/>
      <c r="C248" s="59"/>
      <c r="D248" s="61"/>
      <c r="E248" s="2" t="s">
        <v>271</v>
      </c>
      <c r="F248" s="3">
        <v>1</v>
      </c>
      <c r="G248" s="49"/>
      <c r="H248" s="52"/>
      <c r="I248" s="52"/>
      <c r="J248" s="52"/>
      <c r="K248" s="52"/>
      <c r="L248" s="52"/>
    </row>
    <row r="249" spans="1:12" ht="22.5" customHeight="1">
      <c r="A249" s="57"/>
      <c r="B249" s="59"/>
      <c r="C249" s="59"/>
      <c r="D249" s="61"/>
      <c r="E249" s="2" t="s">
        <v>272</v>
      </c>
      <c r="F249" s="3">
        <v>2</v>
      </c>
      <c r="G249" s="49"/>
      <c r="H249" s="52"/>
      <c r="I249" s="52"/>
      <c r="J249" s="52"/>
      <c r="K249" s="52"/>
      <c r="L249" s="52"/>
    </row>
    <row r="250" spans="1:12" ht="23.25" customHeight="1">
      <c r="A250" s="57"/>
      <c r="B250" s="59"/>
      <c r="C250" s="59"/>
      <c r="D250" s="61"/>
      <c r="E250" s="2" t="s">
        <v>273</v>
      </c>
      <c r="F250" s="3">
        <v>6</v>
      </c>
      <c r="G250" s="49"/>
      <c r="H250" s="52"/>
      <c r="I250" s="52"/>
      <c r="J250" s="52"/>
      <c r="K250" s="52"/>
      <c r="L250" s="52"/>
    </row>
    <row r="251" spans="1:12" ht="23.25" customHeight="1" thickBot="1">
      <c r="A251" s="58"/>
      <c r="B251" s="60"/>
      <c r="C251" s="60"/>
      <c r="D251" s="62"/>
      <c r="E251" s="5" t="s">
        <v>275</v>
      </c>
      <c r="F251" s="5">
        <v>2</v>
      </c>
      <c r="G251" s="50"/>
      <c r="H251" s="53"/>
      <c r="I251" s="53"/>
      <c r="J251" s="53"/>
      <c r="K251" s="53"/>
      <c r="L251" s="53"/>
    </row>
    <row r="252" spans="1:12" ht="21.75" customHeight="1">
      <c r="A252" s="63">
        <v>50</v>
      </c>
      <c r="B252" s="64" t="s">
        <v>16</v>
      </c>
      <c r="C252" s="64" t="s">
        <v>110</v>
      </c>
      <c r="D252" s="68" t="s">
        <v>2</v>
      </c>
      <c r="E252" s="6" t="s">
        <v>274</v>
      </c>
      <c r="F252" s="6">
        <v>20</v>
      </c>
      <c r="G252" s="48">
        <v>22</v>
      </c>
      <c r="H252" s="51"/>
      <c r="I252" s="51">
        <f t="shared" ref="I252" si="139">G252*H252</f>
        <v>0</v>
      </c>
      <c r="J252" s="102">
        <v>0.23</v>
      </c>
      <c r="K252" s="51">
        <f t="shared" ref="K252" si="140">I252*J252</f>
        <v>0</v>
      </c>
      <c r="L252" s="51">
        <f t="shared" ref="L252" si="141">I252+K252</f>
        <v>0</v>
      </c>
    </row>
    <row r="253" spans="1:12" ht="23.25" customHeight="1">
      <c r="A253" s="57"/>
      <c r="B253" s="59"/>
      <c r="C253" s="59"/>
      <c r="D253" s="61"/>
      <c r="E253" s="2" t="s">
        <v>271</v>
      </c>
      <c r="F253" s="3"/>
      <c r="G253" s="49"/>
      <c r="H253" s="52"/>
      <c r="I253" s="52"/>
      <c r="J253" s="52"/>
      <c r="K253" s="52"/>
      <c r="L253" s="52"/>
    </row>
    <row r="254" spans="1:12" ht="24" customHeight="1">
      <c r="A254" s="57"/>
      <c r="B254" s="59"/>
      <c r="C254" s="59"/>
      <c r="D254" s="61"/>
      <c r="E254" s="2" t="s">
        <v>272</v>
      </c>
      <c r="F254" s="3">
        <v>1</v>
      </c>
      <c r="G254" s="49"/>
      <c r="H254" s="52"/>
      <c r="I254" s="52"/>
      <c r="J254" s="52"/>
      <c r="K254" s="52"/>
      <c r="L254" s="52"/>
    </row>
    <row r="255" spans="1:12" ht="24.75" customHeight="1">
      <c r="A255" s="57"/>
      <c r="B255" s="59"/>
      <c r="C255" s="59"/>
      <c r="D255" s="61"/>
      <c r="E255" s="2" t="s">
        <v>273</v>
      </c>
      <c r="F255" s="3"/>
      <c r="G255" s="49"/>
      <c r="H255" s="52"/>
      <c r="I255" s="52"/>
      <c r="J255" s="52"/>
      <c r="K255" s="52"/>
      <c r="L255" s="52"/>
    </row>
    <row r="256" spans="1:12" ht="21" customHeight="1" thickBot="1">
      <c r="A256" s="58"/>
      <c r="B256" s="60"/>
      <c r="C256" s="60"/>
      <c r="D256" s="62"/>
      <c r="E256" s="5" t="s">
        <v>275</v>
      </c>
      <c r="F256" s="5">
        <v>1</v>
      </c>
      <c r="G256" s="50"/>
      <c r="H256" s="53"/>
      <c r="I256" s="53"/>
      <c r="J256" s="53"/>
      <c r="K256" s="53"/>
      <c r="L256" s="53"/>
    </row>
    <row r="257" spans="1:12" ht="22.5" customHeight="1">
      <c r="A257" s="63">
        <v>51</v>
      </c>
      <c r="B257" s="64" t="s">
        <v>17</v>
      </c>
      <c r="C257" s="64" t="s">
        <v>111</v>
      </c>
      <c r="D257" s="68" t="s">
        <v>2</v>
      </c>
      <c r="E257" s="6" t="s">
        <v>274</v>
      </c>
      <c r="F257" s="6">
        <v>20</v>
      </c>
      <c r="G257" s="48">
        <v>22</v>
      </c>
      <c r="H257" s="54"/>
      <c r="I257" s="54">
        <f t="shared" ref="I257" si="142">G257*H257</f>
        <v>0</v>
      </c>
      <c r="J257" s="101">
        <v>0.23</v>
      </c>
      <c r="K257" s="54">
        <f t="shared" ref="K257" si="143">I257*J257</f>
        <v>0</v>
      </c>
      <c r="L257" s="54">
        <f t="shared" ref="L257" si="144">I257+K257</f>
        <v>0</v>
      </c>
    </row>
    <row r="258" spans="1:12" ht="23.25" customHeight="1">
      <c r="A258" s="57"/>
      <c r="B258" s="59"/>
      <c r="C258" s="59"/>
      <c r="D258" s="61"/>
      <c r="E258" s="2" t="s">
        <v>271</v>
      </c>
      <c r="F258" s="3"/>
      <c r="G258" s="49"/>
      <c r="H258" s="52"/>
      <c r="I258" s="52"/>
      <c r="J258" s="52"/>
      <c r="K258" s="52"/>
      <c r="L258" s="52"/>
    </row>
    <row r="259" spans="1:12" ht="23.25" customHeight="1">
      <c r="A259" s="57"/>
      <c r="B259" s="59"/>
      <c r="C259" s="59"/>
      <c r="D259" s="61"/>
      <c r="E259" s="2" t="s">
        <v>272</v>
      </c>
      <c r="F259" s="3"/>
      <c r="G259" s="49"/>
      <c r="H259" s="52"/>
      <c r="I259" s="52"/>
      <c r="J259" s="52"/>
      <c r="K259" s="52"/>
      <c r="L259" s="52"/>
    </row>
    <row r="260" spans="1:12" ht="23.25" customHeight="1">
      <c r="A260" s="57"/>
      <c r="B260" s="59"/>
      <c r="C260" s="59"/>
      <c r="D260" s="61"/>
      <c r="E260" s="2" t="s">
        <v>273</v>
      </c>
      <c r="F260" s="3">
        <v>1</v>
      </c>
      <c r="G260" s="49"/>
      <c r="H260" s="52"/>
      <c r="I260" s="52"/>
      <c r="J260" s="52"/>
      <c r="K260" s="52"/>
      <c r="L260" s="52"/>
    </row>
    <row r="261" spans="1:12" ht="24" customHeight="1" thickBot="1">
      <c r="A261" s="58"/>
      <c r="B261" s="60"/>
      <c r="C261" s="60"/>
      <c r="D261" s="62"/>
      <c r="E261" s="5" t="s">
        <v>275</v>
      </c>
      <c r="F261" s="5">
        <v>1</v>
      </c>
      <c r="G261" s="50"/>
      <c r="H261" s="53"/>
      <c r="I261" s="53"/>
      <c r="J261" s="53"/>
      <c r="K261" s="53"/>
      <c r="L261" s="53"/>
    </row>
    <row r="262" spans="1:12" ht="23.25" customHeight="1">
      <c r="A262" s="63">
        <v>52</v>
      </c>
      <c r="B262" s="64" t="s">
        <v>18</v>
      </c>
      <c r="C262" s="64" t="s">
        <v>112</v>
      </c>
      <c r="D262" s="68" t="s">
        <v>2</v>
      </c>
      <c r="E262" s="6" t="s">
        <v>274</v>
      </c>
      <c r="F262" s="6">
        <v>6</v>
      </c>
      <c r="G262" s="48">
        <v>39</v>
      </c>
      <c r="H262" s="51"/>
      <c r="I262" s="51">
        <f t="shared" ref="I262" si="145">G262*H262</f>
        <v>0</v>
      </c>
      <c r="J262" s="101">
        <v>0.23</v>
      </c>
      <c r="K262" s="54">
        <f t="shared" ref="K262" si="146">I262*J262</f>
        <v>0</v>
      </c>
      <c r="L262" s="54">
        <f t="shared" ref="L262" si="147">I262+K262</f>
        <v>0</v>
      </c>
    </row>
    <row r="263" spans="1:12" ht="20.25" customHeight="1">
      <c r="A263" s="57"/>
      <c r="B263" s="59"/>
      <c r="C263" s="59"/>
      <c r="D263" s="61"/>
      <c r="E263" s="2" t="s">
        <v>271</v>
      </c>
      <c r="F263" s="3">
        <v>30</v>
      </c>
      <c r="G263" s="49"/>
      <c r="H263" s="52"/>
      <c r="I263" s="52"/>
      <c r="J263" s="52"/>
      <c r="K263" s="52"/>
      <c r="L263" s="52"/>
    </row>
    <row r="264" spans="1:12" ht="21" customHeight="1">
      <c r="A264" s="57"/>
      <c r="B264" s="59"/>
      <c r="C264" s="59"/>
      <c r="D264" s="61"/>
      <c r="E264" s="2" t="s">
        <v>272</v>
      </c>
      <c r="F264" s="3">
        <v>1</v>
      </c>
      <c r="G264" s="49"/>
      <c r="H264" s="52"/>
      <c r="I264" s="52"/>
      <c r="J264" s="52"/>
      <c r="K264" s="52"/>
      <c r="L264" s="52"/>
    </row>
    <row r="265" spans="1:12" ht="24" customHeight="1">
      <c r="A265" s="57"/>
      <c r="B265" s="59"/>
      <c r="C265" s="59"/>
      <c r="D265" s="61"/>
      <c r="E265" s="2" t="s">
        <v>273</v>
      </c>
      <c r="F265" s="3">
        <v>1</v>
      </c>
      <c r="G265" s="49"/>
      <c r="H265" s="52"/>
      <c r="I265" s="52"/>
      <c r="J265" s="52"/>
      <c r="K265" s="52"/>
      <c r="L265" s="52"/>
    </row>
    <row r="266" spans="1:12" ht="21.75" customHeight="1" thickBot="1">
      <c r="A266" s="58"/>
      <c r="B266" s="60"/>
      <c r="C266" s="60"/>
      <c r="D266" s="62"/>
      <c r="E266" s="5" t="s">
        <v>275</v>
      </c>
      <c r="F266" s="5">
        <v>1</v>
      </c>
      <c r="G266" s="50"/>
      <c r="H266" s="53"/>
      <c r="I266" s="53"/>
      <c r="J266" s="53"/>
      <c r="K266" s="53"/>
      <c r="L266" s="53"/>
    </row>
    <row r="267" spans="1:12" ht="22.5" customHeight="1">
      <c r="A267" s="57">
        <v>53</v>
      </c>
      <c r="B267" s="59" t="s">
        <v>113</v>
      </c>
      <c r="C267" s="59" t="s">
        <v>114</v>
      </c>
      <c r="D267" s="61" t="s">
        <v>4</v>
      </c>
      <c r="E267" s="3" t="s">
        <v>274</v>
      </c>
      <c r="F267" s="3">
        <v>50</v>
      </c>
      <c r="G267" s="48">
        <v>130</v>
      </c>
      <c r="H267" s="54"/>
      <c r="I267" s="54">
        <f t="shared" ref="I267" si="148">G267*H267</f>
        <v>0</v>
      </c>
      <c r="J267" s="102">
        <v>0.23</v>
      </c>
      <c r="K267" s="51">
        <f t="shared" ref="K267" si="149">I267*J267</f>
        <v>0</v>
      </c>
      <c r="L267" s="51">
        <f t="shared" ref="L267" si="150">I267+K267</f>
        <v>0</v>
      </c>
    </row>
    <row r="268" spans="1:12" ht="23.25" customHeight="1">
      <c r="A268" s="57"/>
      <c r="B268" s="59"/>
      <c r="C268" s="59"/>
      <c r="D268" s="61"/>
      <c r="E268" s="2" t="s">
        <v>271</v>
      </c>
      <c r="F268" s="3">
        <v>30</v>
      </c>
      <c r="G268" s="49"/>
      <c r="H268" s="52"/>
      <c r="I268" s="52"/>
      <c r="J268" s="52"/>
      <c r="K268" s="52"/>
      <c r="L268" s="52"/>
    </row>
    <row r="269" spans="1:12" ht="21" customHeight="1">
      <c r="A269" s="57"/>
      <c r="B269" s="59"/>
      <c r="C269" s="59"/>
      <c r="D269" s="61"/>
      <c r="E269" s="2" t="s">
        <v>272</v>
      </c>
      <c r="F269" s="3">
        <v>20</v>
      </c>
      <c r="G269" s="49"/>
      <c r="H269" s="52"/>
      <c r="I269" s="52"/>
      <c r="J269" s="52"/>
      <c r="K269" s="52"/>
      <c r="L269" s="52"/>
    </row>
    <row r="270" spans="1:12" ht="24.75" customHeight="1">
      <c r="A270" s="57"/>
      <c r="B270" s="59"/>
      <c r="C270" s="59"/>
      <c r="D270" s="61"/>
      <c r="E270" s="2" t="s">
        <v>273</v>
      </c>
      <c r="F270" s="3">
        <v>10</v>
      </c>
      <c r="G270" s="49"/>
      <c r="H270" s="52"/>
      <c r="I270" s="52"/>
      <c r="J270" s="52"/>
      <c r="K270" s="52"/>
      <c r="L270" s="52"/>
    </row>
    <row r="271" spans="1:12" ht="21.75" customHeight="1" thickBot="1">
      <c r="A271" s="58"/>
      <c r="B271" s="60"/>
      <c r="C271" s="60"/>
      <c r="D271" s="62"/>
      <c r="E271" s="5" t="s">
        <v>275</v>
      </c>
      <c r="F271" s="5">
        <v>30</v>
      </c>
      <c r="G271" s="50"/>
      <c r="H271" s="53"/>
      <c r="I271" s="53"/>
      <c r="J271" s="53"/>
      <c r="K271" s="53"/>
      <c r="L271" s="53"/>
    </row>
    <row r="272" spans="1:12" ht="21" customHeight="1">
      <c r="A272" s="63">
        <v>54</v>
      </c>
      <c r="B272" s="64" t="s">
        <v>115</v>
      </c>
      <c r="C272" s="64" t="s">
        <v>116</v>
      </c>
      <c r="D272" s="68" t="s">
        <v>4</v>
      </c>
      <c r="E272" s="6" t="s">
        <v>274</v>
      </c>
      <c r="F272" s="6">
        <v>30</v>
      </c>
      <c r="G272" s="48">
        <v>130</v>
      </c>
      <c r="H272" s="51"/>
      <c r="I272" s="51">
        <f t="shared" ref="I272" si="151">G272*H272</f>
        <v>0</v>
      </c>
      <c r="J272" s="101">
        <v>0.23</v>
      </c>
      <c r="K272" s="54">
        <f t="shared" ref="K272" si="152">I272*J272</f>
        <v>0</v>
      </c>
      <c r="L272" s="54">
        <f t="shared" ref="L272" si="153">I272+K272</f>
        <v>0</v>
      </c>
    </row>
    <row r="273" spans="1:12" ht="19.5" customHeight="1">
      <c r="A273" s="57"/>
      <c r="B273" s="59"/>
      <c r="C273" s="59"/>
      <c r="D273" s="61"/>
      <c r="E273" s="2" t="s">
        <v>271</v>
      </c>
      <c r="F273" s="3">
        <v>20</v>
      </c>
      <c r="G273" s="49"/>
      <c r="H273" s="52"/>
      <c r="I273" s="52"/>
      <c r="J273" s="52"/>
      <c r="K273" s="52"/>
      <c r="L273" s="52"/>
    </row>
    <row r="274" spans="1:12" ht="21.75" customHeight="1">
      <c r="A274" s="57"/>
      <c r="B274" s="59"/>
      <c r="C274" s="59"/>
      <c r="D274" s="61"/>
      <c r="E274" s="2" t="s">
        <v>272</v>
      </c>
      <c r="F274" s="3">
        <v>20</v>
      </c>
      <c r="G274" s="49"/>
      <c r="H274" s="52"/>
      <c r="I274" s="52"/>
      <c r="J274" s="52"/>
      <c r="K274" s="52"/>
      <c r="L274" s="52"/>
    </row>
    <row r="275" spans="1:12" ht="20.25" customHeight="1">
      <c r="A275" s="57"/>
      <c r="B275" s="59"/>
      <c r="C275" s="59"/>
      <c r="D275" s="61"/>
      <c r="E275" s="2" t="s">
        <v>273</v>
      </c>
      <c r="F275" s="3">
        <v>30</v>
      </c>
      <c r="G275" s="49"/>
      <c r="H275" s="52"/>
      <c r="I275" s="52"/>
      <c r="J275" s="52"/>
      <c r="K275" s="52"/>
      <c r="L275" s="52"/>
    </row>
    <row r="276" spans="1:12" ht="69" customHeight="1" thickBot="1">
      <c r="A276" s="58"/>
      <c r="B276" s="60"/>
      <c r="C276" s="60"/>
      <c r="D276" s="62"/>
      <c r="E276" s="5" t="s">
        <v>275</v>
      </c>
      <c r="F276" s="5">
        <v>30</v>
      </c>
      <c r="G276" s="50"/>
      <c r="H276" s="53"/>
      <c r="I276" s="53"/>
      <c r="J276" s="53"/>
      <c r="K276" s="53"/>
      <c r="L276" s="53"/>
    </row>
    <row r="277" spans="1:12" ht="21" customHeight="1">
      <c r="A277" s="63">
        <v>55</v>
      </c>
      <c r="B277" s="64" t="s">
        <v>117</v>
      </c>
      <c r="C277" s="64" t="s">
        <v>235</v>
      </c>
      <c r="D277" s="68" t="s">
        <v>2</v>
      </c>
      <c r="E277" s="6" t="s">
        <v>274</v>
      </c>
      <c r="F277" s="6">
        <v>80</v>
      </c>
      <c r="G277" s="48">
        <v>130</v>
      </c>
      <c r="H277" s="54"/>
      <c r="I277" s="54">
        <f t="shared" ref="I277" si="154">G277*H277</f>
        <v>0</v>
      </c>
      <c r="J277" s="101">
        <v>0.23</v>
      </c>
      <c r="K277" s="54">
        <f t="shared" ref="K277" si="155">I277*J277</f>
        <v>0</v>
      </c>
      <c r="L277" s="54">
        <f t="shared" ref="L277" si="156">I277+K277</f>
        <v>0</v>
      </c>
    </row>
    <row r="278" spans="1:12" ht="21" customHeight="1">
      <c r="A278" s="57"/>
      <c r="B278" s="59"/>
      <c r="C278" s="59"/>
      <c r="D278" s="61"/>
      <c r="E278" s="2" t="s">
        <v>271</v>
      </c>
      <c r="F278" s="3">
        <v>20</v>
      </c>
      <c r="G278" s="49"/>
      <c r="H278" s="52"/>
      <c r="I278" s="52"/>
      <c r="J278" s="52"/>
      <c r="K278" s="52"/>
      <c r="L278" s="52"/>
    </row>
    <row r="279" spans="1:12" ht="21.75" customHeight="1">
      <c r="A279" s="57"/>
      <c r="B279" s="59"/>
      <c r="C279" s="59"/>
      <c r="D279" s="61"/>
      <c r="E279" s="2" t="s">
        <v>272</v>
      </c>
      <c r="F279" s="3">
        <v>15</v>
      </c>
      <c r="G279" s="49"/>
      <c r="H279" s="52"/>
      <c r="I279" s="52"/>
      <c r="J279" s="52"/>
      <c r="K279" s="52"/>
      <c r="L279" s="52"/>
    </row>
    <row r="280" spans="1:12" ht="20.25" customHeight="1">
      <c r="A280" s="57"/>
      <c r="B280" s="59"/>
      <c r="C280" s="59"/>
      <c r="D280" s="61"/>
      <c r="E280" s="2" t="s">
        <v>273</v>
      </c>
      <c r="F280" s="3">
        <v>10</v>
      </c>
      <c r="G280" s="49"/>
      <c r="H280" s="52"/>
      <c r="I280" s="52"/>
      <c r="J280" s="52"/>
      <c r="K280" s="52"/>
      <c r="L280" s="52"/>
    </row>
    <row r="281" spans="1:12" ht="23.25" customHeight="1" thickBot="1">
      <c r="A281" s="58"/>
      <c r="B281" s="60"/>
      <c r="C281" s="60"/>
      <c r="D281" s="62"/>
      <c r="E281" s="5" t="s">
        <v>275</v>
      </c>
      <c r="F281" s="5">
        <v>5</v>
      </c>
      <c r="G281" s="50"/>
      <c r="H281" s="53"/>
      <c r="I281" s="53"/>
      <c r="J281" s="53"/>
      <c r="K281" s="53"/>
      <c r="L281" s="53"/>
    </row>
    <row r="282" spans="1:12" ht="18.75" customHeight="1">
      <c r="A282" s="63">
        <v>56</v>
      </c>
      <c r="B282" s="64" t="s">
        <v>118</v>
      </c>
      <c r="C282" s="64" t="s">
        <v>119</v>
      </c>
      <c r="D282" s="68" t="s">
        <v>2</v>
      </c>
      <c r="E282" s="6" t="s">
        <v>274</v>
      </c>
      <c r="F282" s="6">
        <v>50</v>
      </c>
      <c r="G282" s="48">
        <v>56</v>
      </c>
      <c r="H282" s="51"/>
      <c r="I282" s="51">
        <f t="shared" ref="I282" si="157">G282*H282</f>
        <v>0</v>
      </c>
      <c r="J282" s="102">
        <v>0.23</v>
      </c>
      <c r="K282" s="51">
        <f t="shared" ref="K282" si="158">I282*J282</f>
        <v>0</v>
      </c>
      <c r="L282" s="51">
        <f t="shared" ref="L282" si="159">I282+K282</f>
        <v>0</v>
      </c>
    </row>
    <row r="283" spans="1:12" ht="18.75" customHeight="1">
      <c r="A283" s="57"/>
      <c r="B283" s="59"/>
      <c r="C283" s="59"/>
      <c r="D283" s="61"/>
      <c r="E283" s="2" t="s">
        <v>271</v>
      </c>
      <c r="F283" s="3"/>
      <c r="G283" s="49"/>
      <c r="H283" s="52"/>
      <c r="I283" s="52"/>
      <c r="J283" s="52"/>
      <c r="K283" s="52"/>
      <c r="L283" s="52"/>
    </row>
    <row r="284" spans="1:12" ht="22.5" customHeight="1">
      <c r="A284" s="57"/>
      <c r="B284" s="59"/>
      <c r="C284" s="59"/>
      <c r="D284" s="61"/>
      <c r="E284" s="2" t="s">
        <v>272</v>
      </c>
      <c r="F284" s="3"/>
      <c r="G284" s="49"/>
      <c r="H284" s="52"/>
      <c r="I284" s="52"/>
      <c r="J284" s="52"/>
      <c r="K284" s="52"/>
      <c r="L284" s="52"/>
    </row>
    <row r="285" spans="1:12" ht="20.25" customHeight="1">
      <c r="A285" s="57"/>
      <c r="B285" s="59"/>
      <c r="C285" s="59"/>
      <c r="D285" s="61"/>
      <c r="E285" s="2" t="s">
        <v>273</v>
      </c>
      <c r="F285" s="3">
        <v>1</v>
      </c>
      <c r="G285" s="49"/>
      <c r="H285" s="52"/>
      <c r="I285" s="52"/>
      <c r="J285" s="52"/>
      <c r="K285" s="52"/>
      <c r="L285" s="52"/>
    </row>
    <row r="286" spans="1:12" ht="42" customHeight="1" thickBot="1">
      <c r="A286" s="58"/>
      <c r="B286" s="60"/>
      <c r="C286" s="60"/>
      <c r="D286" s="62"/>
      <c r="E286" s="5" t="s">
        <v>275</v>
      </c>
      <c r="F286" s="5">
        <v>5</v>
      </c>
      <c r="G286" s="50"/>
      <c r="H286" s="53"/>
      <c r="I286" s="53"/>
      <c r="J286" s="53"/>
      <c r="K286" s="53"/>
      <c r="L286" s="53"/>
    </row>
    <row r="287" spans="1:12" ht="21" customHeight="1">
      <c r="A287" s="63">
        <v>57</v>
      </c>
      <c r="B287" s="64" t="s">
        <v>221</v>
      </c>
      <c r="C287" s="64" t="s">
        <v>236</v>
      </c>
      <c r="D287" s="68" t="s">
        <v>2</v>
      </c>
      <c r="E287" s="6" t="s">
        <v>274</v>
      </c>
      <c r="F287" s="6"/>
      <c r="G287" s="48">
        <v>7</v>
      </c>
      <c r="H287" s="54"/>
      <c r="I287" s="54">
        <f t="shared" ref="I287" si="160">G287*H287</f>
        <v>0</v>
      </c>
      <c r="J287" s="101">
        <v>0.23</v>
      </c>
      <c r="K287" s="54">
        <f t="shared" ref="K287" si="161">I287*J287</f>
        <v>0</v>
      </c>
      <c r="L287" s="54">
        <f t="shared" ref="L287" si="162">I287+K287</f>
        <v>0</v>
      </c>
    </row>
    <row r="288" spans="1:12" ht="21.75" customHeight="1">
      <c r="A288" s="57"/>
      <c r="B288" s="59"/>
      <c r="C288" s="59"/>
      <c r="D288" s="61"/>
      <c r="E288" s="2" t="s">
        <v>271</v>
      </c>
      <c r="F288" s="3"/>
      <c r="G288" s="49"/>
      <c r="H288" s="52"/>
      <c r="I288" s="52"/>
      <c r="J288" s="52"/>
      <c r="K288" s="52"/>
      <c r="L288" s="52"/>
    </row>
    <row r="289" spans="1:12" ht="25.5" customHeight="1">
      <c r="A289" s="57"/>
      <c r="B289" s="59"/>
      <c r="C289" s="59"/>
      <c r="D289" s="61"/>
      <c r="E289" s="2" t="s">
        <v>272</v>
      </c>
      <c r="F289" s="3"/>
      <c r="G289" s="49"/>
      <c r="H289" s="52"/>
      <c r="I289" s="52"/>
      <c r="J289" s="52"/>
      <c r="K289" s="52"/>
      <c r="L289" s="52"/>
    </row>
    <row r="290" spans="1:12" ht="24" customHeight="1">
      <c r="A290" s="57"/>
      <c r="B290" s="59"/>
      <c r="C290" s="59"/>
      <c r="D290" s="61"/>
      <c r="E290" s="2" t="s">
        <v>273</v>
      </c>
      <c r="F290" s="3">
        <v>2</v>
      </c>
      <c r="G290" s="49"/>
      <c r="H290" s="52"/>
      <c r="I290" s="52"/>
      <c r="J290" s="52"/>
      <c r="K290" s="52"/>
      <c r="L290" s="52"/>
    </row>
    <row r="291" spans="1:12" ht="24" customHeight="1" thickBot="1">
      <c r="A291" s="58"/>
      <c r="B291" s="60"/>
      <c r="C291" s="60"/>
      <c r="D291" s="62"/>
      <c r="E291" s="5" t="s">
        <v>275</v>
      </c>
      <c r="F291" s="5">
        <v>5</v>
      </c>
      <c r="G291" s="50"/>
      <c r="H291" s="53"/>
      <c r="I291" s="53"/>
      <c r="J291" s="53"/>
      <c r="K291" s="53"/>
      <c r="L291" s="53"/>
    </row>
    <row r="292" spans="1:12" ht="21.75" customHeight="1">
      <c r="A292" s="63">
        <v>58</v>
      </c>
      <c r="B292" s="83" t="s">
        <v>120</v>
      </c>
      <c r="C292" s="64" t="s">
        <v>242</v>
      </c>
      <c r="D292" s="68" t="s">
        <v>2</v>
      </c>
      <c r="E292" s="6" t="s">
        <v>274</v>
      </c>
      <c r="F292" s="6"/>
      <c r="G292" s="48">
        <v>18</v>
      </c>
      <c r="H292" s="51"/>
      <c r="I292" s="51">
        <f t="shared" ref="I292" si="163">G292*H292</f>
        <v>0</v>
      </c>
      <c r="J292" s="101">
        <v>0.23</v>
      </c>
      <c r="K292" s="54">
        <f t="shared" ref="K292" si="164">I292*J292</f>
        <v>0</v>
      </c>
      <c r="L292" s="54">
        <f t="shared" ref="L292" si="165">I292+K292</f>
        <v>0</v>
      </c>
    </row>
    <row r="293" spans="1:12" ht="25.5" customHeight="1">
      <c r="A293" s="57"/>
      <c r="B293" s="84"/>
      <c r="C293" s="59"/>
      <c r="D293" s="61"/>
      <c r="E293" s="2" t="s">
        <v>271</v>
      </c>
      <c r="F293" s="3"/>
      <c r="G293" s="49"/>
      <c r="H293" s="52"/>
      <c r="I293" s="52"/>
      <c r="J293" s="52"/>
      <c r="K293" s="52"/>
      <c r="L293" s="52"/>
    </row>
    <row r="294" spans="1:12" ht="22.5" customHeight="1">
      <c r="A294" s="57"/>
      <c r="B294" s="84"/>
      <c r="C294" s="59"/>
      <c r="D294" s="61"/>
      <c r="E294" s="2" t="s">
        <v>272</v>
      </c>
      <c r="F294" s="3"/>
      <c r="G294" s="49"/>
      <c r="H294" s="52"/>
      <c r="I294" s="52"/>
      <c r="J294" s="52"/>
      <c r="K294" s="52"/>
      <c r="L294" s="52"/>
    </row>
    <row r="295" spans="1:12" ht="25.5" customHeight="1">
      <c r="A295" s="57"/>
      <c r="B295" s="84"/>
      <c r="C295" s="59"/>
      <c r="D295" s="61"/>
      <c r="E295" s="2" t="s">
        <v>273</v>
      </c>
      <c r="F295" s="3">
        <v>3</v>
      </c>
      <c r="G295" s="49"/>
      <c r="H295" s="52"/>
      <c r="I295" s="52"/>
      <c r="J295" s="52"/>
      <c r="K295" s="52"/>
      <c r="L295" s="52"/>
    </row>
    <row r="296" spans="1:12" ht="24.75" customHeight="1" thickBot="1">
      <c r="A296" s="58"/>
      <c r="B296" s="85"/>
      <c r="C296" s="60"/>
      <c r="D296" s="62"/>
      <c r="E296" s="5" t="s">
        <v>275</v>
      </c>
      <c r="F296" s="5">
        <v>15</v>
      </c>
      <c r="G296" s="50"/>
      <c r="H296" s="53"/>
      <c r="I296" s="53"/>
      <c r="J296" s="53"/>
      <c r="K296" s="53"/>
      <c r="L296" s="53"/>
    </row>
    <row r="297" spans="1:12" ht="24" customHeight="1">
      <c r="A297" s="63">
        <v>59</v>
      </c>
      <c r="B297" s="64" t="s">
        <v>121</v>
      </c>
      <c r="C297" s="64" t="s">
        <v>122</v>
      </c>
      <c r="D297" s="68" t="s">
        <v>4</v>
      </c>
      <c r="E297" s="6" t="s">
        <v>274</v>
      </c>
      <c r="F297" s="6">
        <v>20</v>
      </c>
      <c r="G297" s="48">
        <v>65</v>
      </c>
      <c r="H297" s="54"/>
      <c r="I297" s="54">
        <f t="shared" ref="I297" si="166">G297*H297</f>
        <v>0</v>
      </c>
      <c r="J297" s="102">
        <v>0.23</v>
      </c>
      <c r="K297" s="51">
        <f t="shared" ref="K297" si="167">I297*J297</f>
        <v>0</v>
      </c>
      <c r="L297" s="51">
        <f t="shared" ref="L297" si="168">I297+K297</f>
        <v>0</v>
      </c>
    </row>
    <row r="298" spans="1:12" ht="27.75" customHeight="1">
      <c r="A298" s="57"/>
      <c r="B298" s="59"/>
      <c r="C298" s="59"/>
      <c r="D298" s="61"/>
      <c r="E298" s="2" t="s">
        <v>271</v>
      </c>
      <c r="F298" s="3">
        <v>5</v>
      </c>
      <c r="G298" s="49"/>
      <c r="H298" s="52"/>
      <c r="I298" s="52"/>
      <c r="J298" s="52"/>
      <c r="K298" s="52"/>
      <c r="L298" s="52"/>
    </row>
    <row r="299" spans="1:12" ht="25.5" customHeight="1">
      <c r="A299" s="57"/>
      <c r="B299" s="59"/>
      <c r="C299" s="59"/>
      <c r="D299" s="61"/>
      <c r="E299" s="2" t="s">
        <v>272</v>
      </c>
      <c r="F299" s="3">
        <v>10</v>
      </c>
      <c r="G299" s="49"/>
      <c r="H299" s="52"/>
      <c r="I299" s="52"/>
      <c r="J299" s="52"/>
      <c r="K299" s="52"/>
      <c r="L299" s="52"/>
    </row>
    <row r="300" spans="1:12" ht="23.25" customHeight="1">
      <c r="A300" s="57"/>
      <c r="B300" s="59"/>
      <c r="C300" s="59"/>
      <c r="D300" s="61"/>
      <c r="E300" s="2" t="s">
        <v>273</v>
      </c>
      <c r="F300" s="3">
        <v>20</v>
      </c>
      <c r="G300" s="49"/>
      <c r="H300" s="52"/>
      <c r="I300" s="52"/>
      <c r="J300" s="52"/>
      <c r="K300" s="52"/>
      <c r="L300" s="52"/>
    </row>
    <row r="301" spans="1:12" ht="23.25" customHeight="1" thickBot="1">
      <c r="A301" s="58"/>
      <c r="B301" s="60"/>
      <c r="C301" s="60"/>
      <c r="D301" s="62"/>
      <c r="E301" s="5" t="s">
        <v>275</v>
      </c>
      <c r="F301" s="5">
        <v>10</v>
      </c>
      <c r="G301" s="50"/>
      <c r="H301" s="53"/>
      <c r="I301" s="53"/>
      <c r="J301" s="53"/>
      <c r="K301" s="53"/>
      <c r="L301" s="53"/>
    </row>
    <row r="302" spans="1:12" ht="23.25" customHeight="1">
      <c r="A302" s="63">
        <v>60</v>
      </c>
      <c r="B302" s="64" t="s">
        <v>123</v>
      </c>
      <c r="C302" s="64" t="s">
        <v>25</v>
      </c>
      <c r="D302" s="68" t="s">
        <v>4</v>
      </c>
      <c r="E302" s="6" t="s">
        <v>274</v>
      </c>
      <c r="F302" s="6">
        <v>10</v>
      </c>
      <c r="G302" s="48">
        <v>40</v>
      </c>
      <c r="H302" s="51"/>
      <c r="I302" s="51">
        <f t="shared" ref="I302" si="169">G302*H302</f>
        <v>0</v>
      </c>
      <c r="J302" s="101">
        <v>0.23</v>
      </c>
      <c r="K302" s="54">
        <f t="shared" ref="K302" si="170">I302*J302</f>
        <v>0</v>
      </c>
      <c r="L302" s="54">
        <f t="shared" ref="L302" si="171">I302+K302</f>
        <v>0</v>
      </c>
    </row>
    <row r="303" spans="1:12" ht="21.75" customHeight="1">
      <c r="A303" s="57"/>
      <c r="B303" s="59"/>
      <c r="C303" s="59"/>
      <c r="D303" s="61"/>
      <c r="E303" s="2" t="s">
        <v>271</v>
      </c>
      <c r="F303" s="3"/>
      <c r="G303" s="49"/>
      <c r="H303" s="52"/>
      <c r="I303" s="52"/>
      <c r="J303" s="52"/>
      <c r="K303" s="52"/>
      <c r="L303" s="52"/>
    </row>
    <row r="304" spans="1:12" ht="24.75" customHeight="1">
      <c r="A304" s="57"/>
      <c r="B304" s="59"/>
      <c r="C304" s="59"/>
      <c r="D304" s="61"/>
      <c r="E304" s="2" t="s">
        <v>272</v>
      </c>
      <c r="F304" s="3">
        <v>10</v>
      </c>
      <c r="G304" s="49"/>
      <c r="H304" s="52"/>
      <c r="I304" s="52"/>
      <c r="J304" s="52"/>
      <c r="K304" s="52"/>
      <c r="L304" s="52"/>
    </row>
    <row r="305" spans="1:12" ht="24.75" customHeight="1">
      <c r="A305" s="57"/>
      <c r="B305" s="59"/>
      <c r="C305" s="59"/>
      <c r="D305" s="61"/>
      <c r="E305" s="2" t="s">
        <v>273</v>
      </c>
      <c r="F305" s="3">
        <v>15</v>
      </c>
      <c r="G305" s="49"/>
      <c r="H305" s="52"/>
      <c r="I305" s="52"/>
      <c r="J305" s="52"/>
      <c r="K305" s="52"/>
      <c r="L305" s="52"/>
    </row>
    <row r="306" spans="1:12" ht="23.25" customHeight="1" thickBot="1">
      <c r="A306" s="58"/>
      <c r="B306" s="60"/>
      <c r="C306" s="60"/>
      <c r="D306" s="62"/>
      <c r="E306" s="5" t="s">
        <v>275</v>
      </c>
      <c r="F306" s="5">
        <v>5</v>
      </c>
      <c r="G306" s="50"/>
      <c r="H306" s="53"/>
      <c r="I306" s="53"/>
      <c r="J306" s="53"/>
      <c r="K306" s="53"/>
      <c r="L306" s="53"/>
    </row>
    <row r="307" spans="1:12" ht="20.25" customHeight="1">
      <c r="A307" s="63">
        <v>61</v>
      </c>
      <c r="B307" s="64" t="s">
        <v>124</v>
      </c>
      <c r="C307" s="64" t="s">
        <v>125</v>
      </c>
      <c r="D307" s="68" t="s">
        <v>3</v>
      </c>
      <c r="E307" s="6" t="s">
        <v>274</v>
      </c>
      <c r="F307" s="6">
        <v>150</v>
      </c>
      <c r="G307" s="48">
        <v>340</v>
      </c>
      <c r="H307" s="54"/>
      <c r="I307" s="54">
        <f t="shared" ref="I307" si="172">G307*H307</f>
        <v>0</v>
      </c>
      <c r="J307" s="101">
        <v>0.23</v>
      </c>
      <c r="K307" s="54">
        <f t="shared" ref="K307" si="173">I307*J307</f>
        <v>0</v>
      </c>
      <c r="L307" s="54">
        <f t="shared" ref="L307" si="174">I307+K307</f>
        <v>0</v>
      </c>
    </row>
    <row r="308" spans="1:12" ht="22.5" customHeight="1">
      <c r="A308" s="57"/>
      <c r="B308" s="59"/>
      <c r="C308" s="59"/>
      <c r="D308" s="61"/>
      <c r="E308" s="2" t="s">
        <v>271</v>
      </c>
      <c r="F308" s="3">
        <v>50</v>
      </c>
      <c r="G308" s="49"/>
      <c r="H308" s="52"/>
      <c r="I308" s="52"/>
      <c r="J308" s="52"/>
      <c r="K308" s="52"/>
      <c r="L308" s="52"/>
    </row>
    <row r="309" spans="1:12" ht="23.25" customHeight="1">
      <c r="A309" s="57"/>
      <c r="B309" s="59"/>
      <c r="C309" s="59"/>
      <c r="D309" s="61"/>
      <c r="E309" s="2" t="s">
        <v>272</v>
      </c>
      <c r="F309" s="3">
        <v>100</v>
      </c>
      <c r="G309" s="49"/>
      <c r="H309" s="52"/>
      <c r="I309" s="52"/>
      <c r="J309" s="52"/>
      <c r="K309" s="52"/>
      <c r="L309" s="52"/>
    </row>
    <row r="310" spans="1:12" ht="22.5" customHeight="1">
      <c r="A310" s="57"/>
      <c r="B310" s="59"/>
      <c r="C310" s="59"/>
      <c r="D310" s="61"/>
      <c r="E310" s="2" t="s">
        <v>273</v>
      </c>
      <c r="F310" s="3">
        <v>10</v>
      </c>
      <c r="G310" s="49"/>
      <c r="H310" s="52"/>
      <c r="I310" s="52"/>
      <c r="J310" s="52"/>
      <c r="K310" s="52"/>
      <c r="L310" s="52"/>
    </row>
    <row r="311" spans="1:12" ht="65.25" customHeight="1" thickBot="1">
      <c r="A311" s="58"/>
      <c r="B311" s="60"/>
      <c r="C311" s="60"/>
      <c r="D311" s="62"/>
      <c r="E311" s="5" t="s">
        <v>275</v>
      </c>
      <c r="F311" s="5">
        <v>30</v>
      </c>
      <c r="G311" s="50"/>
      <c r="H311" s="53"/>
      <c r="I311" s="53"/>
      <c r="J311" s="53"/>
      <c r="K311" s="53"/>
      <c r="L311" s="53"/>
    </row>
    <row r="312" spans="1:12" ht="22.5" customHeight="1">
      <c r="A312" s="63">
        <v>62</v>
      </c>
      <c r="B312" s="64" t="s">
        <v>126</v>
      </c>
      <c r="C312" s="64" t="s">
        <v>237</v>
      </c>
      <c r="D312" s="68" t="s">
        <v>3</v>
      </c>
      <c r="E312" s="6" t="s">
        <v>274</v>
      </c>
      <c r="F312" s="6">
        <v>150</v>
      </c>
      <c r="G312" s="48">
        <v>295</v>
      </c>
      <c r="H312" s="51"/>
      <c r="I312" s="51">
        <f t="shared" ref="I312" si="175">G312*H312</f>
        <v>0</v>
      </c>
      <c r="J312" s="102">
        <v>0.23</v>
      </c>
      <c r="K312" s="51">
        <f t="shared" ref="K312" si="176">I312*J312</f>
        <v>0</v>
      </c>
      <c r="L312" s="51">
        <f t="shared" ref="L312" si="177">I312+K312</f>
        <v>0</v>
      </c>
    </row>
    <row r="313" spans="1:12" ht="21.75" customHeight="1">
      <c r="A313" s="57"/>
      <c r="B313" s="59"/>
      <c r="C313" s="59"/>
      <c r="D313" s="61"/>
      <c r="E313" s="2" t="s">
        <v>271</v>
      </c>
      <c r="F313" s="3">
        <v>50</v>
      </c>
      <c r="G313" s="49"/>
      <c r="H313" s="52"/>
      <c r="I313" s="52"/>
      <c r="J313" s="52"/>
      <c r="K313" s="52"/>
      <c r="L313" s="52"/>
    </row>
    <row r="314" spans="1:12" ht="21.75" customHeight="1">
      <c r="A314" s="57"/>
      <c r="B314" s="59"/>
      <c r="C314" s="59"/>
      <c r="D314" s="61"/>
      <c r="E314" s="2" t="s">
        <v>272</v>
      </c>
      <c r="F314" s="3">
        <v>50</v>
      </c>
      <c r="G314" s="49"/>
      <c r="H314" s="52"/>
      <c r="I314" s="52"/>
      <c r="J314" s="52"/>
      <c r="K314" s="52"/>
      <c r="L314" s="52"/>
    </row>
    <row r="315" spans="1:12" ht="23.25" customHeight="1">
      <c r="A315" s="57"/>
      <c r="B315" s="59"/>
      <c r="C315" s="59"/>
      <c r="D315" s="61"/>
      <c r="E315" s="2" t="s">
        <v>273</v>
      </c>
      <c r="F315" s="3">
        <v>15</v>
      </c>
      <c r="G315" s="49"/>
      <c r="H315" s="52"/>
      <c r="I315" s="52"/>
      <c r="J315" s="52"/>
      <c r="K315" s="52"/>
      <c r="L315" s="52"/>
    </row>
    <row r="316" spans="1:12" ht="51.75" customHeight="1" thickBot="1">
      <c r="A316" s="58"/>
      <c r="B316" s="60"/>
      <c r="C316" s="60"/>
      <c r="D316" s="62"/>
      <c r="E316" s="5" t="s">
        <v>275</v>
      </c>
      <c r="F316" s="5">
        <v>30</v>
      </c>
      <c r="G316" s="50"/>
      <c r="H316" s="53"/>
      <c r="I316" s="53"/>
      <c r="J316" s="53"/>
      <c r="K316" s="53"/>
      <c r="L316" s="53"/>
    </row>
    <row r="317" spans="1:12" ht="19.5" customHeight="1">
      <c r="A317" s="63">
        <v>63</v>
      </c>
      <c r="B317" s="64" t="s">
        <v>127</v>
      </c>
      <c r="C317" s="64" t="s">
        <v>128</v>
      </c>
      <c r="D317" s="68" t="s">
        <v>3</v>
      </c>
      <c r="E317" s="6" t="s">
        <v>274</v>
      </c>
      <c r="F317" s="6">
        <v>100</v>
      </c>
      <c r="G317" s="48">
        <v>390</v>
      </c>
      <c r="H317" s="54"/>
      <c r="I317" s="54">
        <f t="shared" ref="I317" si="178">G317*H317</f>
        <v>0</v>
      </c>
      <c r="J317" s="101">
        <v>0.23</v>
      </c>
      <c r="K317" s="54">
        <f t="shared" ref="K317" si="179">I317*J317</f>
        <v>0</v>
      </c>
      <c r="L317" s="54">
        <f t="shared" ref="L317" si="180">I317+K317</f>
        <v>0</v>
      </c>
    </row>
    <row r="318" spans="1:12" ht="20.25" customHeight="1">
      <c r="A318" s="57"/>
      <c r="B318" s="59"/>
      <c r="C318" s="59"/>
      <c r="D318" s="61"/>
      <c r="E318" s="2" t="s">
        <v>271</v>
      </c>
      <c r="F318" s="3">
        <v>30</v>
      </c>
      <c r="G318" s="49"/>
      <c r="H318" s="52"/>
      <c r="I318" s="52"/>
      <c r="J318" s="52"/>
      <c r="K318" s="52"/>
      <c r="L318" s="52"/>
    </row>
    <row r="319" spans="1:12" ht="21" customHeight="1">
      <c r="A319" s="57"/>
      <c r="B319" s="59"/>
      <c r="C319" s="59"/>
      <c r="D319" s="61"/>
      <c r="E319" s="2" t="s">
        <v>272</v>
      </c>
      <c r="F319" s="3">
        <v>200</v>
      </c>
      <c r="G319" s="49"/>
      <c r="H319" s="52"/>
      <c r="I319" s="52"/>
      <c r="J319" s="52"/>
      <c r="K319" s="52"/>
      <c r="L319" s="52"/>
    </row>
    <row r="320" spans="1:12" ht="23.25" customHeight="1">
      <c r="A320" s="57"/>
      <c r="B320" s="59"/>
      <c r="C320" s="59"/>
      <c r="D320" s="61"/>
      <c r="E320" s="2" t="s">
        <v>273</v>
      </c>
      <c r="F320" s="3">
        <v>30</v>
      </c>
      <c r="G320" s="49"/>
      <c r="H320" s="52"/>
      <c r="I320" s="52"/>
      <c r="J320" s="52"/>
      <c r="K320" s="52"/>
      <c r="L320" s="52"/>
    </row>
    <row r="321" spans="1:12" ht="21" customHeight="1" thickBot="1">
      <c r="A321" s="58"/>
      <c r="B321" s="60"/>
      <c r="C321" s="60"/>
      <c r="D321" s="62"/>
      <c r="E321" s="5" t="s">
        <v>275</v>
      </c>
      <c r="F321" s="5">
        <v>30</v>
      </c>
      <c r="G321" s="50"/>
      <c r="H321" s="53"/>
      <c r="I321" s="53"/>
      <c r="J321" s="53"/>
      <c r="K321" s="53"/>
      <c r="L321" s="53"/>
    </row>
    <row r="322" spans="1:12" ht="21.75" customHeight="1">
      <c r="A322" s="63">
        <v>64</v>
      </c>
      <c r="B322" s="64" t="s">
        <v>129</v>
      </c>
      <c r="C322" s="64" t="s">
        <v>130</v>
      </c>
      <c r="D322" s="68" t="s">
        <v>3</v>
      </c>
      <c r="E322" s="6" t="s">
        <v>274</v>
      </c>
      <c r="F322" s="6">
        <v>50</v>
      </c>
      <c r="G322" s="48">
        <v>80</v>
      </c>
      <c r="H322" s="51"/>
      <c r="I322" s="51">
        <f t="shared" ref="I322" si="181">G322*H322</f>
        <v>0</v>
      </c>
      <c r="J322" s="101">
        <v>0.23</v>
      </c>
      <c r="K322" s="54">
        <f t="shared" ref="K322" si="182">I322*J322</f>
        <v>0</v>
      </c>
      <c r="L322" s="54">
        <f t="shared" ref="L322" si="183">I322+K322</f>
        <v>0</v>
      </c>
    </row>
    <row r="323" spans="1:12" ht="22.5" customHeight="1">
      <c r="A323" s="57"/>
      <c r="B323" s="59"/>
      <c r="C323" s="59"/>
      <c r="D323" s="61"/>
      <c r="E323" s="2" t="s">
        <v>271</v>
      </c>
      <c r="F323" s="3"/>
      <c r="G323" s="49"/>
      <c r="H323" s="52"/>
      <c r="I323" s="52"/>
      <c r="J323" s="52"/>
      <c r="K323" s="52"/>
      <c r="L323" s="52"/>
    </row>
    <row r="324" spans="1:12" ht="20.25" customHeight="1">
      <c r="A324" s="57"/>
      <c r="B324" s="59"/>
      <c r="C324" s="59"/>
      <c r="D324" s="61"/>
      <c r="E324" s="2" t="s">
        <v>272</v>
      </c>
      <c r="F324" s="3"/>
      <c r="G324" s="49"/>
      <c r="H324" s="52"/>
      <c r="I324" s="52"/>
      <c r="J324" s="52"/>
      <c r="K324" s="52"/>
      <c r="L324" s="52"/>
    </row>
    <row r="325" spans="1:12" ht="24.75" customHeight="1">
      <c r="A325" s="57"/>
      <c r="B325" s="59"/>
      <c r="C325" s="59"/>
      <c r="D325" s="61"/>
      <c r="E325" s="2" t="s">
        <v>273</v>
      </c>
      <c r="F325" s="3"/>
      <c r="G325" s="49"/>
      <c r="H325" s="52"/>
      <c r="I325" s="52"/>
      <c r="J325" s="52"/>
      <c r="K325" s="52"/>
      <c r="L325" s="52"/>
    </row>
    <row r="326" spans="1:12" ht="35.25" customHeight="1" thickBot="1">
      <c r="A326" s="58"/>
      <c r="B326" s="60"/>
      <c r="C326" s="60"/>
      <c r="D326" s="62"/>
      <c r="E326" s="5" t="s">
        <v>275</v>
      </c>
      <c r="F326" s="5">
        <v>30</v>
      </c>
      <c r="G326" s="50"/>
      <c r="H326" s="53"/>
      <c r="I326" s="53"/>
      <c r="J326" s="53"/>
      <c r="K326" s="53"/>
      <c r="L326" s="53"/>
    </row>
    <row r="327" spans="1:12" ht="23.25" customHeight="1">
      <c r="A327" s="63">
        <v>65</v>
      </c>
      <c r="B327" s="64" t="s">
        <v>131</v>
      </c>
      <c r="C327" s="64" t="s">
        <v>132</v>
      </c>
      <c r="D327" s="68" t="s">
        <v>3</v>
      </c>
      <c r="E327" s="6" t="s">
        <v>274</v>
      </c>
      <c r="F327" s="6">
        <v>30</v>
      </c>
      <c r="G327" s="48">
        <v>110</v>
      </c>
      <c r="H327" s="54"/>
      <c r="I327" s="54">
        <f t="shared" ref="I327" si="184">G327*H327</f>
        <v>0</v>
      </c>
      <c r="J327" s="102">
        <v>0.23</v>
      </c>
      <c r="K327" s="51">
        <f t="shared" ref="K327" si="185">I327*J327</f>
        <v>0</v>
      </c>
      <c r="L327" s="51">
        <f t="shared" ref="L327" si="186">I327+K327</f>
        <v>0</v>
      </c>
    </row>
    <row r="328" spans="1:12" ht="21" customHeight="1">
      <c r="A328" s="57"/>
      <c r="B328" s="59"/>
      <c r="C328" s="59"/>
      <c r="D328" s="61"/>
      <c r="E328" s="2" t="s">
        <v>271</v>
      </c>
      <c r="F328" s="3">
        <v>10</v>
      </c>
      <c r="G328" s="49"/>
      <c r="H328" s="52"/>
      <c r="I328" s="52"/>
      <c r="J328" s="52"/>
      <c r="K328" s="52"/>
      <c r="L328" s="52"/>
    </row>
    <row r="329" spans="1:12" ht="26.25" customHeight="1">
      <c r="A329" s="57"/>
      <c r="B329" s="59"/>
      <c r="C329" s="59"/>
      <c r="D329" s="61"/>
      <c r="E329" s="2" t="s">
        <v>272</v>
      </c>
      <c r="F329" s="3">
        <v>50</v>
      </c>
      <c r="G329" s="49"/>
      <c r="H329" s="52"/>
      <c r="I329" s="52"/>
      <c r="J329" s="52"/>
      <c r="K329" s="52"/>
      <c r="L329" s="52"/>
    </row>
    <row r="330" spans="1:12" ht="22.5" customHeight="1">
      <c r="A330" s="57"/>
      <c r="B330" s="59"/>
      <c r="C330" s="59"/>
      <c r="D330" s="61"/>
      <c r="E330" s="2" t="s">
        <v>273</v>
      </c>
      <c r="F330" s="3">
        <v>10</v>
      </c>
      <c r="G330" s="49"/>
      <c r="H330" s="52"/>
      <c r="I330" s="52"/>
      <c r="J330" s="52"/>
      <c r="K330" s="52"/>
      <c r="L330" s="52"/>
    </row>
    <row r="331" spans="1:12" ht="24.75" customHeight="1" thickBot="1">
      <c r="A331" s="58"/>
      <c r="B331" s="60"/>
      <c r="C331" s="60"/>
      <c r="D331" s="62"/>
      <c r="E331" s="5" t="s">
        <v>275</v>
      </c>
      <c r="F331" s="5">
        <v>10</v>
      </c>
      <c r="G331" s="50"/>
      <c r="H331" s="53"/>
      <c r="I331" s="53"/>
      <c r="J331" s="53"/>
      <c r="K331" s="53"/>
      <c r="L331" s="53"/>
    </row>
    <row r="332" spans="1:12" ht="21.75" customHeight="1">
      <c r="A332" s="63">
        <v>66</v>
      </c>
      <c r="B332" s="64" t="s">
        <v>133</v>
      </c>
      <c r="C332" s="64" t="s">
        <v>134</v>
      </c>
      <c r="D332" s="68" t="s">
        <v>4</v>
      </c>
      <c r="E332" s="6" t="s">
        <v>274</v>
      </c>
      <c r="F332" s="6"/>
      <c r="G332" s="48">
        <v>25</v>
      </c>
      <c r="H332" s="51"/>
      <c r="I332" s="51">
        <f t="shared" ref="I332" si="187">G332*H332</f>
        <v>0</v>
      </c>
      <c r="J332" s="101">
        <v>0.23</v>
      </c>
      <c r="K332" s="54">
        <f t="shared" ref="K332" si="188">I332*J332</f>
        <v>0</v>
      </c>
      <c r="L332" s="54">
        <f t="shared" ref="L332" si="189">I332+K332</f>
        <v>0</v>
      </c>
    </row>
    <row r="333" spans="1:12" ht="24" customHeight="1">
      <c r="A333" s="57"/>
      <c r="B333" s="59"/>
      <c r="C333" s="59"/>
      <c r="D333" s="61"/>
      <c r="E333" s="2" t="s">
        <v>271</v>
      </c>
      <c r="F333" s="3"/>
      <c r="G333" s="49"/>
      <c r="H333" s="52"/>
      <c r="I333" s="52"/>
      <c r="J333" s="52"/>
      <c r="K333" s="52"/>
      <c r="L333" s="52"/>
    </row>
    <row r="334" spans="1:12" ht="25.5" customHeight="1">
      <c r="A334" s="57"/>
      <c r="B334" s="59"/>
      <c r="C334" s="59"/>
      <c r="D334" s="61"/>
      <c r="E334" s="2" t="s">
        <v>272</v>
      </c>
      <c r="F334" s="3">
        <v>20</v>
      </c>
      <c r="G334" s="49"/>
      <c r="H334" s="52"/>
      <c r="I334" s="52"/>
      <c r="J334" s="52"/>
      <c r="K334" s="52"/>
      <c r="L334" s="52"/>
    </row>
    <row r="335" spans="1:12" ht="24" customHeight="1">
      <c r="A335" s="57"/>
      <c r="B335" s="59"/>
      <c r="C335" s="59"/>
      <c r="D335" s="61"/>
      <c r="E335" s="2" t="s">
        <v>273</v>
      </c>
      <c r="F335" s="3"/>
      <c r="G335" s="49"/>
      <c r="H335" s="52"/>
      <c r="I335" s="52"/>
      <c r="J335" s="52"/>
      <c r="K335" s="52"/>
      <c r="L335" s="52"/>
    </row>
    <row r="336" spans="1:12" ht="24" customHeight="1" thickBot="1">
      <c r="A336" s="58"/>
      <c r="B336" s="60"/>
      <c r="C336" s="60"/>
      <c r="D336" s="62"/>
      <c r="E336" s="5" t="s">
        <v>275</v>
      </c>
      <c r="F336" s="5">
        <v>5</v>
      </c>
      <c r="G336" s="50"/>
      <c r="H336" s="53"/>
      <c r="I336" s="53"/>
      <c r="J336" s="53"/>
      <c r="K336" s="53"/>
      <c r="L336" s="53"/>
    </row>
    <row r="337" spans="1:12" ht="21.75" customHeight="1">
      <c r="A337" s="63">
        <v>67</v>
      </c>
      <c r="B337" s="64" t="s">
        <v>262</v>
      </c>
      <c r="C337" s="64" t="s">
        <v>135</v>
      </c>
      <c r="D337" s="68" t="s">
        <v>2</v>
      </c>
      <c r="E337" s="6" t="s">
        <v>274</v>
      </c>
      <c r="F337" s="6"/>
      <c r="G337" s="48">
        <v>3</v>
      </c>
      <c r="H337" s="54"/>
      <c r="I337" s="54">
        <f t="shared" ref="I337" si="190">G337*H337</f>
        <v>0</v>
      </c>
      <c r="J337" s="101">
        <v>0.23</v>
      </c>
      <c r="K337" s="54">
        <f t="shared" ref="K337" si="191">I337*J337</f>
        <v>0</v>
      </c>
      <c r="L337" s="54">
        <f t="shared" ref="L337" si="192">I337+K337</f>
        <v>0</v>
      </c>
    </row>
    <row r="338" spans="1:12" ht="27" customHeight="1">
      <c r="A338" s="57"/>
      <c r="B338" s="59"/>
      <c r="C338" s="59"/>
      <c r="D338" s="61"/>
      <c r="E338" s="2" t="s">
        <v>271</v>
      </c>
      <c r="F338" s="3"/>
      <c r="G338" s="49"/>
      <c r="H338" s="52"/>
      <c r="I338" s="52"/>
      <c r="J338" s="52"/>
      <c r="K338" s="52"/>
      <c r="L338" s="52"/>
    </row>
    <row r="339" spans="1:12" ht="26.25" customHeight="1">
      <c r="A339" s="57"/>
      <c r="B339" s="59"/>
      <c r="C339" s="59"/>
      <c r="D339" s="61"/>
      <c r="E339" s="2" t="s">
        <v>272</v>
      </c>
      <c r="F339" s="3"/>
      <c r="G339" s="49"/>
      <c r="H339" s="52"/>
      <c r="I339" s="52"/>
      <c r="J339" s="52"/>
      <c r="K339" s="52"/>
      <c r="L339" s="52"/>
    </row>
    <row r="340" spans="1:12" ht="24" customHeight="1">
      <c r="A340" s="57"/>
      <c r="B340" s="59"/>
      <c r="C340" s="59"/>
      <c r="D340" s="61"/>
      <c r="E340" s="2" t="s">
        <v>273</v>
      </c>
      <c r="F340" s="3"/>
      <c r="G340" s="49"/>
      <c r="H340" s="52"/>
      <c r="I340" s="52"/>
      <c r="J340" s="52"/>
      <c r="K340" s="52"/>
      <c r="L340" s="52"/>
    </row>
    <row r="341" spans="1:12" ht="22.5" customHeight="1" thickBot="1">
      <c r="A341" s="58"/>
      <c r="B341" s="60"/>
      <c r="C341" s="60"/>
      <c r="D341" s="62"/>
      <c r="E341" s="5" t="s">
        <v>275</v>
      </c>
      <c r="F341" s="5">
        <v>3</v>
      </c>
      <c r="G341" s="50"/>
      <c r="H341" s="53"/>
      <c r="I341" s="53"/>
      <c r="J341" s="53"/>
      <c r="K341" s="53"/>
      <c r="L341" s="53"/>
    </row>
    <row r="342" spans="1:12" ht="24" customHeight="1">
      <c r="A342" s="63">
        <v>68</v>
      </c>
      <c r="B342" s="64" t="s">
        <v>261</v>
      </c>
      <c r="C342" s="64" t="s">
        <v>136</v>
      </c>
      <c r="D342" s="68" t="s">
        <v>2</v>
      </c>
      <c r="E342" s="6" t="s">
        <v>274</v>
      </c>
      <c r="F342" s="6"/>
      <c r="G342" s="48">
        <v>3</v>
      </c>
      <c r="H342" s="51"/>
      <c r="I342" s="51">
        <f t="shared" ref="I342" si="193">G342*H342</f>
        <v>0</v>
      </c>
      <c r="J342" s="102">
        <v>0.23</v>
      </c>
      <c r="K342" s="51">
        <f t="shared" ref="K342" si="194">I342*J342</f>
        <v>0</v>
      </c>
      <c r="L342" s="51">
        <f t="shared" ref="L342" si="195">I342+K342</f>
        <v>0</v>
      </c>
    </row>
    <row r="343" spans="1:12" ht="22.5" customHeight="1">
      <c r="A343" s="57"/>
      <c r="B343" s="59"/>
      <c r="C343" s="59"/>
      <c r="D343" s="61"/>
      <c r="E343" s="2" t="s">
        <v>271</v>
      </c>
      <c r="F343" s="3"/>
      <c r="G343" s="49"/>
      <c r="H343" s="52"/>
      <c r="I343" s="52"/>
      <c r="J343" s="52"/>
      <c r="K343" s="52"/>
      <c r="L343" s="52"/>
    </row>
    <row r="344" spans="1:12" ht="24" customHeight="1">
      <c r="A344" s="57"/>
      <c r="B344" s="59"/>
      <c r="C344" s="59"/>
      <c r="D344" s="61"/>
      <c r="E344" s="2" t="s">
        <v>272</v>
      </c>
      <c r="F344" s="3"/>
      <c r="G344" s="49"/>
      <c r="H344" s="52"/>
      <c r="I344" s="52"/>
      <c r="J344" s="52"/>
      <c r="K344" s="52"/>
      <c r="L344" s="52"/>
    </row>
    <row r="345" spans="1:12" ht="24" customHeight="1">
      <c r="A345" s="57"/>
      <c r="B345" s="59"/>
      <c r="C345" s="59"/>
      <c r="D345" s="61"/>
      <c r="E345" s="2" t="s">
        <v>273</v>
      </c>
      <c r="F345" s="3"/>
      <c r="G345" s="49"/>
      <c r="H345" s="52"/>
      <c r="I345" s="52"/>
      <c r="J345" s="52"/>
      <c r="K345" s="52"/>
      <c r="L345" s="52"/>
    </row>
    <row r="346" spans="1:12" ht="25.5" customHeight="1" thickBot="1">
      <c r="A346" s="58"/>
      <c r="B346" s="60"/>
      <c r="C346" s="60"/>
      <c r="D346" s="62"/>
      <c r="E346" s="5" t="s">
        <v>275</v>
      </c>
      <c r="F346" s="5">
        <v>3</v>
      </c>
      <c r="G346" s="50"/>
      <c r="H346" s="53"/>
      <c r="I346" s="53"/>
      <c r="J346" s="53"/>
      <c r="K346" s="53"/>
      <c r="L346" s="53"/>
    </row>
    <row r="347" spans="1:12" ht="21" customHeight="1">
      <c r="A347" s="63">
        <v>69</v>
      </c>
      <c r="B347" s="64" t="s">
        <v>259</v>
      </c>
      <c r="C347" s="64" t="s">
        <v>137</v>
      </c>
      <c r="D347" s="68" t="s">
        <v>2</v>
      </c>
      <c r="E347" s="6" t="s">
        <v>274</v>
      </c>
      <c r="F347" s="6">
        <v>5</v>
      </c>
      <c r="G347" s="48">
        <v>11</v>
      </c>
      <c r="H347" s="54"/>
      <c r="I347" s="54">
        <f t="shared" ref="I347" si="196">G347*H347</f>
        <v>0</v>
      </c>
      <c r="J347" s="101">
        <v>0.23</v>
      </c>
      <c r="K347" s="54">
        <f t="shared" ref="K347" si="197">I347*J347</f>
        <v>0</v>
      </c>
      <c r="L347" s="54">
        <f t="shared" ref="L347" si="198">I347+K347</f>
        <v>0</v>
      </c>
    </row>
    <row r="348" spans="1:12" ht="22.5" customHeight="1">
      <c r="A348" s="57"/>
      <c r="B348" s="59"/>
      <c r="C348" s="59"/>
      <c r="D348" s="61"/>
      <c r="E348" s="2" t="s">
        <v>271</v>
      </c>
      <c r="F348" s="3">
        <v>2</v>
      </c>
      <c r="G348" s="49"/>
      <c r="H348" s="52"/>
      <c r="I348" s="52"/>
      <c r="J348" s="52"/>
      <c r="K348" s="52"/>
      <c r="L348" s="52"/>
    </row>
    <row r="349" spans="1:12" ht="25.5" customHeight="1">
      <c r="A349" s="57"/>
      <c r="B349" s="59"/>
      <c r="C349" s="59"/>
      <c r="D349" s="61"/>
      <c r="E349" s="2" t="s">
        <v>272</v>
      </c>
      <c r="F349" s="3"/>
      <c r="G349" s="49"/>
      <c r="H349" s="52"/>
      <c r="I349" s="52"/>
      <c r="J349" s="52"/>
      <c r="K349" s="52"/>
      <c r="L349" s="52"/>
    </row>
    <row r="350" spans="1:12" ht="23.25" customHeight="1">
      <c r="A350" s="57"/>
      <c r="B350" s="59"/>
      <c r="C350" s="59"/>
      <c r="D350" s="61"/>
      <c r="E350" s="2" t="s">
        <v>273</v>
      </c>
      <c r="F350" s="3">
        <v>3</v>
      </c>
      <c r="G350" s="49"/>
      <c r="H350" s="52"/>
      <c r="I350" s="52"/>
      <c r="J350" s="52"/>
      <c r="K350" s="52"/>
      <c r="L350" s="52"/>
    </row>
    <row r="351" spans="1:12" ht="24" customHeight="1" thickBot="1">
      <c r="A351" s="58"/>
      <c r="B351" s="60"/>
      <c r="C351" s="60"/>
      <c r="D351" s="62"/>
      <c r="E351" s="5" t="s">
        <v>275</v>
      </c>
      <c r="F351" s="5">
        <v>1</v>
      </c>
      <c r="G351" s="50"/>
      <c r="H351" s="53"/>
      <c r="I351" s="53"/>
      <c r="J351" s="53"/>
      <c r="K351" s="53"/>
      <c r="L351" s="53"/>
    </row>
    <row r="352" spans="1:12" ht="19.5" customHeight="1">
      <c r="A352" s="63">
        <v>70</v>
      </c>
      <c r="B352" s="64" t="s">
        <v>260</v>
      </c>
      <c r="C352" s="64" t="s">
        <v>138</v>
      </c>
      <c r="D352" s="68" t="s">
        <v>2</v>
      </c>
      <c r="E352" s="6" t="s">
        <v>274</v>
      </c>
      <c r="F352" s="6">
        <v>5</v>
      </c>
      <c r="G352" s="48">
        <v>11</v>
      </c>
      <c r="H352" s="51"/>
      <c r="I352" s="51">
        <f t="shared" ref="I352" si="199">G352*H352</f>
        <v>0</v>
      </c>
      <c r="J352" s="101">
        <v>0.23</v>
      </c>
      <c r="K352" s="54">
        <f t="shared" ref="K352" si="200">I352*J352</f>
        <v>0</v>
      </c>
      <c r="L352" s="54">
        <f t="shared" ref="L352" si="201">I352+K352</f>
        <v>0</v>
      </c>
    </row>
    <row r="353" spans="1:12" ht="23.25" customHeight="1">
      <c r="A353" s="57"/>
      <c r="B353" s="59"/>
      <c r="C353" s="59"/>
      <c r="D353" s="61"/>
      <c r="E353" s="2" t="s">
        <v>271</v>
      </c>
      <c r="F353" s="3">
        <v>2</v>
      </c>
      <c r="G353" s="49"/>
      <c r="H353" s="52"/>
      <c r="I353" s="52"/>
      <c r="J353" s="52"/>
      <c r="K353" s="52"/>
      <c r="L353" s="52"/>
    </row>
    <row r="354" spans="1:12" ht="23.25" customHeight="1">
      <c r="A354" s="57"/>
      <c r="B354" s="59"/>
      <c r="C354" s="59"/>
      <c r="D354" s="61"/>
      <c r="E354" s="2" t="s">
        <v>272</v>
      </c>
      <c r="F354" s="3"/>
      <c r="G354" s="49"/>
      <c r="H354" s="52"/>
      <c r="I354" s="52"/>
      <c r="J354" s="52"/>
      <c r="K354" s="52"/>
      <c r="L354" s="52"/>
    </row>
    <row r="355" spans="1:12" ht="22.5" customHeight="1">
      <c r="A355" s="57"/>
      <c r="B355" s="59"/>
      <c r="C355" s="59"/>
      <c r="D355" s="61"/>
      <c r="E355" s="2" t="s">
        <v>273</v>
      </c>
      <c r="F355" s="3">
        <v>3</v>
      </c>
      <c r="G355" s="49"/>
      <c r="H355" s="52"/>
      <c r="I355" s="52"/>
      <c r="J355" s="52"/>
      <c r="K355" s="52"/>
      <c r="L355" s="52"/>
    </row>
    <row r="356" spans="1:12" ht="23.25" customHeight="1" thickBot="1">
      <c r="A356" s="58"/>
      <c r="B356" s="60"/>
      <c r="C356" s="60"/>
      <c r="D356" s="62"/>
      <c r="E356" s="5" t="s">
        <v>275</v>
      </c>
      <c r="F356" s="5">
        <v>1</v>
      </c>
      <c r="G356" s="50"/>
      <c r="H356" s="53"/>
      <c r="I356" s="53"/>
      <c r="J356" s="53"/>
      <c r="K356" s="53"/>
      <c r="L356" s="53"/>
    </row>
    <row r="357" spans="1:12" ht="21" customHeight="1">
      <c r="A357" s="63">
        <v>71</v>
      </c>
      <c r="B357" s="83" t="s">
        <v>258</v>
      </c>
      <c r="C357" s="64" t="s">
        <v>139</v>
      </c>
      <c r="D357" s="68" t="s">
        <v>3</v>
      </c>
      <c r="E357" s="6" t="s">
        <v>274</v>
      </c>
      <c r="F357" s="6"/>
      <c r="G357" s="48">
        <v>2</v>
      </c>
      <c r="H357" s="54"/>
      <c r="I357" s="54">
        <f t="shared" ref="I357" si="202">G357*H357</f>
        <v>0</v>
      </c>
      <c r="J357" s="102">
        <v>0.23</v>
      </c>
      <c r="K357" s="51">
        <f t="shared" ref="K357" si="203">I357*J357</f>
        <v>0</v>
      </c>
      <c r="L357" s="51">
        <f t="shared" ref="L357" si="204">I357+K357</f>
        <v>0</v>
      </c>
    </row>
    <row r="358" spans="1:12" ht="22.5" customHeight="1">
      <c r="A358" s="57"/>
      <c r="B358" s="84"/>
      <c r="C358" s="59"/>
      <c r="D358" s="61"/>
      <c r="E358" s="2" t="s">
        <v>271</v>
      </c>
      <c r="F358" s="3"/>
      <c r="G358" s="49"/>
      <c r="H358" s="52"/>
      <c r="I358" s="52"/>
      <c r="J358" s="52"/>
      <c r="K358" s="52"/>
      <c r="L358" s="52"/>
    </row>
    <row r="359" spans="1:12" ht="25.5" customHeight="1">
      <c r="A359" s="57"/>
      <c r="B359" s="84"/>
      <c r="C359" s="59"/>
      <c r="D359" s="61"/>
      <c r="E359" s="2" t="s">
        <v>272</v>
      </c>
      <c r="F359" s="3"/>
      <c r="G359" s="49"/>
      <c r="H359" s="52"/>
      <c r="I359" s="52"/>
      <c r="J359" s="52"/>
      <c r="K359" s="52"/>
      <c r="L359" s="52"/>
    </row>
    <row r="360" spans="1:12" ht="24.75" customHeight="1">
      <c r="A360" s="57"/>
      <c r="B360" s="84"/>
      <c r="C360" s="59"/>
      <c r="D360" s="61"/>
      <c r="E360" s="2" t="s">
        <v>273</v>
      </c>
      <c r="F360" s="3">
        <v>2</v>
      </c>
      <c r="G360" s="49"/>
      <c r="H360" s="52"/>
      <c r="I360" s="52"/>
      <c r="J360" s="52"/>
      <c r="K360" s="52"/>
      <c r="L360" s="52"/>
    </row>
    <row r="361" spans="1:12" ht="22.5" customHeight="1" thickBot="1">
      <c r="A361" s="58"/>
      <c r="B361" s="85"/>
      <c r="C361" s="60"/>
      <c r="D361" s="62"/>
      <c r="E361" s="5" t="s">
        <v>275</v>
      </c>
      <c r="F361" s="5"/>
      <c r="G361" s="50"/>
      <c r="H361" s="53"/>
      <c r="I361" s="53"/>
      <c r="J361" s="53"/>
      <c r="K361" s="53"/>
      <c r="L361" s="53"/>
    </row>
    <row r="362" spans="1:12" ht="19.5" customHeight="1">
      <c r="A362" s="63">
        <v>72</v>
      </c>
      <c r="B362" s="64" t="s">
        <v>140</v>
      </c>
      <c r="C362" s="64" t="s">
        <v>26</v>
      </c>
      <c r="D362" s="68" t="s">
        <v>3</v>
      </c>
      <c r="E362" s="6" t="s">
        <v>274</v>
      </c>
      <c r="F362" s="6">
        <v>100</v>
      </c>
      <c r="G362" s="48">
        <v>300</v>
      </c>
      <c r="H362" s="51"/>
      <c r="I362" s="51">
        <f t="shared" ref="I362" si="205">G362*H362</f>
        <v>0</v>
      </c>
      <c r="J362" s="101">
        <v>0.23</v>
      </c>
      <c r="K362" s="54">
        <f t="shared" ref="K362" si="206">I362*J362</f>
        <v>0</v>
      </c>
      <c r="L362" s="54">
        <f t="shared" ref="L362" si="207">I362+K362</f>
        <v>0</v>
      </c>
    </row>
    <row r="363" spans="1:12" ht="22.5" customHeight="1">
      <c r="A363" s="57"/>
      <c r="B363" s="59"/>
      <c r="C363" s="59"/>
      <c r="D363" s="61"/>
      <c r="E363" s="2" t="s">
        <v>271</v>
      </c>
      <c r="F363" s="3">
        <v>30</v>
      </c>
      <c r="G363" s="49"/>
      <c r="H363" s="52"/>
      <c r="I363" s="52"/>
      <c r="J363" s="52"/>
      <c r="K363" s="52"/>
      <c r="L363" s="52"/>
    </row>
    <row r="364" spans="1:12" ht="24" customHeight="1">
      <c r="A364" s="57"/>
      <c r="B364" s="59"/>
      <c r="C364" s="59"/>
      <c r="D364" s="61"/>
      <c r="E364" s="2" t="s">
        <v>272</v>
      </c>
      <c r="F364" s="3">
        <v>50</v>
      </c>
      <c r="G364" s="49"/>
      <c r="H364" s="52"/>
      <c r="I364" s="52"/>
      <c r="J364" s="52"/>
      <c r="K364" s="52"/>
      <c r="L364" s="52"/>
    </row>
    <row r="365" spans="1:12" ht="24" customHeight="1">
      <c r="A365" s="57"/>
      <c r="B365" s="59"/>
      <c r="C365" s="59"/>
      <c r="D365" s="61"/>
      <c r="E365" s="2" t="s">
        <v>273</v>
      </c>
      <c r="F365" s="3">
        <v>20</v>
      </c>
      <c r="G365" s="49"/>
      <c r="H365" s="52"/>
      <c r="I365" s="52"/>
      <c r="J365" s="52"/>
      <c r="K365" s="52"/>
      <c r="L365" s="52"/>
    </row>
    <row r="366" spans="1:12" ht="23.25" customHeight="1" thickBot="1">
      <c r="A366" s="58"/>
      <c r="B366" s="60"/>
      <c r="C366" s="60"/>
      <c r="D366" s="62"/>
      <c r="E366" s="5" t="s">
        <v>275</v>
      </c>
      <c r="F366" s="5">
        <v>100</v>
      </c>
      <c r="G366" s="50"/>
      <c r="H366" s="53"/>
      <c r="I366" s="53"/>
      <c r="J366" s="53"/>
      <c r="K366" s="53"/>
      <c r="L366" s="53"/>
    </row>
    <row r="367" spans="1:12" ht="20.25" customHeight="1">
      <c r="A367" s="63">
        <v>73</v>
      </c>
      <c r="B367" s="83" t="s">
        <v>141</v>
      </c>
      <c r="C367" s="64" t="s">
        <v>27</v>
      </c>
      <c r="D367" s="68" t="s">
        <v>2</v>
      </c>
      <c r="E367" s="6" t="s">
        <v>274</v>
      </c>
      <c r="F367" s="6">
        <v>5</v>
      </c>
      <c r="G367" s="48">
        <v>13</v>
      </c>
      <c r="H367" s="54"/>
      <c r="I367" s="54">
        <f t="shared" ref="I367" si="208">G367*H367</f>
        <v>0</v>
      </c>
      <c r="J367" s="101">
        <v>0.23</v>
      </c>
      <c r="K367" s="54">
        <f t="shared" ref="K367" si="209">I367*J367</f>
        <v>0</v>
      </c>
      <c r="L367" s="54">
        <f t="shared" ref="L367" si="210">I367+K367</f>
        <v>0</v>
      </c>
    </row>
    <row r="368" spans="1:12" ht="24.75" customHeight="1">
      <c r="A368" s="57"/>
      <c r="B368" s="84"/>
      <c r="C368" s="59"/>
      <c r="D368" s="61"/>
      <c r="E368" s="2" t="s">
        <v>271</v>
      </c>
      <c r="F368" s="3"/>
      <c r="G368" s="49"/>
      <c r="H368" s="52"/>
      <c r="I368" s="52"/>
      <c r="J368" s="52"/>
      <c r="K368" s="52"/>
      <c r="L368" s="52"/>
    </row>
    <row r="369" spans="1:12" ht="21" customHeight="1">
      <c r="A369" s="57"/>
      <c r="B369" s="84"/>
      <c r="C369" s="59"/>
      <c r="D369" s="61"/>
      <c r="E369" s="2" t="s">
        <v>272</v>
      </c>
      <c r="F369" s="3">
        <v>5</v>
      </c>
      <c r="G369" s="49"/>
      <c r="H369" s="52"/>
      <c r="I369" s="52"/>
      <c r="J369" s="52"/>
      <c r="K369" s="52"/>
      <c r="L369" s="52"/>
    </row>
    <row r="370" spans="1:12" ht="21.75" customHeight="1">
      <c r="A370" s="57"/>
      <c r="B370" s="84"/>
      <c r="C370" s="59"/>
      <c r="D370" s="61"/>
      <c r="E370" s="2" t="s">
        <v>273</v>
      </c>
      <c r="F370" s="3">
        <v>3</v>
      </c>
      <c r="G370" s="49"/>
      <c r="H370" s="52"/>
      <c r="I370" s="52"/>
      <c r="J370" s="52"/>
      <c r="K370" s="52"/>
      <c r="L370" s="52"/>
    </row>
    <row r="371" spans="1:12" ht="23.25" customHeight="1" thickBot="1">
      <c r="A371" s="58"/>
      <c r="B371" s="85"/>
      <c r="C371" s="60"/>
      <c r="D371" s="62"/>
      <c r="E371" s="5" t="s">
        <v>275</v>
      </c>
      <c r="F371" s="5"/>
      <c r="G371" s="50"/>
      <c r="H371" s="53"/>
      <c r="I371" s="53"/>
      <c r="J371" s="53"/>
      <c r="K371" s="53"/>
      <c r="L371" s="53"/>
    </row>
    <row r="372" spans="1:12" ht="20.25" customHeight="1">
      <c r="A372" s="63">
        <v>74</v>
      </c>
      <c r="B372" s="83" t="s">
        <v>142</v>
      </c>
      <c r="C372" s="64" t="s">
        <v>143</v>
      </c>
      <c r="D372" s="68" t="s">
        <v>2</v>
      </c>
      <c r="E372" s="6" t="s">
        <v>274</v>
      </c>
      <c r="F372" s="6">
        <v>3</v>
      </c>
      <c r="G372" s="48">
        <v>10</v>
      </c>
      <c r="H372" s="51"/>
      <c r="I372" s="51">
        <f t="shared" ref="I372" si="211">G372*H372</f>
        <v>0</v>
      </c>
      <c r="J372" s="102">
        <v>0.23</v>
      </c>
      <c r="K372" s="51">
        <f t="shared" ref="K372" si="212">I372*J372</f>
        <v>0</v>
      </c>
      <c r="L372" s="51">
        <f t="shared" ref="L372" si="213">I372+K372</f>
        <v>0</v>
      </c>
    </row>
    <row r="373" spans="1:12" ht="24" customHeight="1">
      <c r="A373" s="57"/>
      <c r="B373" s="84"/>
      <c r="C373" s="59"/>
      <c r="D373" s="61"/>
      <c r="E373" s="2" t="s">
        <v>271</v>
      </c>
      <c r="F373" s="3">
        <v>5</v>
      </c>
      <c r="G373" s="49"/>
      <c r="H373" s="52"/>
      <c r="I373" s="52"/>
      <c r="J373" s="52"/>
      <c r="K373" s="52"/>
      <c r="L373" s="52"/>
    </row>
    <row r="374" spans="1:12" ht="26.25" customHeight="1">
      <c r="A374" s="57"/>
      <c r="B374" s="84"/>
      <c r="C374" s="59"/>
      <c r="D374" s="61"/>
      <c r="E374" s="2" t="s">
        <v>272</v>
      </c>
      <c r="F374" s="3"/>
      <c r="G374" s="49"/>
      <c r="H374" s="52"/>
      <c r="I374" s="52"/>
      <c r="J374" s="52"/>
      <c r="K374" s="52"/>
      <c r="L374" s="52"/>
    </row>
    <row r="375" spans="1:12" ht="22.5" customHeight="1">
      <c r="A375" s="57"/>
      <c r="B375" s="84"/>
      <c r="C375" s="59"/>
      <c r="D375" s="61"/>
      <c r="E375" s="2" t="s">
        <v>273</v>
      </c>
      <c r="F375" s="3"/>
      <c r="G375" s="49"/>
      <c r="H375" s="52"/>
      <c r="I375" s="52"/>
      <c r="J375" s="52"/>
      <c r="K375" s="52"/>
      <c r="L375" s="52"/>
    </row>
    <row r="376" spans="1:12" ht="25.5" customHeight="1" thickBot="1">
      <c r="A376" s="58"/>
      <c r="B376" s="85"/>
      <c r="C376" s="60"/>
      <c r="D376" s="62"/>
      <c r="E376" s="5" t="s">
        <v>275</v>
      </c>
      <c r="F376" s="5">
        <v>2</v>
      </c>
      <c r="G376" s="50"/>
      <c r="H376" s="53"/>
      <c r="I376" s="53"/>
      <c r="J376" s="53"/>
      <c r="K376" s="53"/>
      <c r="L376" s="53"/>
    </row>
    <row r="377" spans="1:12" ht="19.5" customHeight="1">
      <c r="A377" s="63">
        <v>75</v>
      </c>
      <c r="B377" s="83" t="s">
        <v>144</v>
      </c>
      <c r="C377" s="64" t="s">
        <v>145</v>
      </c>
      <c r="D377" s="68" t="s">
        <v>2</v>
      </c>
      <c r="E377" s="6" t="s">
        <v>274</v>
      </c>
      <c r="F377" s="6">
        <v>3</v>
      </c>
      <c r="G377" s="48">
        <v>12</v>
      </c>
      <c r="H377" s="54"/>
      <c r="I377" s="54">
        <f t="shared" ref="I377" si="214">G377*H377</f>
        <v>0</v>
      </c>
      <c r="J377" s="101">
        <v>0.23</v>
      </c>
      <c r="K377" s="54">
        <f t="shared" ref="K377" si="215">I377*J377</f>
        <v>0</v>
      </c>
      <c r="L377" s="54">
        <f t="shared" ref="L377" si="216">I377+K377</f>
        <v>0</v>
      </c>
    </row>
    <row r="378" spans="1:12" ht="21" customHeight="1">
      <c r="A378" s="57"/>
      <c r="B378" s="84"/>
      <c r="C378" s="59"/>
      <c r="D378" s="61"/>
      <c r="E378" s="2" t="s">
        <v>271</v>
      </c>
      <c r="F378" s="3"/>
      <c r="G378" s="49"/>
      <c r="H378" s="52"/>
      <c r="I378" s="52"/>
      <c r="J378" s="52"/>
      <c r="K378" s="52"/>
      <c r="L378" s="52"/>
    </row>
    <row r="379" spans="1:12" ht="22.5" customHeight="1">
      <c r="A379" s="57"/>
      <c r="B379" s="84"/>
      <c r="C379" s="59"/>
      <c r="D379" s="61"/>
      <c r="E379" s="2" t="s">
        <v>272</v>
      </c>
      <c r="F379" s="3">
        <v>6</v>
      </c>
      <c r="G379" s="49"/>
      <c r="H379" s="52"/>
      <c r="I379" s="52"/>
      <c r="J379" s="52"/>
      <c r="K379" s="52"/>
      <c r="L379" s="52"/>
    </row>
    <row r="380" spans="1:12" ht="26.25" customHeight="1">
      <c r="A380" s="57"/>
      <c r="B380" s="84"/>
      <c r="C380" s="59"/>
      <c r="D380" s="61"/>
      <c r="E380" s="2" t="s">
        <v>273</v>
      </c>
      <c r="F380" s="3">
        <v>2</v>
      </c>
      <c r="G380" s="49"/>
      <c r="H380" s="52"/>
      <c r="I380" s="52"/>
      <c r="J380" s="52"/>
      <c r="K380" s="52"/>
      <c r="L380" s="52"/>
    </row>
    <row r="381" spans="1:12" ht="24" customHeight="1" thickBot="1">
      <c r="A381" s="58"/>
      <c r="B381" s="85"/>
      <c r="C381" s="60"/>
      <c r="D381" s="62"/>
      <c r="E381" s="5" t="s">
        <v>275</v>
      </c>
      <c r="F381" s="5">
        <v>1</v>
      </c>
      <c r="G381" s="50"/>
      <c r="H381" s="53"/>
      <c r="I381" s="53"/>
      <c r="J381" s="53"/>
      <c r="K381" s="53"/>
      <c r="L381" s="53"/>
    </row>
    <row r="382" spans="1:12" ht="26.25" customHeight="1">
      <c r="A382" s="63">
        <v>76</v>
      </c>
      <c r="B382" s="64" t="s">
        <v>146</v>
      </c>
      <c r="C382" s="64" t="s">
        <v>147</v>
      </c>
      <c r="D382" s="68" t="s">
        <v>2</v>
      </c>
      <c r="E382" s="6" t="s">
        <v>274</v>
      </c>
      <c r="F382" s="6">
        <v>10</v>
      </c>
      <c r="G382" s="48">
        <v>12</v>
      </c>
      <c r="H382" s="51"/>
      <c r="I382" s="51">
        <f t="shared" ref="I382" si="217">G382*H382</f>
        <v>0</v>
      </c>
      <c r="J382" s="101">
        <v>0.23</v>
      </c>
      <c r="K382" s="54">
        <f t="shared" ref="K382" si="218">I382*J382</f>
        <v>0</v>
      </c>
      <c r="L382" s="54">
        <f t="shared" ref="L382" si="219">I382+K382</f>
        <v>0</v>
      </c>
    </row>
    <row r="383" spans="1:12" ht="21.75" customHeight="1">
      <c r="A383" s="57"/>
      <c r="B383" s="59"/>
      <c r="C383" s="59"/>
      <c r="D383" s="61"/>
      <c r="E383" s="2" t="s">
        <v>271</v>
      </c>
      <c r="F383" s="3"/>
      <c r="G383" s="49"/>
      <c r="H383" s="52"/>
      <c r="I383" s="52"/>
      <c r="J383" s="52"/>
      <c r="K383" s="52"/>
      <c r="L383" s="52"/>
    </row>
    <row r="384" spans="1:12" ht="26.25" customHeight="1">
      <c r="A384" s="57"/>
      <c r="B384" s="59"/>
      <c r="C384" s="59"/>
      <c r="D384" s="61"/>
      <c r="E384" s="2" t="s">
        <v>272</v>
      </c>
      <c r="F384" s="3"/>
      <c r="G384" s="49"/>
      <c r="H384" s="52"/>
      <c r="I384" s="52"/>
      <c r="J384" s="52"/>
      <c r="K384" s="52"/>
      <c r="L384" s="52"/>
    </row>
    <row r="385" spans="1:12" ht="26.25" customHeight="1">
      <c r="A385" s="57"/>
      <c r="B385" s="59"/>
      <c r="C385" s="59"/>
      <c r="D385" s="61"/>
      <c r="E385" s="2" t="s">
        <v>273</v>
      </c>
      <c r="F385" s="3"/>
      <c r="G385" s="49"/>
      <c r="H385" s="52"/>
      <c r="I385" s="52"/>
      <c r="J385" s="52"/>
      <c r="K385" s="52"/>
      <c r="L385" s="52"/>
    </row>
    <row r="386" spans="1:12" ht="21" customHeight="1" thickBot="1">
      <c r="A386" s="58"/>
      <c r="B386" s="60"/>
      <c r="C386" s="60"/>
      <c r="D386" s="62"/>
      <c r="E386" s="5" t="s">
        <v>275</v>
      </c>
      <c r="F386" s="5">
        <v>2</v>
      </c>
      <c r="G386" s="50"/>
      <c r="H386" s="53"/>
      <c r="I386" s="53"/>
      <c r="J386" s="53"/>
      <c r="K386" s="53"/>
      <c r="L386" s="53"/>
    </row>
    <row r="387" spans="1:12" ht="24" customHeight="1">
      <c r="A387" s="63">
        <v>77</v>
      </c>
      <c r="B387" s="64" t="s">
        <v>148</v>
      </c>
      <c r="C387" s="64" t="s">
        <v>244</v>
      </c>
      <c r="D387" s="68" t="s">
        <v>4</v>
      </c>
      <c r="E387" s="6" t="s">
        <v>274</v>
      </c>
      <c r="F387" s="6">
        <v>10</v>
      </c>
      <c r="G387" s="48">
        <v>61</v>
      </c>
      <c r="H387" s="54"/>
      <c r="I387" s="54">
        <f t="shared" ref="I387" si="220">G387*H387</f>
        <v>0</v>
      </c>
      <c r="J387" s="102">
        <v>0.23</v>
      </c>
      <c r="K387" s="51">
        <f t="shared" ref="K387" si="221">I387*J387</f>
        <v>0</v>
      </c>
      <c r="L387" s="51">
        <f t="shared" ref="L387" si="222">I387+K387</f>
        <v>0</v>
      </c>
    </row>
    <row r="388" spans="1:12" ht="25.5" customHeight="1">
      <c r="A388" s="57"/>
      <c r="B388" s="59"/>
      <c r="C388" s="59"/>
      <c r="D388" s="61"/>
      <c r="E388" s="2" t="s">
        <v>271</v>
      </c>
      <c r="F388" s="3">
        <v>50</v>
      </c>
      <c r="G388" s="49"/>
      <c r="H388" s="52"/>
      <c r="I388" s="52"/>
      <c r="J388" s="52"/>
      <c r="K388" s="52"/>
      <c r="L388" s="52"/>
    </row>
    <row r="389" spans="1:12" ht="21.75" customHeight="1">
      <c r="A389" s="57"/>
      <c r="B389" s="59"/>
      <c r="C389" s="59"/>
      <c r="D389" s="61"/>
      <c r="E389" s="2" t="s">
        <v>272</v>
      </c>
      <c r="F389" s="3"/>
      <c r="G389" s="49"/>
      <c r="H389" s="52"/>
      <c r="I389" s="52"/>
      <c r="J389" s="52"/>
      <c r="K389" s="52"/>
      <c r="L389" s="52"/>
    </row>
    <row r="390" spans="1:12" ht="23.25" customHeight="1">
      <c r="A390" s="57"/>
      <c r="B390" s="59"/>
      <c r="C390" s="59"/>
      <c r="D390" s="61"/>
      <c r="E390" s="2" t="s">
        <v>273</v>
      </c>
      <c r="F390" s="3"/>
      <c r="G390" s="49"/>
      <c r="H390" s="52"/>
      <c r="I390" s="52"/>
      <c r="J390" s="52"/>
      <c r="K390" s="52"/>
      <c r="L390" s="52"/>
    </row>
    <row r="391" spans="1:12" ht="24.75" customHeight="1" thickBot="1">
      <c r="A391" s="58"/>
      <c r="B391" s="60"/>
      <c r="C391" s="60"/>
      <c r="D391" s="62"/>
      <c r="E391" s="5" t="s">
        <v>275</v>
      </c>
      <c r="F391" s="5">
        <v>1</v>
      </c>
      <c r="G391" s="50"/>
      <c r="H391" s="53"/>
      <c r="I391" s="53"/>
      <c r="J391" s="53"/>
      <c r="K391" s="53"/>
      <c r="L391" s="53"/>
    </row>
    <row r="392" spans="1:12" ht="21.75" customHeight="1">
      <c r="A392" s="63">
        <v>78</v>
      </c>
      <c r="B392" s="64" t="s">
        <v>148</v>
      </c>
      <c r="C392" s="64" t="s">
        <v>243</v>
      </c>
      <c r="D392" s="68" t="s">
        <v>4</v>
      </c>
      <c r="E392" s="6" t="s">
        <v>274</v>
      </c>
      <c r="F392" s="6"/>
      <c r="G392" s="48">
        <v>1</v>
      </c>
      <c r="H392" s="51"/>
      <c r="I392" s="51">
        <f t="shared" ref="I392" si="223">G392*H392</f>
        <v>0</v>
      </c>
      <c r="J392" s="101">
        <v>0.23</v>
      </c>
      <c r="K392" s="54">
        <f t="shared" ref="K392" si="224">I392*J392</f>
        <v>0</v>
      </c>
      <c r="L392" s="54">
        <f t="shared" ref="L392" si="225">I392+K392</f>
        <v>0</v>
      </c>
    </row>
    <row r="393" spans="1:12" ht="18.75" customHeight="1">
      <c r="A393" s="57"/>
      <c r="B393" s="59"/>
      <c r="C393" s="59"/>
      <c r="D393" s="61"/>
      <c r="E393" s="2" t="s">
        <v>271</v>
      </c>
      <c r="F393" s="3"/>
      <c r="G393" s="49"/>
      <c r="H393" s="52"/>
      <c r="I393" s="52"/>
      <c r="J393" s="52"/>
      <c r="K393" s="52"/>
      <c r="L393" s="52"/>
    </row>
    <row r="394" spans="1:12" ht="26.25" customHeight="1">
      <c r="A394" s="57"/>
      <c r="B394" s="59"/>
      <c r="C394" s="59"/>
      <c r="D394" s="61"/>
      <c r="E394" s="2" t="s">
        <v>272</v>
      </c>
      <c r="F394" s="3"/>
      <c r="G394" s="49"/>
      <c r="H394" s="52"/>
      <c r="I394" s="52"/>
      <c r="J394" s="52"/>
      <c r="K394" s="52"/>
      <c r="L394" s="52"/>
    </row>
    <row r="395" spans="1:12" ht="26.25" customHeight="1">
      <c r="A395" s="57"/>
      <c r="B395" s="59"/>
      <c r="C395" s="59"/>
      <c r="D395" s="61"/>
      <c r="E395" s="2" t="s">
        <v>273</v>
      </c>
      <c r="F395" s="3"/>
      <c r="G395" s="49"/>
      <c r="H395" s="52"/>
      <c r="I395" s="52"/>
      <c r="J395" s="52"/>
      <c r="K395" s="52"/>
      <c r="L395" s="52"/>
    </row>
    <row r="396" spans="1:12" ht="22.5" customHeight="1" thickBot="1">
      <c r="A396" s="58"/>
      <c r="B396" s="60"/>
      <c r="C396" s="60"/>
      <c r="D396" s="62"/>
      <c r="E396" s="5" t="s">
        <v>275</v>
      </c>
      <c r="F396" s="5">
        <v>1</v>
      </c>
      <c r="G396" s="50"/>
      <c r="H396" s="53"/>
      <c r="I396" s="53"/>
      <c r="J396" s="53"/>
      <c r="K396" s="53"/>
      <c r="L396" s="53"/>
    </row>
    <row r="397" spans="1:12" ht="24.75" customHeight="1">
      <c r="A397" s="63">
        <v>79</v>
      </c>
      <c r="B397" s="64" t="s">
        <v>149</v>
      </c>
      <c r="C397" s="64" t="s">
        <v>245</v>
      </c>
      <c r="D397" s="68" t="s">
        <v>2</v>
      </c>
      <c r="E397" s="6" t="s">
        <v>274</v>
      </c>
      <c r="F397" s="6">
        <v>10</v>
      </c>
      <c r="G397" s="48">
        <v>31</v>
      </c>
      <c r="H397" s="54"/>
      <c r="I397" s="54">
        <f t="shared" ref="I397" si="226">G397*H397</f>
        <v>0</v>
      </c>
      <c r="J397" s="101">
        <v>0.23</v>
      </c>
      <c r="K397" s="54">
        <f t="shared" ref="K397" si="227">I397*J397</f>
        <v>0</v>
      </c>
      <c r="L397" s="54">
        <f t="shared" ref="L397" si="228">I397+K397</f>
        <v>0</v>
      </c>
    </row>
    <row r="398" spans="1:12" ht="21.75" customHeight="1">
      <c r="A398" s="57"/>
      <c r="B398" s="59"/>
      <c r="C398" s="59"/>
      <c r="D398" s="61"/>
      <c r="E398" s="2" t="s">
        <v>271</v>
      </c>
      <c r="F398" s="3"/>
      <c r="G398" s="49"/>
      <c r="H398" s="52"/>
      <c r="I398" s="52"/>
      <c r="J398" s="52"/>
      <c r="K398" s="52"/>
      <c r="L398" s="52"/>
    </row>
    <row r="399" spans="1:12" ht="22.5" customHeight="1">
      <c r="A399" s="57"/>
      <c r="B399" s="59"/>
      <c r="C399" s="59"/>
      <c r="D399" s="61"/>
      <c r="E399" s="2" t="s">
        <v>272</v>
      </c>
      <c r="F399" s="3">
        <v>20</v>
      </c>
      <c r="G399" s="49"/>
      <c r="H399" s="52"/>
      <c r="I399" s="52"/>
      <c r="J399" s="52"/>
      <c r="K399" s="52"/>
      <c r="L399" s="52"/>
    </row>
    <row r="400" spans="1:12" ht="27" customHeight="1">
      <c r="A400" s="57"/>
      <c r="B400" s="59"/>
      <c r="C400" s="59"/>
      <c r="D400" s="61"/>
      <c r="E400" s="2" t="s">
        <v>273</v>
      </c>
      <c r="F400" s="3"/>
      <c r="G400" s="49"/>
      <c r="H400" s="52"/>
      <c r="I400" s="52"/>
      <c r="J400" s="52"/>
      <c r="K400" s="52"/>
      <c r="L400" s="52"/>
    </row>
    <row r="401" spans="1:12" ht="22.5" customHeight="1" thickBot="1">
      <c r="A401" s="58"/>
      <c r="B401" s="60"/>
      <c r="C401" s="60"/>
      <c r="D401" s="62"/>
      <c r="E401" s="5" t="s">
        <v>275</v>
      </c>
      <c r="F401" s="5">
        <v>1</v>
      </c>
      <c r="G401" s="50"/>
      <c r="H401" s="53"/>
      <c r="I401" s="53"/>
      <c r="J401" s="53"/>
      <c r="K401" s="53"/>
      <c r="L401" s="53"/>
    </row>
    <row r="402" spans="1:12" ht="18" customHeight="1">
      <c r="A402" s="63">
        <v>80</v>
      </c>
      <c r="B402" s="64" t="s">
        <v>149</v>
      </c>
      <c r="C402" s="64" t="s">
        <v>246</v>
      </c>
      <c r="D402" s="68" t="s">
        <v>2</v>
      </c>
      <c r="E402" s="6" t="s">
        <v>274</v>
      </c>
      <c r="F402" s="6">
        <v>10</v>
      </c>
      <c r="G402" s="48">
        <v>14</v>
      </c>
      <c r="H402" s="51"/>
      <c r="I402" s="51">
        <f t="shared" ref="I402" si="229">G402*H402</f>
        <v>0</v>
      </c>
      <c r="J402" s="102">
        <v>0.23</v>
      </c>
      <c r="K402" s="51">
        <f t="shared" ref="K402" si="230">I402*J402</f>
        <v>0</v>
      </c>
      <c r="L402" s="51">
        <f t="shared" ref="L402" si="231">I402+K402</f>
        <v>0</v>
      </c>
    </row>
    <row r="403" spans="1:12" ht="22.5" customHeight="1">
      <c r="A403" s="57"/>
      <c r="B403" s="59"/>
      <c r="C403" s="59"/>
      <c r="D403" s="61"/>
      <c r="E403" s="2" t="s">
        <v>271</v>
      </c>
      <c r="F403" s="3"/>
      <c r="G403" s="49"/>
      <c r="H403" s="52"/>
      <c r="I403" s="52"/>
      <c r="J403" s="52"/>
      <c r="K403" s="52"/>
      <c r="L403" s="52"/>
    </row>
    <row r="404" spans="1:12" ht="23.25" customHeight="1">
      <c r="A404" s="57"/>
      <c r="B404" s="59"/>
      <c r="C404" s="59"/>
      <c r="D404" s="61"/>
      <c r="E404" s="2" t="s">
        <v>272</v>
      </c>
      <c r="F404" s="3"/>
      <c r="G404" s="49"/>
      <c r="H404" s="52"/>
      <c r="I404" s="52"/>
      <c r="J404" s="52"/>
      <c r="K404" s="52"/>
      <c r="L404" s="52"/>
    </row>
    <row r="405" spans="1:12" ht="23.25" customHeight="1">
      <c r="A405" s="57"/>
      <c r="B405" s="59"/>
      <c r="C405" s="59"/>
      <c r="D405" s="61"/>
      <c r="E405" s="2" t="s">
        <v>273</v>
      </c>
      <c r="F405" s="3">
        <v>3</v>
      </c>
      <c r="G405" s="49"/>
      <c r="H405" s="52"/>
      <c r="I405" s="52"/>
      <c r="J405" s="52"/>
      <c r="K405" s="52"/>
      <c r="L405" s="52"/>
    </row>
    <row r="406" spans="1:12" ht="26.25" customHeight="1" thickBot="1">
      <c r="A406" s="58"/>
      <c r="B406" s="60"/>
      <c r="C406" s="60"/>
      <c r="D406" s="62"/>
      <c r="E406" s="5" t="s">
        <v>275</v>
      </c>
      <c r="F406" s="5">
        <v>1</v>
      </c>
      <c r="G406" s="50"/>
      <c r="H406" s="53"/>
      <c r="I406" s="53"/>
      <c r="J406" s="53"/>
      <c r="K406" s="53"/>
      <c r="L406" s="53"/>
    </row>
    <row r="407" spans="1:12" ht="21" customHeight="1">
      <c r="A407" s="63">
        <v>81</v>
      </c>
      <c r="B407" s="64" t="s">
        <v>150</v>
      </c>
      <c r="C407" s="64" t="s">
        <v>151</v>
      </c>
      <c r="D407" s="68" t="s">
        <v>4</v>
      </c>
      <c r="E407" s="6" t="s">
        <v>274</v>
      </c>
      <c r="F407" s="6">
        <v>20</v>
      </c>
      <c r="G407" s="48">
        <v>45</v>
      </c>
      <c r="H407" s="54"/>
      <c r="I407" s="54">
        <f t="shared" ref="I407" si="232">G407*H407</f>
        <v>0</v>
      </c>
      <c r="J407" s="101">
        <v>0.23</v>
      </c>
      <c r="K407" s="54">
        <f t="shared" ref="K407" si="233">I407*J407</f>
        <v>0</v>
      </c>
      <c r="L407" s="54">
        <f t="shared" ref="L407" si="234">I407+K407</f>
        <v>0</v>
      </c>
    </row>
    <row r="408" spans="1:12" ht="21.75" customHeight="1">
      <c r="A408" s="57"/>
      <c r="B408" s="59"/>
      <c r="C408" s="59"/>
      <c r="D408" s="61"/>
      <c r="E408" s="2" t="s">
        <v>271</v>
      </c>
      <c r="F408" s="3"/>
      <c r="G408" s="49"/>
      <c r="H408" s="52"/>
      <c r="I408" s="52"/>
      <c r="J408" s="52"/>
      <c r="K408" s="52"/>
      <c r="L408" s="52"/>
    </row>
    <row r="409" spans="1:12" ht="24" customHeight="1">
      <c r="A409" s="57"/>
      <c r="B409" s="59"/>
      <c r="C409" s="59"/>
      <c r="D409" s="61"/>
      <c r="E409" s="2" t="s">
        <v>272</v>
      </c>
      <c r="F409" s="3">
        <v>5</v>
      </c>
      <c r="G409" s="49"/>
      <c r="H409" s="52"/>
      <c r="I409" s="52"/>
      <c r="J409" s="52"/>
      <c r="K409" s="52"/>
      <c r="L409" s="52"/>
    </row>
    <row r="410" spans="1:12" ht="21.75" customHeight="1">
      <c r="A410" s="57"/>
      <c r="B410" s="59"/>
      <c r="C410" s="59"/>
      <c r="D410" s="61"/>
      <c r="E410" s="2" t="s">
        <v>273</v>
      </c>
      <c r="F410" s="3">
        <v>10</v>
      </c>
      <c r="G410" s="49"/>
      <c r="H410" s="52"/>
      <c r="I410" s="52"/>
      <c r="J410" s="52"/>
      <c r="K410" s="52"/>
      <c r="L410" s="52"/>
    </row>
    <row r="411" spans="1:12" ht="25.5" customHeight="1" thickBot="1">
      <c r="A411" s="58"/>
      <c r="B411" s="60"/>
      <c r="C411" s="60"/>
      <c r="D411" s="62"/>
      <c r="E411" s="5" t="s">
        <v>275</v>
      </c>
      <c r="F411" s="5">
        <v>10</v>
      </c>
      <c r="G411" s="50"/>
      <c r="H411" s="53"/>
      <c r="I411" s="53"/>
      <c r="J411" s="53"/>
      <c r="K411" s="53"/>
      <c r="L411" s="53"/>
    </row>
    <row r="412" spans="1:12" ht="21.75" customHeight="1">
      <c r="A412" s="63">
        <v>82</v>
      </c>
      <c r="B412" s="64" t="s">
        <v>247</v>
      </c>
      <c r="C412" s="64" t="s">
        <v>28</v>
      </c>
      <c r="D412" s="68" t="s">
        <v>4</v>
      </c>
      <c r="E412" s="6" t="s">
        <v>274</v>
      </c>
      <c r="F412" s="6">
        <v>20</v>
      </c>
      <c r="G412" s="48">
        <v>36</v>
      </c>
      <c r="H412" s="51"/>
      <c r="I412" s="51">
        <f t="shared" ref="I412" si="235">G412*H412</f>
        <v>0</v>
      </c>
      <c r="J412" s="101">
        <v>0.23</v>
      </c>
      <c r="K412" s="54">
        <f t="shared" ref="K412" si="236">I412*J412</f>
        <v>0</v>
      </c>
      <c r="L412" s="54">
        <f t="shared" ref="L412" si="237">I412+K412</f>
        <v>0</v>
      </c>
    </row>
    <row r="413" spans="1:12" ht="22.5" customHeight="1">
      <c r="A413" s="57"/>
      <c r="B413" s="59"/>
      <c r="C413" s="59"/>
      <c r="D413" s="61"/>
      <c r="E413" s="2" t="s">
        <v>271</v>
      </c>
      <c r="F413" s="3"/>
      <c r="G413" s="49"/>
      <c r="H413" s="52"/>
      <c r="I413" s="52"/>
      <c r="J413" s="52"/>
      <c r="K413" s="52"/>
      <c r="L413" s="52"/>
    </row>
    <row r="414" spans="1:12" ht="23.25" customHeight="1">
      <c r="A414" s="57"/>
      <c r="B414" s="59"/>
      <c r="C414" s="59"/>
      <c r="D414" s="61"/>
      <c r="E414" s="2" t="s">
        <v>272</v>
      </c>
      <c r="F414" s="3">
        <v>6</v>
      </c>
      <c r="G414" s="49"/>
      <c r="H414" s="52"/>
      <c r="I414" s="52"/>
      <c r="J414" s="52"/>
      <c r="K414" s="52"/>
      <c r="L414" s="52"/>
    </row>
    <row r="415" spans="1:12" ht="20.25" customHeight="1">
      <c r="A415" s="57"/>
      <c r="B415" s="59"/>
      <c r="C415" s="59"/>
      <c r="D415" s="61"/>
      <c r="E415" s="2" t="s">
        <v>273</v>
      </c>
      <c r="F415" s="3">
        <v>10</v>
      </c>
      <c r="G415" s="49"/>
      <c r="H415" s="52"/>
      <c r="I415" s="52"/>
      <c r="J415" s="52"/>
      <c r="K415" s="52"/>
      <c r="L415" s="52"/>
    </row>
    <row r="416" spans="1:12" ht="24" customHeight="1" thickBot="1">
      <c r="A416" s="58"/>
      <c r="B416" s="60"/>
      <c r="C416" s="60"/>
      <c r="D416" s="62"/>
      <c r="E416" s="5" t="s">
        <v>275</v>
      </c>
      <c r="F416" s="5"/>
      <c r="G416" s="50"/>
      <c r="H416" s="53"/>
      <c r="I416" s="53"/>
      <c r="J416" s="53"/>
      <c r="K416" s="53"/>
      <c r="L416" s="53"/>
    </row>
    <row r="417" spans="1:12" ht="21" customHeight="1">
      <c r="A417" s="63">
        <v>83</v>
      </c>
      <c r="B417" s="64" t="s">
        <v>248</v>
      </c>
      <c r="C417" s="64" t="s">
        <v>152</v>
      </c>
      <c r="D417" s="68" t="s">
        <v>4</v>
      </c>
      <c r="E417" s="6" t="s">
        <v>274</v>
      </c>
      <c r="F417" s="6">
        <v>30</v>
      </c>
      <c r="G417" s="48">
        <v>35</v>
      </c>
      <c r="H417" s="54"/>
      <c r="I417" s="54">
        <f t="shared" ref="I417" si="238">G417*H417</f>
        <v>0</v>
      </c>
      <c r="J417" s="102">
        <v>0.23</v>
      </c>
      <c r="K417" s="51">
        <f t="shared" ref="K417" si="239">I417*J417</f>
        <v>0</v>
      </c>
      <c r="L417" s="51">
        <f t="shared" ref="L417" si="240">I417+K417</f>
        <v>0</v>
      </c>
    </row>
    <row r="418" spans="1:12" ht="21" customHeight="1">
      <c r="A418" s="57"/>
      <c r="B418" s="59"/>
      <c r="C418" s="59"/>
      <c r="D418" s="61"/>
      <c r="E418" s="2" t="s">
        <v>271</v>
      </c>
      <c r="F418" s="3"/>
      <c r="G418" s="49"/>
      <c r="H418" s="52"/>
      <c r="I418" s="52"/>
      <c r="J418" s="52"/>
      <c r="K418" s="52"/>
      <c r="L418" s="52"/>
    </row>
    <row r="419" spans="1:12" ht="24" customHeight="1">
      <c r="A419" s="57"/>
      <c r="B419" s="59"/>
      <c r="C419" s="59"/>
      <c r="D419" s="61"/>
      <c r="E419" s="2" t="s">
        <v>272</v>
      </c>
      <c r="F419" s="3"/>
      <c r="G419" s="49"/>
      <c r="H419" s="52"/>
      <c r="I419" s="52"/>
      <c r="J419" s="52"/>
      <c r="K419" s="52"/>
      <c r="L419" s="52"/>
    </row>
    <row r="420" spans="1:12" ht="18" customHeight="1">
      <c r="A420" s="57"/>
      <c r="B420" s="59"/>
      <c r="C420" s="59"/>
      <c r="D420" s="61"/>
      <c r="E420" s="2" t="s">
        <v>273</v>
      </c>
      <c r="F420" s="3"/>
      <c r="G420" s="49"/>
      <c r="H420" s="52"/>
      <c r="I420" s="52"/>
      <c r="J420" s="52"/>
      <c r="K420" s="52"/>
      <c r="L420" s="52"/>
    </row>
    <row r="421" spans="1:12" ht="20.25" customHeight="1" thickBot="1">
      <c r="A421" s="58"/>
      <c r="B421" s="60"/>
      <c r="C421" s="60"/>
      <c r="D421" s="62"/>
      <c r="E421" s="5" t="s">
        <v>275</v>
      </c>
      <c r="F421" s="5">
        <v>5</v>
      </c>
      <c r="G421" s="50"/>
      <c r="H421" s="53"/>
      <c r="I421" s="53"/>
      <c r="J421" s="53"/>
      <c r="K421" s="53"/>
      <c r="L421" s="53"/>
    </row>
    <row r="422" spans="1:12" ht="18.75" customHeight="1">
      <c r="A422" s="63">
        <v>84</v>
      </c>
      <c r="B422" s="64" t="s">
        <v>153</v>
      </c>
      <c r="C422" s="64" t="s">
        <v>154</v>
      </c>
      <c r="D422" s="68" t="s">
        <v>4</v>
      </c>
      <c r="E422" s="6" t="s">
        <v>274</v>
      </c>
      <c r="F422" s="6">
        <v>50</v>
      </c>
      <c r="G422" s="48">
        <v>90</v>
      </c>
      <c r="H422" s="51"/>
      <c r="I422" s="51">
        <f t="shared" ref="I422" si="241">G422*H422</f>
        <v>0</v>
      </c>
      <c r="J422" s="101">
        <v>0.23</v>
      </c>
      <c r="K422" s="54">
        <f t="shared" ref="K422" si="242">I422*J422</f>
        <v>0</v>
      </c>
      <c r="L422" s="54">
        <f t="shared" ref="L422" si="243">I422+K422</f>
        <v>0</v>
      </c>
    </row>
    <row r="423" spans="1:12" ht="23.25" customHeight="1">
      <c r="A423" s="57"/>
      <c r="B423" s="59"/>
      <c r="C423" s="59"/>
      <c r="D423" s="61"/>
      <c r="E423" s="2" t="s">
        <v>271</v>
      </c>
      <c r="F423" s="3">
        <v>20</v>
      </c>
      <c r="G423" s="49"/>
      <c r="H423" s="52"/>
      <c r="I423" s="52"/>
      <c r="J423" s="52"/>
      <c r="K423" s="52"/>
      <c r="L423" s="52"/>
    </row>
    <row r="424" spans="1:12" ht="23.25" customHeight="1">
      <c r="A424" s="57"/>
      <c r="B424" s="59"/>
      <c r="C424" s="59"/>
      <c r="D424" s="61"/>
      <c r="E424" s="2" t="s">
        <v>272</v>
      </c>
      <c r="F424" s="3">
        <v>10</v>
      </c>
      <c r="G424" s="49"/>
      <c r="H424" s="52"/>
      <c r="I424" s="52"/>
      <c r="J424" s="52"/>
      <c r="K424" s="52"/>
      <c r="L424" s="52"/>
    </row>
    <row r="425" spans="1:12" ht="23.25" customHeight="1">
      <c r="A425" s="57"/>
      <c r="B425" s="59"/>
      <c r="C425" s="59"/>
      <c r="D425" s="61"/>
      <c r="E425" s="2" t="s">
        <v>273</v>
      </c>
      <c r="F425" s="3"/>
      <c r="G425" s="49"/>
      <c r="H425" s="52"/>
      <c r="I425" s="52"/>
      <c r="J425" s="52"/>
      <c r="K425" s="52"/>
      <c r="L425" s="52"/>
    </row>
    <row r="426" spans="1:12" ht="24.75" customHeight="1" thickBot="1">
      <c r="A426" s="58"/>
      <c r="B426" s="60"/>
      <c r="C426" s="60"/>
      <c r="D426" s="62"/>
      <c r="E426" s="5" t="s">
        <v>275</v>
      </c>
      <c r="F426" s="5">
        <v>10</v>
      </c>
      <c r="G426" s="50"/>
      <c r="H426" s="53"/>
      <c r="I426" s="53"/>
      <c r="J426" s="53"/>
      <c r="K426" s="53"/>
      <c r="L426" s="53"/>
    </row>
    <row r="427" spans="1:12" ht="20.25" customHeight="1">
      <c r="A427" s="63">
        <v>85</v>
      </c>
      <c r="B427" s="64" t="s">
        <v>268</v>
      </c>
      <c r="C427" s="95" t="s">
        <v>284</v>
      </c>
      <c r="D427" s="68" t="s">
        <v>5</v>
      </c>
      <c r="E427" s="6" t="s">
        <v>274</v>
      </c>
      <c r="F427" s="6">
        <v>20</v>
      </c>
      <c r="G427" s="48">
        <v>43</v>
      </c>
      <c r="H427" s="54"/>
      <c r="I427" s="54">
        <f t="shared" ref="I427" si="244">G427*H427</f>
        <v>0</v>
      </c>
      <c r="J427" s="101">
        <v>0.23</v>
      </c>
      <c r="K427" s="54">
        <f t="shared" ref="K427" si="245">I427*J427</f>
        <v>0</v>
      </c>
      <c r="L427" s="54">
        <f t="shared" ref="L427" si="246">I427+K427</f>
        <v>0</v>
      </c>
    </row>
    <row r="428" spans="1:12" ht="20.25" customHeight="1">
      <c r="A428" s="57"/>
      <c r="B428" s="59"/>
      <c r="C428" s="96"/>
      <c r="D428" s="61"/>
      <c r="E428" s="2" t="s">
        <v>271</v>
      </c>
      <c r="F428" s="3"/>
      <c r="G428" s="49"/>
      <c r="H428" s="52"/>
      <c r="I428" s="52"/>
      <c r="J428" s="52"/>
      <c r="K428" s="52"/>
      <c r="L428" s="52"/>
    </row>
    <row r="429" spans="1:12" ht="22.5" customHeight="1">
      <c r="A429" s="57"/>
      <c r="B429" s="59"/>
      <c r="C429" s="96"/>
      <c r="D429" s="61"/>
      <c r="E429" s="2" t="s">
        <v>272</v>
      </c>
      <c r="F429" s="3">
        <v>20</v>
      </c>
      <c r="G429" s="49"/>
      <c r="H429" s="52"/>
      <c r="I429" s="52"/>
      <c r="J429" s="52"/>
      <c r="K429" s="52"/>
      <c r="L429" s="52"/>
    </row>
    <row r="430" spans="1:12" ht="23.25" customHeight="1">
      <c r="A430" s="57"/>
      <c r="B430" s="59"/>
      <c r="C430" s="96"/>
      <c r="D430" s="61"/>
      <c r="E430" s="2" t="s">
        <v>273</v>
      </c>
      <c r="F430" s="3"/>
      <c r="G430" s="49"/>
      <c r="H430" s="52"/>
      <c r="I430" s="52"/>
      <c r="J430" s="52"/>
      <c r="K430" s="52"/>
      <c r="L430" s="52"/>
    </row>
    <row r="431" spans="1:12" ht="21.75" customHeight="1" thickBot="1">
      <c r="A431" s="58"/>
      <c r="B431" s="60"/>
      <c r="C431" s="97"/>
      <c r="D431" s="62"/>
      <c r="E431" s="5" t="s">
        <v>275</v>
      </c>
      <c r="F431" s="5">
        <v>3</v>
      </c>
      <c r="G431" s="50"/>
      <c r="H431" s="53"/>
      <c r="I431" s="53"/>
      <c r="J431" s="53"/>
      <c r="K431" s="53"/>
      <c r="L431" s="53"/>
    </row>
    <row r="432" spans="1:12" ht="21" customHeight="1">
      <c r="A432" s="63">
        <v>86</v>
      </c>
      <c r="B432" s="64" t="s">
        <v>269</v>
      </c>
      <c r="C432" s="95" t="s">
        <v>270</v>
      </c>
      <c r="D432" s="68" t="s">
        <v>5</v>
      </c>
      <c r="E432" s="6" t="s">
        <v>274</v>
      </c>
      <c r="F432" s="6">
        <v>20</v>
      </c>
      <c r="G432" s="48">
        <v>33</v>
      </c>
      <c r="H432" s="51"/>
      <c r="I432" s="51">
        <f t="shared" ref="I432" si="247">G432*H432</f>
        <v>0</v>
      </c>
      <c r="J432" s="102">
        <v>0.23</v>
      </c>
      <c r="K432" s="51">
        <f t="shared" ref="K432" si="248">I432*J432</f>
        <v>0</v>
      </c>
      <c r="L432" s="51">
        <f t="shared" ref="L432" si="249">I432+K432</f>
        <v>0</v>
      </c>
    </row>
    <row r="433" spans="1:12" ht="19.5" customHeight="1">
      <c r="A433" s="57"/>
      <c r="B433" s="59"/>
      <c r="C433" s="96"/>
      <c r="D433" s="61"/>
      <c r="E433" s="2" t="s">
        <v>271</v>
      </c>
      <c r="F433" s="3"/>
      <c r="G433" s="49"/>
      <c r="H433" s="52"/>
      <c r="I433" s="52"/>
      <c r="J433" s="52"/>
      <c r="K433" s="52"/>
      <c r="L433" s="52"/>
    </row>
    <row r="434" spans="1:12" ht="20.25" customHeight="1">
      <c r="A434" s="57"/>
      <c r="B434" s="59"/>
      <c r="C434" s="96"/>
      <c r="D434" s="61"/>
      <c r="E434" s="2" t="s">
        <v>272</v>
      </c>
      <c r="F434" s="3">
        <v>10</v>
      </c>
      <c r="G434" s="49"/>
      <c r="H434" s="52"/>
      <c r="I434" s="52"/>
      <c r="J434" s="52"/>
      <c r="K434" s="52"/>
      <c r="L434" s="52"/>
    </row>
    <row r="435" spans="1:12" ht="24" customHeight="1">
      <c r="A435" s="57"/>
      <c r="B435" s="59"/>
      <c r="C435" s="96"/>
      <c r="D435" s="61"/>
      <c r="E435" s="2" t="s">
        <v>273</v>
      </c>
      <c r="F435" s="3"/>
      <c r="G435" s="49"/>
      <c r="H435" s="52"/>
      <c r="I435" s="52"/>
      <c r="J435" s="52"/>
      <c r="K435" s="52"/>
      <c r="L435" s="52"/>
    </row>
    <row r="436" spans="1:12" ht="24.75" customHeight="1" thickBot="1">
      <c r="A436" s="58"/>
      <c r="B436" s="60"/>
      <c r="C436" s="97"/>
      <c r="D436" s="62"/>
      <c r="E436" s="5" t="s">
        <v>275</v>
      </c>
      <c r="F436" s="5">
        <v>3</v>
      </c>
      <c r="G436" s="50"/>
      <c r="H436" s="53"/>
      <c r="I436" s="53"/>
      <c r="J436" s="53"/>
      <c r="K436" s="53"/>
      <c r="L436" s="53"/>
    </row>
    <row r="437" spans="1:12" ht="21" customHeight="1">
      <c r="A437" s="57">
        <v>87</v>
      </c>
      <c r="B437" s="59" t="s">
        <v>155</v>
      </c>
      <c r="C437" s="59" t="s">
        <v>156</v>
      </c>
      <c r="D437" s="61" t="s">
        <v>5</v>
      </c>
      <c r="E437" s="3" t="s">
        <v>274</v>
      </c>
      <c r="F437" s="3"/>
      <c r="G437" s="48">
        <v>1</v>
      </c>
      <c r="H437" s="54"/>
      <c r="I437" s="54">
        <f t="shared" ref="I437" si="250">G437*H437</f>
        <v>0</v>
      </c>
      <c r="J437" s="101">
        <v>0.23</v>
      </c>
      <c r="K437" s="54">
        <f t="shared" ref="K437" si="251">I437*J437</f>
        <v>0</v>
      </c>
      <c r="L437" s="54">
        <f t="shared" ref="L437" si="252">I437+K437</f>
        <v>0</v>
      </c>
    </row>
    <row r="438" spans="1:12" ht="22.5" customHeight="1">
      <c r="A438" s="57"/>
      <c r="B438" s="59"/>
      <c r="C438" s="59"/>
      <c r="D438" s="61"/>
      <c r="E438" s="2" t="s">
        <v>271</v>
      </c>
      <c r="F438" s="3"/>
      <c r="G438" s="49"/>
      <c r="H438" s="52"/>
      <c r="I438" s="52"/>
      <c r="J438" s="52"/>
      <c r="K438" s="52"/>
      <c r="L438" s="52"/>
    </row>
    <row r="439" spans="1:12" ht="20.25" customHeight="1">
      <c r="A439" s="57"/>
      <c r="B439" s="59"/>
      <c r="C439" s="59"/>
      <c r="D439" s="61"/>
      <c r="E439" s="2" t="s">
        <v>272</v>
      </c>
      <c r="F439" s="3"/>
      <c r="G439" s="49"/>
      <c r="H439" s="52"/>
      <c r="I439" s="52"/>
      <c r="J439" s="52"/>
      <c r="K439" s="52"/>
      <c r="L439" s="52"/>
    </row>
    <row r="440" spans="1:12" ht="23.25" customHeight="1">
      <c r="A440" s="57"/>
      <c r="B440" s="59"/>
      <c r="C440" s="59"/>
      <c r="D440" s="61"/>
      <c r="E440" s="2" t="s">
        <v>273</v>
      </c>
      <c r="F440" s="3"/>
      <c r="G440" s="49"/>
      <c r="H440" s="52"/>
      <c r="I440" s="52"/>
      <c r="J440" s="52"/>
      <c r="K440" s="52"/>
      <c r="L440" s="52"/>
    </row>
    <row r="441" spans="1:12" ht="24.75" customHeight="1" thickBot="1">
      <c r="A441" s="58"/>
      <c r="B441" s="60"/>
      <c r="C441" s="60"/>
      <c r="D441" s="62"/>
      <c r="E441" s="5" t="s">
        <v>275</v>
      </c>
      <c r="F441" s="5">
        <v>1</v>
      </c>
      <c r="G441" s="50"/>
      <c r="H441" s="53"/>
      <c r="I441" s="53"/>
      <c r="J441" s="53"/>
      <c r="K441" s="53"/>
      <c r="L441" s="53"/>
    </row>
    <row r="442" spans="1:12" ht="21.75" customHeight="1">
      <c r="A442" s="63">
        <v>88</v>
      </c>
      <c r="B442" s="64" t="s">
        <v>157</v>
      </c>
      <c r="C442" s="64" t="s">
        <v>158</v>
      </c>
      <c r="D442" s="68" t="s">
        <v>5</v>
      </c>
      <c r="E442" s="6" t="s">
        <v>274</v>
      </c>
      <c r="F442" s="6"/>
      <c r="G442" s="48">
        <v>1</v>
      </c>
      <c r="H442" s="51"/>
      <c r="I442" s="51">
        <f t="shared" ref="I442" si="253">G442*H442</f>
        <v>0</v>
      </c>
      <c r="J442" s="101">
        <v>0.23</v>
      </c>
      <c r="K442" s="54">
        <f t="shared" ref="K442" si="254">I442*J442</f>
        <v>0</v>
      </c>
      <c r="L442" s="54">
        <f t="shared" ref="L442" si="255">I442+K442</f>
        <v>0</v>
      </c>
    </row>
    <row r="443" spans="1:12" ht="18.75" customHeight="1">
      <c r="A443" s="57"/>
      <c r="B443" s="59"/>
      <c r="C443" s="59"/>
      <c r="D443" s="61"/>
      <c r="E443" s="2" t="s">
        <v>271</v>
      </c>
      <c r="F443" s="3"/>
      <c r="G443" s="49"/>
      <c r="H443" s="52"/>
      <c r="I443" s="52"/>
      <c r="J443" s="52"/>
      <c r="K443" s="52"/>
      <c r="L443" s="52"/>
    </row>
    <row r="444" spans="1:12" ht="25.5" customHeight="1">
      <c r="A444" s="57"/>
      <c r="B444" s="59"/>
      <c r="C444" s="59"/>
      <c r="D444" s="61"/>
      <c r="E444" s="2" t="s">
        <v>272</v>
      </c>
      <c r="F444" s="3"/>
      <c r="G444" s="49"/>
      <c r="H444" s="52"/>
      <c r="I444" s="52"/>
      <c r="J444" s="52"/>
      <c r="K444" s="52"/>
      <c r="L444" s="52"/>
    </row>
    <row r="445" spans="1:12" ht="19.5" customHeight="1">
      <c r="A445" s="57"/>
      <c r="B445" s="59"/>
      <c r="C445" s="59"/>
      <c r="D445" s="61"/>
      <c r="E445" s="2" t="s">
        <v>273</v>
      </c>
      <c r="F445" s="3"/>
      <c r="G445" s="49"/>
      <c r="H445" s="52"/>
      <c r="I445" s="52"/>
      <c r="J445" s="52"/>
      <c r="K445" s="52"/>
      <c r="L445" s="52"/>
    </row>
    <row r="446" spans="1:12" ht="21.75" customHeight="1" thickBot="1">
      <c r="A446" s="58"/>
      <c r="B446" s="60"/>
      <c r="C446" s="60"/>
      <c r="D446" s="62"/>
      <c r="E446" s="5" t="s">
        <v>275</v>
      </c>
      <c r="F446" s="5">
        <v>1</v>
      </c>
      <c r="G446" s="50"/>
      <c r="H446" s="53"/>
      <c r="I446" s="53"/>
      <c r="J446" s="53"/>
      <c r="K446" s="53"/>
      <c r="L446" s="53"/>
    </row>
    <row r="447" spans="1:12" ht="22.5" customHeight="1">
      <c r="A447" s="63">
        <v>89</v>
      </c>
      <c r="B447" s="64" t="s">
        <v>159</v>
      </c>
      <c r="C447" s="64" t="s">
        <v>160</v>
      </c>
      <c r="D447" s="68" t="s">
        <v>2</v>
      </c>
      <c r="E447" s="6" t="s">
        <v>274</v>
      </c>
      <c r="F447" s="6">
        <v>50</v>
      </c>
      <c r="G447" s="48">
        <v>51</v>
      </c>
      <c r="H447" s="54"/>
      <c r="I447" s="54">
        <f t="shared" ref="I447" si="256">G447*H447</f>
        <v>0</v>
      </c>
      <c r="J447" s="102">
        <v>0.23</v>
      </c>
      <c r="K447" s="51">
        <f t="shared" ref="K447" si="257">I447*J447</f>
        <v>0</v>
      </c>
      <c r="L447" s="51">
        <f t="shared" ref="L447" si="258">I447+K447</f>
        <v>0</v>
      </c>
    </row>
    <row r="448" spans="1:12" ht="22.5" customHeight="1">
      <c r="A448" s="57"/>
      <c r="B448" s="59"/>
      <c r="C448" s="59"/>
      <c r="D448" s="61"/>
      <c r="E448" s="2" t="s">
        <v>271</v>
      </c>
      <c r="F448" s="3"/>
      <c r="G448" s="49"/>
      <c r="H448" s="52"/>
      <c r="I448" s="52"/>
      <c r="J448" s="52"/>
      <c r="K448" s="52"/>
      <c r="L448" s="52"/>
    </row>
    <row r="449" spans="1:12" ht="24.75" customHeight="1">
      <c r="A449" s="57"/>
      <c r="B449" s="59"/>
      <c r="C449" s="59"/>
      <c r="D449" s="61"/>
      <c r="E449" s="2" t="s">
        <v>272</v>
      </c>
      <c r="F449" s="3"/>
      <c r="G449" s="49"/>
      <c r="H449" s="52"/>
      <c r="I449" s="52"/>
      <c r="J449" s="52"/>
      <c r="K449" s="52"/>
      <c r="L449" s="52"/>
    </row>
    <row r="450" spans="1:12" ht="24.75" customHeight="1">
      <c r="A450" s="57"/>
      <c r="B450" s="59"/>
      <c r="C450" s="59"/>
      <c r="D450" s="61"/>
      <c r="E450" s="2" t="s">
        <v>273</v>
      </c>
      <c r="F450" s="3"/>
      <c r="G450" s="49"/>
      <c r="H450" s="52"/>
      <c r="I450" s="52"/>
      <c r="J450" s="52"/>
      <c r="K450" s="52"/>
      <c r="L450" s="52"/>
    </row>
    <row r="451" spans="1:12" ht="25.5" customHeight="1" thickBot="1">
      <c r="A451" s="58"/>
      <c r="B451" s="60"/>
      <c r="C451" s="60"/>
      <c r="D451" s="62"/>
      <c r="E451" s="5" t="s">
        <v>275</v>
      </c>
      <c r="F451" s="5">
        <v>1</v>
      </c>
      <c r="G451" s="50"/>
      <c r="H451" s="53"/>
      <c r="I451" s="53"/>
      <c r="J451" s="53"/>
      <c r="K451" s="53"/>
      <c r="L451" s="53"/>
    </row>
    <row r="452" spans="1:12" ht="21.75" customHeight="1">
      <c r="A452" s="63">
        <v>90</v>
      </c>
      <c r="B452" s="64" t="s">
        <v>161</v>
      </c>
      <c r="C452" s="64" t="s">
        <v>162</v>
      </c>
      <c r="D452" s="68" t="s">
        <v>4</v>
      </c>
      <c r="E452" s="6" t="s">
        <v>274</v>
      </c>
      <c r="F452" s="6">
        <v>20</v>
      </c>
      <c r="G452" s="48">
        <v>37</v>
      </c>
      <c r="H452" s="51"/>
      <c r="I452" s="51">
        <f t="shared" ref="I452" si="259">G452*H452</f>
        <v>0</v>
      </c>
      <c r="J452" s="101">
        <v>0.23</v>
      </c>
      <c r="K452" s="54">
        <f t="shared" ref="K452" si="260">I452*J452</f>
        <v>0</v>
      </c>
      <c r="L452" s="54">
        <f t="shared" ref="L452" si="261">I452+K452</f>
        <v>0</v>
      </c>
    </row>
    <row r="453" spans="1:12" ht="23.25" customHeight="1">
      <c r="A453" s="57"/>
      <c r="B453" s="59"/>
      <c r="C453" s="59"/>
      <c r="D453" s="61"/>
      <c r="E453" s="2" t="s">
        <v>271</v>
      </c>
      <c r="F453" s="3"/>
      <c r="G453" s="49"/>
      <c r="H453" s="52"/>
      <c r="I453" s="52"/>
      <c r="J453" s="52"/>
      <c r="K453" s="52"/>
      <c r="L453" s="52"/>
    </row>
    <row r="454" spans="1:12" ht="27" customHeight="1">
      <c r="A454" s="57"/>
      <c r="B454" s="59"/>
      <c r="C454" s="59"/>
      <c r="D454" s="61"/>
      <c r="E454" s="2" t="s">
        <v>272</v>
      </c>
      <c r="F454" s="3">
        <v>2</v>
      </c>
      <c r="G454" s="49"/>
      <c r="H454" s="52"/>
      <c r="I454" s="52"/>
      <c r="J454" s="52"/>
      <c r="K454" s="52"/>
      <c r="L454" s="52"/>
    </row>
    <row r="455" spans="1:12" ht="25.5" customHeight="1">
      <c r="A455" s="57"/>
      <c r="B455" s="59"/>
      <c r="C455" s="59"/>
      <c r="D455" s="61"/>
      <c r="E455" s="2" t="s">
        <v>273</v>
      </c>
      <c r="F455" s="3"/>
      <c r="G455" s="49"/>
      <c r="H455" s="52"/>
      <c r="I455" s="52"/>
      <c r="J455" s="52"/>
      <c r="K455" s="52"/>
      <c r="L455" s="52"/>
    </row>
    <row r="456" spans="1:12" ht="24" customHeight="1" thickBot="1">
      <c r="A456" s="58"/>
      <c r="B456" s="60"/>
      <c r="C456" s="60"/>
      <c r="D456" s="62"/>
      <c r="E456" s="5" t="s">
        <v>275</v>
      </c>
      <c r="F456" s="5">
        <v>15</v>
      </c>
      <c r="G456" s="50"/>
      <c r="H456" s="53"/>
      <c r="I456" s="53"/>
      <c r="J456" s="53"/>
      <c r="K456" s="53"/>
      <c r="L456" s="53"/>
    </row>
    <row r="457" spans="1:12" ht="22.5" customHeight="1">
      <c r="A457" s="63">
        <v>91</v>
      </c>
      <c r="B457" s="64" t="s">
        <v>163</v>
      </c>
      <c r="C457" s="64" t="s">
        <v>29</v>
      </c>
      <c r="D457" s="68" t="s">
        <v>3</v>
      </c>
      <c r="E457" s="6" t="s">
        <v>274</v>
      </c>
      <c r="F457" s="6">
        <v>30</v>
      </c>
      <c r="G457" s="48">
        <v>45</v>
      </c>
      <c r="H457" s="54"/>
      <c r="I457" s="54">
        <f t="shared" ref="I457" si="262">G457*H457</f>
        <v>0</v>
      </c>
      <c r="J457" s="101">
        <v>0.23</v>
      </c>
      <c r="K457" s="54">
        <f t="shared" ref="K457" si="263">I457*J457</f>
        <v>0</v>
      </c>
      <c r="L457" s="54">
        <f t="shared" ref="L457" si="264">I457+K457</f>
        <v>0</v>
      </c>
    </row>
    <row r="458" spans="1:12" ht="20.25" customHeight="1">
      <c r="A458" s="57"/>
      <c r="B458" s="59"/>
      <c r="C458" s="59"/>
      <c r="D458" s="61"/>
      <c r="E458" s="2" t="s">
        <v>271</v>
      </c>
      <c r="F458" s="3"/>
      <c r="G458" s="49"/>
      <c r="H458" s="52"/>
      <c r="I458" s="52"/>
      <c r="J458" s="52"/>
      <c r="K458" s="52"/>
      <c r="L458" s="52"/>
    </row>
    <row r="459" spans="1:12" ht="26.25" customHeight="1">
      <c r="A459" s="57"/>
      <c r="B459" s="59"/>
      <c r="C459" s="59"/>
      <c r="D459" s="61"/>
      <c r="E459" s="2" t="s">
        <v>272</v>
      </c>
      <c r="F459" s="3"/>
      <c r="G459" s="49"/>
      <c r="H459" s="52"/>
      <c r="I459" s="52"/>
      <c r="J459" s="52"/>
      <c r="K459" s="52"/>
      <c r="L459" s="52"/>
    </row>
    <row r="460" spans="1:12" ht="24" customHeight="1">
      <c r="A460" s="57"/>
      <c r="B460" s="59"/>
      <c r="C460" s="59"/>
      <c r="D460" s="61"/>
      <c r="E460" s="2" t="s">
        <v>273</v>
      </c>
      <c r="F460" s="3">
        <v>10</v>
      </c>
      <c r="G460" s="49"/>
      <c r="H460" s="52"/>
      <c r="I460" s="52"/>
      <c r="J460" s="52"/>
      <c r="K460" s="52"/>
      <c r="L460" s="52"/>
    </row>
    <row r="461" spans="1:12" ht="22.5" customHeight="1" thickBot="1">
      <c r="A461" s="58"/>
      <c r="B461" s="60"/>
      <c r="C461" s="60"/>
      <c r="D461" s="62"/>
      <c r="E461" s="5" t="s">
        <v>275</v>
      </c>
      <c r="F461" s="5">
        <v>5</v>
      </c>
      <c r="G461" s="50"/>
      <c r="H461" s="53"/>
      <c r="I461" s="53"/>
      <c r="J461" s="53"/>
      <c r="K461" s="53"/>
      <c r="L461" s="53"/>
    </row>
    <row r="462" spans="1:12" ht="24" customHeight="1">
      <c r="A462" s="63">
        <v>92</v>
      </c>
      <c r="B462" s="64" t="s">
        <v>249</v>
      </c>
      <c r="C462" s="64" t="s">
        <v>164</v>
      </c>
      <c r="D462" s="68" t="s">
        <v>4</v>
      </c>
      <c r="E462" s="6" t="s">
        <v>274</v>
      </c>
      <c r="F462" s="6">
        <v>150</v>
      </c>
      <c r="G462" s="48">
        <v>350</v>
      </c>
      <c r="H462" s="51"/>
      <c r="I462" s="51">
        <f t="shared" ref="I462" si="265">G462*H462</f>
        <v>0</v>
      </c>
      <c r="J462" s="102">
        <v>0.23</v>
      </c>
      <c r="K462" s="51">
        <f t="shared" ref="K462" si="266">I462*J462</f>
        <v>0</v>
      </c>
      <c r="L462" s="51">
        <f t="shared" ref="L462" si="267">I462+K462</f>
        <v>0</v>
      </c>
    </row>
    <row r="463" spans="1:12" ht="24.75" customHeight="1">
      <c r="A463" s="57"/>
      <c r="B463" s="59"/>
      <c r="C463" s="59"/>
      <c r="D463" s="61"/>
      <c r="E463" s="2" t="s">
        <v>271</v>
      </c>
      <c r="F463" s="3">
        <v>30</v>
      </c>
      <c r="G463" s="49"/>
      <c r="H463" s="52"/>
      <c r="I463" s="52"/>
      <c r="J463" s="52"/>
      <c r="K463" s="52"/>
      <c r="L463" s="52"/>
    </row>
    <row r="464" spans="1:12" ht="27" customHeight="1">
      <c r="A464" s="57"/>
      <c r="B464" s="59"/>
      <c r="C464" s="59"/>
      <c r="D464" s="61"/>
      <c r="E464" s="2" t="s">
        <v>272</v>
      </c>
      <c r="F464" s="3">
        <v>100</v>
      </c>
      <c r="G464" s="49"/>
      <c r="H464" s="52"/>
      <c r="I464" s="52"/>
      <c r="J464" s="52"/>
      <c r="K464" s="52"/>
      <c r="L464" s="52"/>
    </row>
    <row r="465" spans="1:14" ht="30.75" customHeight="1">
      <c r="A465" s="57"/>
      <c r="B465" s="59"/>
      <c r="C465" s="59"/>
      <c r="D465" s="61"/>
      <c r="E465" s="2" t="s">
        <v>273</v>
      </c>
      <c r="F465" s="3">
        <v>20</v>
      </c>
      <c r="G465" s="49"/>
      <c r="H465" s="52"/>
      <c r="I465" s="52"/>
      <c r="J465" s="52"/>
      <c r="K465" s="52"/>
      <c r="L465" s="52"/>
    </row>
    <row r="466" spans="1:14" ht="63" customHeight="1" thickBot="1">
      <c r="A466" s="58"/>
      <c r="B466" s="60"/>
      <c r="C466" s="60"/>
      <c r="D466" s="62"/>
      <c r="E466" s="5" t="s">
        <v>275</v>
      </c>
      <c r="F466" s="5">
        <v>50</v>
      </c>
      <c r="G466" s="50"/>
      <c r="H466" s="53"/>
      <c r="I466" s="53"/>
      <c r="J466" s="53"/>
      <c r="K466" s="53"/>
      <c r="L466" s="53"/>
    </row>
    <row r="467" spans="1:14" ht="23.25" customHeight="1">
      <c r="A467" s="63">
        <v>93</v>
      </c>
      <c r="B467" s="64" t="s">
        <v>250</v>
      </c>
      <c r="C467" s="64" t="s">
        <v>165</v>
      </c>
      <c r="D467" s="68" t="s">
        <v>4</v>
      </c>
      <c r="E467" s="6" t="s">
        <v>274</v>
      </c>
      <c r="F467" s="6">
        <v>150</v>
      </c>
      <c r="G467" s="48">
        <v>380</v>
      </c>
      <c r="H467" s="54"/>
      <c r="I467" s="54">
        <f t="shared" ref="I467" si="268">G467*H467</f>
        <v>0</v>
      </c>
      <c r="J467" s="101">
        <v>0.23</v>
      </c>
      <c r="K467" s="54">
        <f t="shared" ref="K467" si="269">I467*J467</f>
        <v>0</v>
      </c>
      <c r="L467" s="54">
        <f t="shared" ref="L467" si="270">I467+K467</f>
        <v>0</v>
      </c>
    </row>
    <row r="468" spans="1:14" ht="27" customHeight="1">
      <c r="A468" s="57"/>
      <c r="B468" s="59"/>
      <c r="C468" s="59"/>
      <c r="D468" s="61"/>
      <c r="E468" s="2" t="s">
        <v>271</v>
      </c>
      <c r="F468" s="3">
        <v>30</v>
      </c>
      <c r="G468" s="49"/>
      <c r="H468" s="52"/>
      <c r="I468" s="52"/>
      <c r="J468" s="52"/>
      <c r="K468" s="52"/>
      <c r="L468" s="52"/>
    </row>
    <row r="469" spans="1:14" ht="21.75" customHeight="1">
      <c r="A469" s="57"/>
      <c r="B469" s="59"/>
      <c r="C469" s="59"/>
      <c r="D469" s="61"/>
      <c r="E469" s="2" t="s">
        <v>272</v>
      </c>
      <c r="F469" s="3">
        <v>100</v>
      </c>
      <c r="G469" s="49"/>
      <c r="H469" s="52"/>
      <c r="I469" s="52"/>
      <c r="J469" s="52"/>
      <c r="K469" s="52"/>
      <c r="L469" s="52"/>
      <c r="N469" s="11"/>
    </row>
    <row r="470" spans="1:14" ht="24.75" customHeight="1">
      <c r="A470" s="57"/>
      <c r="B470" s="59"/>
      <c r="C470" s="59"/>
      <c r="D470" s="61"/>
      <c r="E470" s="2" t="s">
        <v>273</v>
      </c>
      <c r="F470" s="3">
        <v>50</v>
      </c>
      <c r="G470" s="49"/>
      <c r="H470" s="52"/>
      <c r="I470" s="52"/>
      <c r="J470" s="52"/>
      <c r="K470" s="52"/>
      <c r="L470" s="52"/>
    </row>
    <row r="471" spans="1:14" ht="65.25" customHeight="1" thickBot="1">
      <c r="A471" s="58"/>
      <c r="B471" s="60"/>
      <c r="C471" s="60"/>
      <c r="D471" s="62"/>
      <c r="E471" s="5" t="s">
        <v>275</v>
      </c>
      <c r="F471" s="5">
        <v>50</v>
      </c>
      <c r="G471" s="50"/>
      <c r="H471" s="53"/>
      <c r="I471" s="53"/>
      <c r="J471" s="53"/>
      <c r="K471" s="53"/>
      <c r="L471" s="53"/>
    </row>
    <row r="472" spans="1:14" ht="24" customHeight="1">
      <c r="A472" s="63">
        <v>94</v>
      </c>
      <c r="B472" s="64" t="s">
        <v>251</v>
      </c>
      <c r="C472" s="64" t="s">
        <v>222</v>
      </c>
      <c r="D472" s="68" t="s">
        <v>4</v>
      </c>
      <c r="E472" s="6" t="s">
        <v>274</v>
      </c>
      <c r="F472" s="6"/>
      <c r="G472" s="48">
        <v>60</v>
      </c>
      <c r="H472" s="51"/>
      <c r="I472" s="51">
        <f t="shared" ref="I472" si="271">G472*H472</f>
        <v>0</v>
      </c>
      <c r="J472" s="101">
        <v>0.23</v>
      </c>
      <c r="K472" s="54">
        <f t="shared" ref="K472" si="272">I472*J472</f>
        <v>0</v>
      </c>
      <c r="L472" s="54">
        <f t="shared" ref="L472" si="273">I472+K472</f>
        <v>0</v>
      </c>
    </row>
    <row r="473" spans="1:14" ht="20.25" customHeight="1">
      <c r="A473" s="57"/>
      <c r="B473" s="59"/>
      <c r="C473" s="59"/>
      <c r="D473" s="61"/>
      <c r="E473" s="2" t="s">
        <v>271</v>
      </c>
      <c r="F473" s="3"/>
      <c r="G473" s="49"/>
      <c r="H473" s="52"/>
      <c r="I473" s="52"/>
      <c r="J473" s="52"/>
      <c r="K473" s="52"/>
      <c r="L473" s="52"/>
    </row>
    <row r="474" spans="1:14" ht="23.25" customHeight="1">
      <c r="A474" s="57"/>
      <c r="B474" s="59"/>
      <c r="C474" s="59"/>
      <c r="D474" s="61"/>
      <c r="E474" s="2" t="s">
        <v>272</v>
      </c>
      <c r="F474" s="3"/>
      <c r="G474" s="49"/>
      <c r="H474" s="52"/>
      <c r="I474" s="52"/>
      <c r="J474" s="52"/>
      <c r="K474" s="52"/>
      <c r="L474" s="52"/>
    </row>
    <row r="475" spans="1:14" ht="22.5" customHeight="1">
      <c r="A475" s="57"/>
      <c r="B475" s="59"/>
      <c r="C475" s="59"/>
      <c r="D475" s="61"/>
      <c r="E475" s="2" t="s">
        <v>273</v>
      </c>
      <c r="F475" s="3">
        <v>10</v>
      </c>
      <c r="G475" s="49"/>
      <c r="H475" s="52"/>
      <c r="I475" s="52"/>
      <c r="J475" s="52"/>
      <c r="K475" s="52"/>
      <c r="L475" s="52"/>
    </row>
    <row r="476" spans="1:14" ht="20.25" customHeight="1" thickBot="1">
      <c r="A476" s="58"/>
      <c r="B476" s="60"/>
      <c r="C476" s="60"/>
      <c r="D476" s="62"/>
      <c r="E476" s="5" t="s">
        <v>275</v>
      </c>
      <c r="F476" s="5">
        <v>50</v>
      </c>
      <c r="G476" s="50"/>
      <c r="H476" s="53"/>
      <c r="I476" s="53"/>
      <c r="J476" s="53"/>
      <c r="K476" s="53"/>
      <c r="L476" s="53"/>
    </row>
    <row r="477" spans="1:14" ht="21" customHeight="1">
      <c r="A477" s="63">
        <v>95</v>
      </c>
      <c r="B477" s="64" t="s">
        <v>166</v>
      </c>
      <c r="C477" s="64" t="s">
        <v>167</v>
      </c>
      <c r="D477" s="68" t="s">
        <v>4</v>
      </c>
      <c r="E477" s="6" t="s">
        <v>274</v>
      </c>
      <c r="F477" s="6">
        <v>150</v>
      </c>
      <c r="G477" s="48">
        <v>810</v>
      </c>
      <c r="H477" s="54"/>
      <c r="I477" s="54">
        <f t="shared" ref="I477" si="274">G477*H477</f>
        <v>0</v>
      </c>
      <c r="J477" s="102">
        <v>0.23</v>
      </c>
      <c r="K477" s="51">
        <f t="shared" ref="K477" si="275">I477*J477</f>
        <v>0</v>
      </c>
      <c r="L477" s="51">
        <f t="shared" ref="L477" si="276">I477+K477</f>
        <v>0</v>
      </c>
    </row>
    <row r="478" spans="1:14" ht="24" customHeight="1">
      <c r="A478" s="57"/>
      <c r="B478" s="59"/>
      <c r="C478" s="59"/>
      <c r="D478" s="61"/>
      <c r="E478" s="2" t="s">
        <v>271</v>
      </c>
      <c r="F478" s="3">
        <v>50</v>
      </c>
      <c r="G478" s="49"/>
      <c r="H478" s="52"/>
      <c r="I478" s="52"/>
      <c r="J478" s="52"/>
      <c r="K478" s="52"/>
      <c r="L478" s="52"/>
    </row>
    <row r="479" spans="1:14" ht="19.5" customHeight="1">
      <c r="A479" s="57"/>
      <c r="B479" s="59"/>
      <c r="C479" s="59"/>
      <c r="D479" s="61"/>
      <c r="E479" s="2" t="s">
        <v>272</v>
      </c>
      <c r="F479" s="3">
        <v>400</v>
      </c>
      <c r="G479" s="49"/>
      <c r="H479" s="52"/>
      <c r="I479" s="52"/>
      <c r="J479" s="52"/>
      <c r="K479" s="52"/>
      <c r="L479" s="52"/>
    </row>
    <row r="480" spans="1:14" ht="21" customHeight="1">
      <c r="A480" s="57"/>
      <c r="B480" s="59"/>
      <c r="C480" s="59"/>
      <c r="D480" s="61"/>
      <c r="E480" s="2" t="s">
        <v>273</v>
      </c>
      <c r="F480" s="3">
        <v>200</v>
      </c>
      <c r="G480" s="49"/>
      <c r="H480" s="52"/>
      <c r="I480" s="52"/>
      <c r="J480" s="52"/>
      <c r="K480" s="52"/>
      <c r="L480" s="52"/>
    </row>
    <row r="481" spans="1:12" ht="21" customHeight="1" thickBot="1">
      <c r="A481" s="58"/>
      <c r="B481" s="60"/>
      <c r="C481" s="60"/>
      <c r="D481" s="62"/>
      <c r="E481" s="5" t="s">
        <v>275</v>
      </c>
      <c r="F481" s="5">
        <v>10</v>
      </c>
      <c r="G481" s="50"/>
      <c r="H481" s="53"/>
      <c r="I481" s="53"/>
      <c r="J481" s="53"/>
      <c r="K481" s="53"/>
      <c r="L481" s="53"/>
    </row>
    <row r="482" spans="1:12" ht="18" customHeight="1">
      <c r="A482" s="63">
        <v>96</v>
      </c>
      <c r="B482" s="64" t="s">
        <v>168</v>
      </c>
      <c r="C482" s="98" t="s">
        <v>169</v>
      </c>
      <c r="D482" s="68" t="s">
        <v>2</v>
      </c>
      <c r="E482" s="6" t="s">
        <v>274</v>
      </c>
      <c r="F482" s="6">
        <v>15</v>
      </c>
      <c r="G482" s="48">
        <v>22</v>
      </c>
      <c r="H482" s="51"/>
      <c r="I482" s="51">
        <f t="shared" ref="I482" si="277">G482*H482</f>
        <v>0</v>
      </c>
      <c r="J482" s="101">
        <v>0.23</v>
      </c>
      <c r="K482" s="54">
        <f t="shared" ref="K482" si="278">I482*J482</f>
        <v>0</v>
      </c>
      <c r="L482" s="54">
        <f t="shared" ref="L482" si="279">I482+K482</f>
        <v>0</v>
      </c>
    </row>
    <row r="483" spans="1:12" ht="18.75" customHeight="1">
      <c r="A483" s="57"/>
      <c r="B483" s="59"/>
      <c r="C483" s="99"/>
      <c r="D483" s="61"/>
      <c r="E483" s="2" t="s">
        <v>271</v>
      </c>
      <c r="F483" s="3">
        <v>2</v>
      </c>
      <c r="G483" s="49"/>
      <c r="H483" s="52"/>
      <c r="I483" s="52"/>
      <c r="J483" s="52"/>
      <c r="K483" s="52"/>
      <c r="L483" s="52"/>
    </row>
    <row r="484" spans="1:12" ht="20.25" customHeight="1">
      <c r="A484" s="57"/>
      <c r="B484" s="59"/>
      <c r="C484" s="99"/>
      <c r="D484" s="61"/>
      <c r="E484" s="2" t="s">
        <v>272</v>
      </c>
      <c r="F484" s="3"/>
      <c r="G484" s="49"/>
      <c r="H484" s="52"/>
      <c r="I484" s="52"/>
      <c r="J484" s="52"/>
      <c r="K484" s="52"/>
      <c r="L484" s="52"/>
    </row>
    <row r="485" spans="1:12" ht="20.25" customHeight="1">
      <c r="A485" s="57"/>
      <c r="B485" s="59"/>
      <c r="C485" s="99"/>
      <c r="D485" s="61"/>
      <c r="E485" s="2" t="s">
        <v>273</v>
      </c>
      <c r="F485" s="3">
        <v>3</v>
      </c>
      <c r="G485" s="49"/>
      <c r="H485" s="52"/>
      <c r="I485" s="52"/>
      <c r="J485" s="52"/>
      <c r="K485" s="52"/>
      <c r="L485" s="52"/>
    </row>
    <row r="486" spans="1:12" ht="18" customHeight="1" thickBot="1">
      <c r="A486" s="58"/>
      <c r="B486" s="60"/>
      <c r="C486" s="100"/>
      <c r="D486" s="62"/>
      <c r="E486" s="5" t="s">
        <v>275</v>
      </c>
      <c r="F486" s="5">
        <v>2</v>
      </c>
      <c r="G486" s="50"/>
      <c r="H486" s="53"/>
      <c r="I486" s="53"/>
      <c r="J486" s="53"/>
      <c r="K486" s="53"/>
      <c r="L486" s="53"/>
    </row>
    <row r="487" spans="1:12" ht="21.75" customHeight="1">
      <c r="A487" s="63">
        <v>97</v>
      </c>
      <c r="B487" s="64" t="s">
        <v>170</v>
      </c>
      <c r="C487" s="64" t="s">
        <v>171</v>
      </c>
      <c r="D487" s="68" t="s">
        <v>2</v>
      </c>
      <c r="E487" s="6" t="s">
        <v>274</v>
      </c>
      <c r="F487" s="6">
        <v>100</v>
      </c>
      <c r="G487" s="48">
        <v>302</v>
      </c>
      <c r="H487" s="54"/>
      <c r="I487" s="54">
        <f t="shared" ref="I487" si="280">G487*H487</f>
        <v>0</v>
      </c>
      <c r="J487" s="101">
        <v>0.23</v>
      </c>
      <c r="K487" s="54">
        <f t="shared" ref="K487" si="281">I487*J487</f>
        <v>0</v>
      </c>
      <c r="L487" s="54">
        <f t="shared" ref="L487" si="282">I487+K487</f>
        <v>0</v>
      </c>
    </row>
    <row r="488" spans="1:12" ht="19.5" customHeight="1">
      <c r="A488" s="57"/>
      <c r="B488" s="59"/>
      <c r="C488" s="59"/>
      <c r="D488" s="61"/>
      <c r="E488" s="2" t="s">
        <v>271</v>
      </c>
      <c r="F488" s="3">
        <v>100</v>
      </c>
      <c r="G488" s="49"/>
      <c r="H488" s="52"/>
      <c r="I488" s="52"/>
      <c r="J488" s="52"/>
      <c r="K488" s="52"/>
      <c r="L488" s="52"/>
    </row>
    <row r="489" spans="1:12" ht="24.75" customHeight="1">
      <c r="A489" s="57"/>
      <c r="B489" s="59"/>
      <c r="C489" s="59"/>
      <c r="D489" s="61"/>
      <c r="E489" s="2" t="s">
        <v>272</v>
      </c>
      <c r="F489" s="3">
        <v>100</v>
      </c>
      <c r="G489" s="49"/>
      <c r="H489" s="52"/>
      <c r="I489" s="52"/>
      <c r="J489" s="52"/>
      <c r="K489" s="52"/>
      <c r="L489" s="52"/>
    </row>
    <row r="490" spans="1:12" ht="20.25" customHeight="1">
      <c r="A490" s="57"/>
      <c r="B490" s="59"/>
      <c r="C490" s="59"/>
      <c r="D490" s="61"/>
      <c r="E490" s="2" t="s">
        <v>273</v>
      </c>
      <c r="F490" s="3"/>
      <c r="G490" s="49"/>
      <c r="H490" s="52"/>
      <c r="I490" s="52"/>
      <c r="J490" s="52"/>
      <c r="K490" s="52"/>
      <c r="L490" s="52"/>
    </row>
    <row r="491" spans="1:12" ht="21.75" customHeight="1" thickBot="1">
      <c r="A491" s="58"/>
      <c r="B491" s="60"/>
      <c r="C491" s="60"/>
      <c r="D491" s="62"/>
      <c r="E491" s="5" t="s">
        <v>275</v>
      </c>
      <c r="F491" s="5">
        <v>2</v>
      </c>
      <c r="G491" s="50"/>
      <c r="H491" s="53"/>
      <c r="I491" s="53"/>
      <c r="J491" s="53"/>
      <c r="K491" s="53"/>
      <c r="L491" s="53"/>
    </row>
    <row r="492" spans="1:12" ht="21" customHeight="1">
      <c r="A492" s="63">
        <v>98</v>
      </c>
      <c r="B492" s="83" t="s">
        <v>172</v>
      </c>
      <c r="C492" s="98" t="s">
        <v>173</v>
      </c>
      <c r="D492" s="68" t="s">
        <v>2</v>
      </c>
      <c r="E492" s="6" t="s">
        <v>274</v>
      </c>
      <c r="F492" s="6">
        <v>10</v>
      </c>
      <c r="G492" s="48">
        <v>15</v>
      </c>
      <c r="H492" s="51"/>
      <c r="I492" s="51">
        <f t="shared" ref="I492" si="283">G492*H492</f>
        <v>0</v>
      </c>
      <c r="J492" s="102">
        <v>0.23</v>
      </c>
      <c r="K492" s="51">
        <f t="shared" ref="K492" si="284">I492*J492</f>
        <v>0</v>
      </c>
      <c r="L492" s="51">
        <f t="shared" ref="L492" si="285">I492+K492</f>
        <v>0</v>
      </c>
    </row>
    <row r="493" spans="1:12" ht="25.5" customHeight="1">
      <c r="A493" s="57"/>
      <c r="B493" s="84"/>
      <c r="C493" s="99"/>
      <c r="D493" s="61"/>
      <c r="E493" s="2" t="s">
        <v>271</v>
      </c>
      <c r="F493" s="3"/>
      <c r="G493" s="49"/>
      <c r="H493" s="52"/>
      <c r="I493" s="52"/>
      <c r="J493" s="52"/>
      <c r="K493" s="52"/>
      <c r="L493" s="52"/>
    </row>
    <row r="494" spans="1:12" ht="26.25" customHeight="1">
      <c r="A494" s="57"/>
      <c r="B494" s="84"/>
      <c r="C494" s="99"/>
      <c r="D494" s="61"/>
      <c r="E494" s="2" t="s">
        <v>272</v>
      </c>
      <c r="F494" s="3"/>
      <c r="G494" s="49"/>
      <c r="H494" s="52"/>
      <c r="I494" s="52"/>
      <c r="J494" s="52"/>
      <c r="K494" s="52"/>
      <c r="L494" s="52"/>
    </row>
    <row r="495" spans="1:12" ht="24.75" customHeight="1">
      <c r="A495" s="57"/>
      <c r="B495" s="84"/>
      <c r="C495" s="99"/>
      <c r="D495" s="61"/>
      <c r="E495" s="2" t="s">
        <v>273</v>
      </c>
      <c r="F495" s="3">
        <v>3</v>
      </c>
      <c r="G495" s="49"/>
      <c r="H495" s="52"/>
      <c r="I495" s="52"/>
      <c r="J495" s="52"/>
      <c r="K495" s="52"/>
      <c r="L495" s="52"/>
    </row>
    <row r="496" spans="1:12" ht="26.25" customHeight="1" thickBot="1">
      <c r="A496" s="58"/>
      <c r="B496" s="85"/>
      <c r="C496" s="100"/>
      <c r="D496" s="62"/>
      <c r="E496" s="5" t="s">
        <v>275</v>
      </c>
      <c r="F496" s="5">
        <v>2</v>
      </c>
      <c r="G496" s="50"/>
      <c r="H496" s="53"/>
      <c r="I496" s="53"/>
      <c r="J496" s="53"/>
      <c r="K496" s="53"/>
      <c r="L496" s="53"/>
    </row>
    <row r="497" spans="1:12" ht="23.25" customHeight="1">
      <c r="A497" s="63">
        <v>99</v>
      </c>
      <c r="B497" s="83" t="s">
        <v>174</v>
      </c>
      <c r="C497" s="64" t="s">
        <v>30</v>
      </c>
      <c r="D497" s="68" t="s">
        <v>5</v>
      </c>
      <c r="E497" s="6" t="s">
        <v>274</v>
      </c>
      <c r="F497" s="6">
        <v>20</v>
      </c>
      <c r="G497" s="48">
        <v>45</v>
      </c>
      <c r="H497" s="54"/>
      <c r="I497" s="54">
        <f t="shared" ref="I497" si="286">G497*H497</f>
        <v>0</v>
      </c>
      <c r="J497" s="101">
        <v>0.23</v>
      </c>
      <c r="K497" s="54">
        <f t="shared" ref="K497" si="287">I497*J497</f>
        <v>0</v>
      </c>
      <c r="L497" s="54">
        <f t="shared" ref="L497" si="288">I497+K497</f>
        <v>0</v>
      </c>
    </row>
    <row r="498" spans="1:12" ht="24" customHeight="1">
      <c r="A498" s="57"/>
      <c r="B498" s="84"/>
      <c r="C498" s="59"/>
      <c r="D498" s="61"/>
      <c r="E498" s="2" t="s">
        <v>271</v>
      </c>
      <c r="F498" s="3"/>
      <c r="G498" s="49"/>
      <c r="H498" s="52"/>
      <c r="I498" s="52"/>
      <c r="J498" s="52"/>
      <c r="K498" s="52"/>
      <c r="L498" s="52"/>
    </row>
    <row r="499" spans="1:12" ht="25.5" customHeight="1">
      <c r="A499" s="57"/>
      <c r="B499" s="84"/>
      <c r="C499" s="59"/>
      <c r="D499" s="61"/>
      <c r="E499" s="2" t="s">
        <v>272</v>
      </c>
      <c r="F499" s="3">
        <v>10</v>
      </c>
      <c r="G499" s="49"/>
      <c r="H499" s="52"/>
      <c r="I499" s="52"/>
      <c r="J499" s="52"/>
      <c r="K499" s="52"/>
      <c r="L499" s="52"/>
    </row>
    <row r="500" spans="1:12" ht="24" customHeight="1">
      <c r="A500" s="57"/>
      <c r="B500" s="84"/>
      <c r="C500" s="59"/>
      <c r="D500" s="61"/>
      <c r="E500" s="2" t="s">
        <v>273</v>
      </c>
      <c r="F500" s="3">
        <v>10</v>
      </c>
      <c r="G500" s="49"/>
      <c r="H500" s="52"/>
      <c r="I500" s="52"/>
      <c r="J500" s="52"/>
      <c r="K500" s="52"/>
      <c r="L500" s="52"/>
    </row>
    <row r="501" spans="1:12" ht="25.5" customHeight="1" thickBot="1">
      <c r="A501" s="58"/>
      <c r="B501" s="85"/>
      <c r="C501" s="60"/>
      <c r="D501" s="62"/>
      <c r="E501" s="5" t="s">
        <v>275</v>
      </c>
      <c r="F501" s="5">
        <v>5</v>
      </c>
      <c r="G501" s="50"/>
      <c r="H501" s="53"/>
      <c r="I501" s="53"/>
      <c r="J501" s="53"/>
      <c r="K501" s="53"/>
      <c r="L501" s="53"/>
    </row>
    <row r="502" spans="1:12" ht="21" customHeight="1">
      <c r="A502" s="63">
        <v>100</v>
      </c>
      <c r="B502" s="83" t="s">
        <v>175</v>
      </c>
      <c r="C502" s="64" t="s">
        <v>176</v>
      </c>
      <c r="D502" s="68" t="s">
        <v>5</v>
      </c>
      <c r="E502" s="6" t="s">
        <v>274</v>
      </c>
      <c r="F502" s="6">
        <v>100</v>
      </c>
      <c r="G502" s="48">
        <v>168</v>
      </c>
      <c r="H502" s="51"/>
      <c r="I502" s="51">
        <f t="shared" ref="I502" si="289">G502*H502</f>
        <v>0</v>
      </c>
      <c r="J502" s="101">
        <v>0.23</v>
      </c>
      <c r="K502" s="54">
        <f t="shared" ref="K502" si="290">I502*J502</f>
        <v>0</v>
      </c>
      <c r="L502" s="54">
        <f t="shared" ref="L502" si="291">I502+K502</f>
        <v>0</v>
      </c>
    </row>
    <row r="503" spans="1:12" ht="21" customHeight="1">
      <c r="A503" s="57"/>
      <c r="B503" s="84"/>
      <c r="C503" s="59"/>
      <c r="D503" s="61"/>
      <c r="E503" s="2" t="s">
        <v>271</v>
      </c>
      <c r="F503" s="3">
        <v>50</v>
      </c>
      <c r="G503" s="49"/>
      <c r="H503" s="52"/>
      <c r="I503" s="52"/>
      <c r="J503" s="52"/>
      <c r="K503" s="52"/>
      <c r="L503" s="52"/>
    </row>
    <row r="504" spans="1:12" ht="24" customHeight="1">
      <c r="A504" s="57"/>
      <c r="B504" s="84"/>
      <c r="C504" s="59"/>
      <c r="D504" s="61"/>
      <c r="E504" s="2" t="s">
        <v>272</v>
      </c>
      <c r="F504" s="3">
        <v>3</v>
      </c>
      <c r="G504" s="49"/>
      <c r="H504" s="52"/>
      <c r="I504" s="52"/>
      <c r="J504" s="52"/>
      <c r="K504" s="52"/>
      <c r="L504" s="52"/>
    </row>
    <row r="505" spans="1:12" ht="23.25" customHeight="1">
      <c r="A505" s="57"/>
      <c r="B505" s="84"/>
      <c r="C505" s="59"/>
      <c r="D505" s="61"/>
      <c r="E505" s="2" t="s">
        <v>273</v>
      </c>
      <c r="F505" s="3">
        <v>10</v>
      </c>
      <c r="G505" s="49"/>
      <c r="H505" s="52"/>
      <c r="I505" s="52"/>
      <c r="J505" s="52"/>
      <c r="K505" s="52"/>
      <c r="L505" s="52"/>
    </row>
    <row r="506" spans="1:12" ht="24" customHeight="1" thickBot="1">
      <c r="A506" s="58"/>
      <c r="B506" s="85"/>
      <c r="C506" s="60"/>
      <c r="D506" s="62"/>
      <c r="E506" s="5" t="s">
        <v>275</v>
      </c>
      <c r="F506" s="5">
        <v>5</v>
      </c>
      <c r="G506" s="50"/>
      <c r="H506" s="53"/>
      <c r="I506" s="53"/>
      <c r="J506" s="53"/>
      <c r="K506" s="53"/>
      <c r="L506" s="53"/>
    </row>
    <row r="507" spans="1:12" ht="25.5" customHeight="1">
      <c r="A507" s="63">
        <v>101</v>
      </c>
      <c r="B507" s="83" t="s">
        <v>177</v>
      </c>
      <c r="C507" s="64" t="s">
        <v>238</v>
      </c>
      <c r="D507" s="68" t="s">
        <v>4</v>
      </c>
      <c r="E507" s="6" t="s">
        <v>274</v>
      </c>
      <c r="F507" s="6"/>
      <c r="G507" s="48">
        <v>3</v>
      </c>
      <c r="H507" s="54"/>
      <c r="I507" s="54">
        <f t="shared" ref="I507" si="292">G507*H507</f>
        <v>0</v>
      </c>
      <c r="J507" s="102">
        <v>0.23</v>
      </c>
      <c r="K507" s="51">
        <f t="shared" ref="K507" si="293">I507*J507</f>
        <v>0</v>
      </c>
      <c r="L507" s="51">
        <f t="shared" ref="L507" si="294">I507+K507</f>
        <v>0</v>
      </c>
    </row>
    <row r="508" spans="1:12" ht="27" customHeight="1">
      <c r="A508" s="57"/>
      <c r="B508" s="84"/>
      <c r="C508" s="59"/>
      <c r="D508" s="61"/>
      <c r="E508" s="2" t="s">
        <v>271</v>
      </c>
      <c r="F508" s="3"/>
      <c r="G508" s="49"/>
      <c r="H508" s="52"/>
      <c r="I508" s="52"/>
      <c r="J508" s="52"/>
      <c r="K508" s="52"/>
      <c r="L508" s="52"/>
    </row>
    <row r="509" spans="1:12" ht="25.5" customHeight="1">
      <c r="A509" s="57"/>
      <c r="B509" s="84"/>
      <c r="C509" s="59"/>
      <c r="D509" s="61"/>
      <c r="E509" s="2" t="s">
        <v>272</v>
      </c>
      <c r="F509" s="3"/>
      <c r="G509" s="49"/>
      <c r="H509" s="52"/>
      <c r="I509" s="52"/>
      <c r="J509" s="52"/>
      <c r="K509" s="52"/>
      <c r="L509" s="52"/>
    </row>
    <row r="510" spans="1:12" ht="24" customHeight="1">
      <c r="A510" s="57"/>
      <c r="B510" s="84"/>
      <c r="C510" s="59"/>
      <c r="D510" s="61"/>
      <c r="E510" s="2" t="s">
        <v>273</v>
      </c>
      <c r="F510" s="3"/>
      <c r="G510" s="49"/>
      <c r="H510" s="52"/>
      <c r="I510" s="52"/>
      <c r="J510" s="52"/>
      <c r="K510" s="52"/>
      <c r="L510" s="52"/>
    </row>
    <row r="511" spans="1:12" ht="23.25" customHeight="1" thickBot="1">
      <c r="A511" s="58"/>
      <c r="B511" s="85"/>
      <c r="C511" s="60"/>
      <c r="D511" s="62"/>
      <c r="E511" s="5" t="s">
        <v>275</v>
      </c>
      <c r="F511" s="5">
        <v>3</v>
      </c>
      <c r="G511" s="50"/>
      <c r="H511" s="53"/>
      <c r="I511" s="53"/>
      <c r="J511" s="53"/>
      <c r="K511" s="53"/>
      <c r="L511" s="53"/>
    </row>
    <row r="512" spans="1:12" ht="23.25" customHeight="1">
      <c r="A512" s="63">
        <v>102</v>
      </c>
      <c r="B512" s="83" t="s">
        <v>19</v>
      </c>
      <c r="C512" s="64" t="s">
        <v>178</v>
      </c>
      <c r="D512" s="68" t="s">
        <v>4</v>
      </c>
      <c r="E512" s="6" t="s">
        <v>274</v>
      </c>
      <c r="F512" s="6"/>
      <c r="G512" s="48">
        <v>8</v>
      </c>
      <c r="H512" s="51"/>
      <c r="I512" s="51">
        <f t="shared" ref="I512" si="295">G512*H512</f>
        <v>0</v>
      </c>
      <c r="J512" s="101">
        <v>0.23</v>
      </c>
      <c r="K512" s="54">
        <f t="shared" ref="K512" si="296">I512*J512</f>
        <v>0</v>
      </c>
      <c r="L512" s="54">
        <f t="shared" ref="L512" si="297">I512+K512</f>
        <v>0</v>
      </c>
    </row>
    <row r="513" spans="1:12" ht="20.25" customHeight="1">
      <c r="A513" s="57"/>
      <c r="B513" s="84"/>
      <c r="C513" s="59"/>
      <c r="D513" s="61"/>
      <c r="E513" s="2" t="s">
        <v>271</v>
      </c>
      <c r="F513" s="3">
        <v>5</v>
      </c>
      <c r="G513" s="49"/>
      <c r="H513" s="52"/>
      <c r="I513" s="52"/>
      <c r="J513" s="52"/>
      <c r="K513" s="52"/>
      <c r="L513" s="52"/>
    </row>
    <row r="514" spans="1:12" ht="23.25" customHeight="1">
      <c r="A514" s="57"/>
      <c r="B514" s="84"/>
      <c r="C514" s="59"/>
      <c r="D514" s="61"/>
      <c r="E514" s="2" t="s">
        <v>272</v>
      </c>
      <c r="F514" s="3"/>
      <c r="G514" s="49"/>
      <c r="H514" s="52"/>
      <c r="I514" s="52"/>
      <c r="J514" s="52"/>
      <c r="K514" s="52"/>
      <c r="L514" s="52"/>
    </row>
    <row r="515" spans="1:12" ht="24.75" customHeight="1">
      <c r="A515" s="57"/>
      <c r="B515" s="84"/>
      <c r="C515" s="59"/>
      <c r="D515" s="61"/>
      <c r="E515" s="2" t="s">
        <v>273</v>
      </c>
      <c r="F515" s="3"/>
      <c r="G515" s="49"/>
      <c r="H515" s="52"/>
      <c r="I515" s="52"/>
      <c r="J515" s="52"/>
      <c r="K515" s="52"/>
      <c r="L515" s="52"/>
    </row>
    <row r="516" spans="1:12" ht="20.25" customHeight="1" thickBot="1">
      <c r="A516" s="58"/>
      <c r="B516" s="85"/>
      <c r="C516" s="60"/>
      <c r="D516" s="62"/>
      <c r="E516" s="5" t="s">
        <v>275</v>
      </c>
      <c r="F516" s="5">
        <v>3</v>
      </c>
      <c r="G516" s="50"/>
      <c r="H516" s="53"/>
      <c r="I516" s="53"/>
      <c r="J516" s="53"/>
      <c r="K516" s="53"/>
      <c r="L516" s="53"/>
    </row>
    <row r="517" spans="1:12" ht="22.5" customHeight="1">
      <c r="A517" s="57">
        <v>103</v>
      </c>
      <c r="B517" s="84" t="s">
        <v>179</v>
      </c>
      <c r="C517" s="59" t="s">
        <v>180</v>
      </c>
      <c r="D517" s="61" t="s">
        <v>4</v>
      </c>
      <c r="E517" s="3" t="s">
        <v>274</v>
      </c>
      <c r="F517" s="3"/>
      <c r="G517" s="48">
        <v>15</v>
      </c>
      <c r="H517" s="54"/>
      <c r="I517" s="54">
        <f t="shared" ref="I517" si="298">G517*H517</f>
        <v>0</v>
      </c>
      <c r="J517" s="101">
        <v>0.23</v>
      </c>
      <c r="K517" s="54">
        <f t="shared" ref="K517" si="299">I517*J517</f>
        <v>0</v>
      </c>
      <c r="L517" s="54">
        <f t="shared" ref="L517" si="300">I517+K517</f>
        <v>0</v>
      </c>
    </row>
    <row r="518" spans="1:12" ht="22.5" customHeight="1">
      <c r="A518" s="57"/>
      <c r="B518" s="84"/>
      <c r="C518" s="59"/>
      <c r="D518" s="61"/>
      <c r="E518" s="2" t="s">
        <v>271</v>
      </c>
      <c r="F518" s="3">
        <v>10</v>
      </c>
      <c r="G518" s="49"/>
      <c r="H518" s="52"/>
      <c r="I518" s="52"/>
      <c r="J518" s="52"/>
      <c r="K518" s="52"/>
      <c r="L518" s="52"/>
    </row>
    <row r="519" spans="1:12" ht="26.25" customHeight="1">
      <c r="A519" s="57"/>
      <c r="B519" s="84"/>
      <c r="C519" s="59"/>
      <c r="D519" s="61"/>
      <c r="E519" s="2" t="s">
        <v>272</v>
      </c>
      <c r="F519" s="3"/>
      <c r="G519" s="49"/>
      <c r="H519" s="52"/>
      <c r="I519" s="52"/>
      <c r="J519" s="52"/>
      <c r="K519" s="52"/>
      <c r="L519" s="52"/>
    </row>
    <row r="520" spans="1:12" ht="27.75" customHeight="1">
      <c r="A520" s="57"/>
      <c r="B520" s="84"/>
      <c r="C520" s="59"/>
      <c r="D520" s="61"/>
      <c r="E520" s="2" t="s">
        <v>273</v>
      </c>
      <c r="F520" s="3">
        <v>2</v>
      </c>
      <c r="G520" s="49"/>
      <c r="H520" s="52"/>
      <c r="I520" s="52"/>
      <c r="J520" s="52"/>
      <c r="K520" s="52"/>
      <c r="L520" s="52"/>
    </row>
    <row r="521" spans="1:12" ht="24" customHeight="1" thickBot="1">
      <c r="A521" s="58"/>
      <c r="B521" s="85"/>
      <c r="C521" s="60"/>
      <c r="D521" s="62"/>
      <c r="E521" s="5" t="s">
        <v>275</v>
      </c>
      <c r="F521" s="5">
        <v>3</v>
      </c>
      <c r="G521" s="50"/>
      <c r="H521" s="53"/>
      <c r="I521" s="53"/>
      <c r="J521" s="53"/>
      <c r="K521" s="53"/>
      <c r="L521" s="53"/>
    </row>
    <row r="522" spans="1:12" ht="20.25" customHeight="1">
      <c r="A522" s="63">
        <v>104</v>
      </c>
      <c r="B522" s="83" t="s">
        <v>181</v>
      </c>
      <c r="C522" s="64" t="s">
        <v>182</v>
      </c>
      <c r="D522" s="68" t="s">
        <v>4</v>
      </c>
      <c r="E522" s="6" t="s">
        <v>274</v>
      </c>
      <c r="F522" s="6">
        <v>2</v>
      </c>
      <c r="G522" s="48">
        <v>6</v>
      </c>
      <c r="H522" s="51"/>
      <c r="I522" s="51">
        <f t="shared" ref="I522" si="301">G522*H522</f>
        <v>0</v>
      </c>
      <c r="J522" s="102">
        <v>0.23</v>
      </c>
      <c r="K522" s="51">
        <f t="shared" ref="K522" si="302">I522*J522</f>
        <v>0</v>
      </c>
      <c r="L522" s="51">
        <f t="shared" ref="L522" si="303">I522+K522</f>
        <v>0</v>
      </c>
    </row>
    <row r="523" spans="1:12" ht="24.75" customHeight="1">
      <c r="A523" s="57"/>
      <c r="B523" s="84"/>
      <c r="C523" s="59"/>
      <c r="D523" s="61"/>
      <c r="E523" s="2" t="s">
        <v>271</v>
      </c>
      <c r="F523" s="3">
        <v>1</v>
      </c>
      <c r="G523" s="49"/>
      <c r="H523" s="52"/>
      <c r="I523" s="52"/>
      <c r="J523" s="52"/>
      <c r="K523" s="52"/>
      <c r="L523" s="52"/>
    </row>
    <row r="524" spans="1:12" ht="24.75" customHeight="1">
      <c r="A524" s="57"/>
      <c r="B524" s="84"/>
      <c r="C524" s="59"/>
      <c r="D524" s="61"/>
      <c r="E524" s="2" t="s">
        <v>272</v>
      </c>
      <c r="F524" s="3"/>
      <c r="G524" s="49"/>
      <c r="H524" s="52"/>
      <c r="I524" s="52"/>
      <c r="J524" s="52"/>
      <c r="K524" s="52"/>
      <c r="L524" s="52"/>
    </row>
    <row r="525" spans="1:12" ht="26.25" customHeight="1">
      <c r="A525" s="57"/>
      <c r="B525" s="84"/>
      <c r="C525" s="59"/>
      <c r="D525" s="61"/>
      <c r="E525" s="2" t="s">
        <v>273</v>
      </c>
      <c r="F525" s="3"/>
      <c r="G525" s="49"/>
      <c r="H525" s="52"/>
      <c r="I525" s="52"/>
      <c r="J525" s="52"/>
      <c r="K525" s="52"/>
      <c r="L525" s="52"/>
    </row>
    <row r="526" spans="1:12" ht="24" customHeight="1" thickBot="1">
      <c r="A526" s="58"/>
      <c r="B526" s="85"/>
      <c r="C526" s="60"/>
      <c r="D526" s="62"/>
      <c r="E526" s="5" t="s">
        <v>275</v>
      </c>
      <c r="F526" s="5">
        <v>3</v>
      </c>
      <c r="G526" s="50"/>
      <c r="H526" s="53"/>
      <c r="I526" s="53"/>
      <c r="J526" s="53"/>
      <c r="K526" s="53"/>
      <c r="L526" s="53"/>
    </row>
    <row r="527" spans="1:12" ht="22.5" customHeight="1">
      <c r="A527" s="63">
        <v>105</v>
      </c>
      <c r="B527" s="83" t="s">
        <v>183</v>
      </c>
      <c r="C527" s="64" t="s">
        <v>184</v>
      </c>
      <c r="D527" s="68" t="s">
        <v>4</v>
      </c>
      <c r="E527" s="6" t="s">
        <v>274</v>
      </c>
      <c r="F527" s="6">
        <v>10</v>
      </c>
      <c r="G527" s="48">
        <v>13</v>
      </c>
      <c r="H527" s="54"/>
      <c r="I527" s="54">
        <f t="shared" ref="I527" si="304">G527*H527</f>
        <v>0</v>
      </c>
      <c r="J527" s="101">
        <v>0.23</v>
      </c>
      <c r="K527" s="54">
        <f t="shared" ref="K527" si="305">I527*J527</f>
        <v>0</v>
      </c>
      <c r="L527" s="54">
        <f t="shared" ref="L527" si="306">I527+K527</f>
        <v>0</v>
      </c>
    </row>
    <row r="528" spans="1:12" ht="24.75" customHeight="1">
      <c r="A528" s="57"/>
      <c r="B528" s="84"/>
      <c r="C528" s="59"/>
      <c r="D528" s="61"/>
      <c r="E528" s="2" t="s">
        <v>271</v>
      </c>
      <c r="F528" s="3"/>
      <c r="G528" s="49"/>
      <c r="H528" s="52"/>
      <c r="I528" s="52"/>
      <c r="J528" s="52"/>
      <c r="K528" s="52"/>
      <c r="L528" s="52"/>
    </row>
    <row r="529" spans="1:12" ht="22.5" customHeight="1">
      <c r="A529" s="57"/>
      <c r="B529" s="84"/>
      <c r="C529" s="59"/>
      <c r="D529" s="61"/>
      <c r="E529" s="2" t="s">
        <v>272</v>
      </c>
      <c r="F529" s="3"/>
      <c r="G529" s="49"/>
      <c r="H529" s="52"/>
      <c r="I529" s="52"/>
      <c r="J529" s="52"/>
      <c r="K529" s="52"/>
      <c r="L529" s="52"/>
    </row>
    <row r="530" spans="1:12" ht="24.75" customHeight="1">
      <c r="A530" s="57"/>
      <c r="B530" s="84"/>
      <c r="C530" s="59"/>
      <c r="D530" s="61"/>
      <c r="E530" s="2" t="s">
        <v>273</v>
      </c>
      <c r="F530" s="3"/>
      <c r="G530" s="49"/>
      <c r="H530" s="52"/>
      <c r="I530" s="52"/>
      <c r="J530" s="52"/>
      <c r="K530" s="52"/>
      <c r="L530" s="52"/>
    </row>
    <row r="531" spans="1:12" ht="24" customHeight="1" thickBot="1">
      <c r="A531" s="58"/>
      <c r="B531" s="85"/>
      <c r="C531" s="60"/>
      <c r="D531" s="62"/>
      <c r="E531" s="5" t="s">
        <v>275</v>
      </c>
      <c r="F531" s="5">
        <v>3</v>
      </c>
      <c r="G531" s="50"/>
      <c r="H531" s="53"/>
      <c r="I531" s="53"/>
      <c r="J531" s="53"/>
      <c r="K531" s="53"/>
      <c r="L531" s="53"/>
    </row>
    <row r="532" spans="1:12" ht="21" customHeight="1">
      <c r="A532" s="63">
        <v>106</v>
      </c>
      <c r="B532" s="64" t="s">
        <v>255</v>
      </c>
      <c r="C532" s="64" t="s">
        <v>185</v>
      </c>
      <c r="D532" s="68" t="s">
        <v>4</v>
      </c>
      <c r="E532" s="6" t="s">
        <v>274</v>
      </c>
      <c r="F532" s="6">
        <v>20</v>
      </c>
      <c r="G532" s="48">
        <v>84</v>
      </c>
      <c r="H532" s="51"/>
      <c r="I532" s="51">
        <f t="shared" ref="I532" si="307">G532*H532</f>
        <v>0</v>
      </c>
      <c r="J532" s="101">
        <v>0.23</v>
      </c>
      <c r="K532" s="54">
        <f t="shared" ref="K532" si="308">I532*J532</f>
        <v>0</v>
      </c>
      <c r="L532" s="54">
        <f t="shared" ref="L532" si="309">I532+K532</f>
        <v>0</v>
      </c>
    </row>
    <row r="533" spans="1:12" ht="23.25" customHeight="1">
      <c r="A533" s="57"/>
      <c r="B533" s="59"/>
      <c r="C533" s="59"/>
      <c r="D533" s="61"/>
      <c r="E533" s="2" t="s">
        <v>271</v>
      </c>
      <c r="F533" s="3"/>
      <c r="G533" s="49"/>
      <c r="H533" s="52"/>
      <c r="I533" s="52"/>
      <c r="J533" s="52"/>
      <c r="K533" s="52"/>
      <c r="L533" s="52"/>
    </row>
    <row r="534" spans="1:12" ht="27" customHeight="1">
      <c r="A534" s="57"/>
      <c r="B534" s="59"/>
      <c r="C534" s="59"/>
      <c r="D534" s="61"/>
      <c r="E534" s="2" t="s">
        <v>272</v>
      </c>
      <c r="F534" s="3">
        <v>24</v>
      </c>
      <c r="G534" s="49"/>
      <c r="H534" s="52"/>
      <c r="I534" s="52"/>
      <c r="J534" s="52"/>
      <c r="K534" s="52"/>
      <c r="L534" s="52"/>
    </row>
    <row r="535" spans="1:12" ht="24.75" customHeight="1">
      <c r="A535" s="57"/>
      <c r="B535" s="59"/>
      <c r="C535" s="59"/>
      <c r="D535" s="61"/>
      <c r="E535" s="2" t="s">
        <v>273</v>
      </c>
      <c r="F535" s="3">
        <v>20</v>
      </c>
      <c r="G535" s="49"/>
      <c r="H535" s="52"/>
      <c r="I535" s="52"/>
      <c r="J535" s="52"/>
      <c r="K535" s="52"/>
      <c r="L535" s="52"/>
    </row>
    <row r="536" spans="1:12" ht="22.5" customHeight="1" thickBot="1">
      <c r="A536" s="58"/>
      <c r="B536" s="60"/>
      <c r="C536" s="60"/>
      <c r="D536" s="62"/>
      <c r="E536" s="5" t="s">
        <v>275</v>
      </c>
      <c r="F536" s="5">
        <v>20</v>
      </c>
      <c r="G536" s="50"/>
      <c r="H536" s="53"/>
      <c r="I536" s="53"/>
      <c r="J536" s="53"/>
      <c r="K536" s="53"/>
      <c r="L536" s="53"/>
    </row>
    <row r="537" spans="1:12" ht="18.75" customHeight="1">
      <c r="A537" s="63">
        <v>107</v>
      </c>
      <c r="B537" s="64" t="s">
        <v>256</v>
      </c>
      <c r="C537" s="64" t="s">
        <v>186</v>
      </c>
      <c r="D537" s="68" t="s">
        <v>4</v>
      </c>
      <c r="E537" s="6" t="s">
        <v>274</v>
      </c>
      <c r="F537" s="6">
        <v>30</v>
      </c>
      <c r="G537" s="48">
        <v>124</v>
      </c>
      <c r="H537" s="54"/>
      <c r="I537" s="54">
        <f t="shared" ref="I537" si="310">G537*H537</f>
        <v>0</v>
      </c>
      <c r="J537" s="102">
        <v>0.23</v>
      </c>
      <c r="K537" s="51">
        <f t="shared" ref="K537" si="311">I537*J537</f>
        <v>0</v>
      </c>
      <c r="L537" s="51">
        <f t="shared" ref="L537" si="312">I537+K537</f>
        <v>0</v>
      </c>
    </row>
    <row r="538" spans="1:12" ht="22.5" customHeight="1">
      <c r="A538" s="57"/>
      <c r="B538" s="59"/>
      <c r="C538" s="59"/>
      <c r="D538" s="61"/>
      <c r="E538" s="2" t="s">
        <v>271</v>
      </c>
      <c r="F538" s="3">
        <v>30</v>
      </c>
      <c r="G538" s="49"/>
      <c r="H538" s="52"/>
      <c r="I538" s="52"/>
      <c r="J538" s="52"/>
      <c r="K538" s="52"/>
      <c r="L538" s="52"/>
    </row>
    <row r="539" spans="1:12" ht="23.25" customHeight="1">
      <c r="A539" s="57"/>
      <c r="B539" s="59"/>
      <c r="C539" s="59"/>
      <c r="D539" s="61"/>
      <c r="E539" s="2" t="s">
        <v>272</v>
      </c>
      <c r="F539" s="3">
        <v>24</v>
      </c>
      <c r="G539" s="49"/>
      <c r="H539" s="52"/>
      <c r="I539" s="52"/>
      <c r="J539" s="52"/>
      <c r="K539" s="52"/>
      <c r="L539" s="52"/>
    </row>
    <row r="540" spans="1:12" ht="23.25" customHeight="1">
      <c r="A540" s="57"/>
      <c r="B540" s="59"/>
      <c r="C540" s="59"/>
      <c r="D540" s="61"/>
      <c r="E540" s="2" t="s">
        <v>273</v>
      </c>
      <c r="F540" s="3">
        <v>20</v>
      </c>
      <c r="G540" s="49"/>
      <c r="H540" s="52"/>
      <c r="I540" s="52"/>
      <c r="J540" s="52"/>
      <c r="K540" s="52"/>
      <c r="L540" s="52"/>
    </row>
    <row r="541" spans="1:12" ht="19.5" customHeight="1" thickBot="1">
      <c r="A541" s="58"/>
      <c r="B541" s="60"/>
      <c r="C541" s="60"/>
      <c r="D541" s="62"/>
      <c r="E541" s="5" t="s">
        <v>275</v>
      </c>
      <c r="F541" s="5">
        <v>20</v>
      </c>
      <c r="G541" s="50"/>
      <c r="H541" s="53"/>
      <c r="I541" s="53"/>
      <c r="J541" s="53"/>
      <c r="K541" s="53"/>
      <c r="L541" s="53"/>
    </row>
    <row r="542" spans="1:12" ht="21" customHeight="1">
      <c r="A542" s="63">
        <v>108</v>
      </c>
      <c r="B542" s="64" t="s">
        <v>257</v>
      </c>
      <c r="C542" s="64" t="s">
        <v>187</v>
      </c>
      <c r="D542" s="68" t="s">
        <v>4</v>
      </c>
      <c r="E542" s="6" t="s">
        <v>274</v>
      </c>
      <c r="F542" s="6">
        <v>100</v>
      </c>
      <c r="G542" s="48">
        <v>250</v>
      </c>
      <c r="H542" s="51"/>
      <c r="I542" s="51">
        <f t="shared" ref="I542" si="313">G542*H542</f>
        <v>0</v>
      </c>
      <c r="J542" s="101">
        <v>0.23</v>
      </c>
      <c r="K542" s="54">
        <f t="shared" ref="K542" si="314">I542*J542</f>
        <v>0</v>
      </c>
      <c r="L542" s="54">
        <f t="shared" ref="L542" si="315">I542+K542</f>
        <v>0</v>
      </c>
    </row>
    <row r="543" spans="1:12" ht="23.25" customHeight="1">
      <c r="A543" s="57"/>
      <c r="B543" s="59"/>
      <c r="C543" s="59"/>
      <c r="D543" s="61"/>
      <c r="E543" s="2" t="s">
        <v>271</v>
      </c>
      <c r="F543" s="3">
        <v>50</v>
      </c>
      <c r="G543" s="49"/>
      <c r="H543" s="52"/>
      <c r="I543" s="52"/>
      <c r="J543" s="52"/>
      <c r="K543" s="52"/>
      <c r="L543" s="52"/>
    </row>
    <row r="544" spans="1:12" ht="25.5" customHeight="1">
      <c r="A544" s="57"/>
      <c r="B544" s="59"/>
      <c r="C544" s="59"/>
      <c r="D544" s="61"/>
      <c r="E544" s="2" t="s">
        <v>272</v>
      </c>
      <c r="F544" s="3">
        <v>50</v>
      </c>
      <c r="G544" s="49"/>
      <c r="H544" s="52"/>
      <c r="I544" s="52"/>
      <c r="J544" s="52"/>
      <c r="K544" s="52"/>
      <c r="L544" s="52"/>
    </row>
    <row r="545" spans="1:12" ht="24.75" customHeight="1">
      <c r="A545" s="57"/>
      <c r="B545" s="59"/>
      <c r="C545" s="59"/>
      <c r="D545" s="61"/>
      <c r="E545" s="2" t="s">
        <v>273</v>
      </c>
      <c r="F545" s="3">
        <v>30</v>
      </c>
      <c r="G545" s="49"/>
      <c r="H545" s="52"/>
      <c r="I545" s="52"/>
      <c r="J545" s="52"/>
      <c r="K545" s="52"/>
      <c r="L545" s="52"/>
    </row>
    <row r="546" spans="1:12" ht="26.25" customHeight="1" thickBot="1">
      <c r="A546" s="58"/>
      <c r="B546" s="60"/>
      <c r="C546" s="60"/>
      <c r="D546" s="62"/>
      <c r="E546" s="5" t="s">
        <v>275</v>
      </c>
      <c r="F546" s="5">
        <v>20</v>
      </c>
      <c r="G546" s="50"/>
      <c r="H546" s="53"/>
      <c r="I546" s="53"/>
      <c r="J546" s="53"/>
      <c r="K546" s="53"/>
      <c r="L546" s="53"/>
    </row>
    <row r="547" spans="1:12" ht="24.75" customHeight="1">
      <c r="A547" s="63">
        <v>109</v>
      </c>
      <c r="B547" s="64" t="s">
        <v>278</v>
      </c>
      <c r="C547" s="64" t="s">
        <v>188</v>
      </c>
      <c r="D547" s="68" t="s">
        <v>4</v>
      </c>
      <c r="E547" s="6" t="s">
        <v>274</v>
      </c>
      <c r="F547" s="6">
        <v>30</v>
      </c>
      <c r="G547" s="48">
        <v>170</v>
      </c>
      <c r="H547" s="54"/>
      <c r="I547" s="54">
        <f t="shared" ref="I547" si="316">G547*H547</f>
        <v>0</v>
      </c>
      <c r="J547" s="101">
        <v>0.23</v>
      </c>
      <c r="K547" s="54">
        <f t="shared" ref="K547" si="317">I547*J547</f>
        <v>0</v>
      </c>
      <c r="L547" s="54">
        <f t="shared" ref="L547" si="318">I547+K547</f>
        <v>0</v>
      </c>
    </row>
    <row r="548" spans="1:12" ht="21.75" customHeight="1">
      <c r="A548" s="57"/>
      <c r="B548" s="59"/>
      <c r="C548" s="59"/>
      <c r="D548" s="61"/>
      <c r="E548" s="2" t="s">
        <v>271</v>
      </c>
      <c r="F548" s="3">
        <v>30</v>
      </c>
      <c r="G548" s="49"/>
      <c r="H548" s="52"/>
      <c r="I548" s="52"/>
      <c r="J548" s="52"/>
      <c r="K548" s="52"/>
      <c r="L548" s="52"/>
    </row>
    <row r="549" spans="1:12" ht="27.75" customHeight="1">
      <c r="A549" s="57"/>
      <c r="B549" s="59"/>
      <c r="C549" s="59"/>
      <c r="D549" s="61"/>
      <c r="E549" s="2" t="s">
        <v>272</v>
      </c>
      <c r="F549" s="3">
        <v>50</v>
      </c>
      <c r="G549" s="49"/>
      <c r="H549" s="52"/>
      <c r="I549" s="52"/>
      <c r="J549" s="52"/>
      <c r="K549" s="52"/>
      <c r="L549" s="52"/>
    </row>
    <row r="550" spans="1:12" ht="27.75" customHeight="1">
      <c r="A550" s="57"/>
      <c r="B550" s="59"/>
      <c r="C550" s="59"/>
      <c r="D550" s="61"/>
      <c r="E550" s="2" t="s">
        <v>273</v>
      </c>
      <c r="F550" s="3">
        <v>40</v>
      </c>
      <c r="G550" s="49"/>
      <c r="H550" s="52"/>
      <c r="I550" s="52"/>
      <c r="J550" s="52"/>
      <c r="K550" s="52"/>
      <c r="L550" s="52"/>
    </row>
    <row r="551" spans="1:12" ht="24.75" customHeight="1" thickBot="1">
      <c r="A551" s="58"/>
      <c r="B551" s="60"/>
      <c r="C551" s="60"/>
      <c r="D551" s="62"/>
      <c r="E551" s="5" t="s">
        <v>275</v>
      </c>
      <c r="F551" s="5">
        <v>20</v>
      </c>
      <c r="G551" s="50"/>
      <c r="H551" s="53"/>
      <c r="I551" s="53"/>
      <c r="J551" s="53"/>
      <c r="K551" s="53"/>
      <c r="L551" s="53"/>
    </row>
    <row r="552" spans="1:12" ht="24" customHeight="1">
      <c r="A552" s="63">
        <v>110</v>
      </c>
      <c r="B552" s="64" t="s">
        <v>189</v>
      </c>
      <c r="C552" s="64" t="s">
        <v>190</v>
      </c>
      <c r="D552" s="68" t="s">
        <v>3</v>
      </c>
      <c r="E552" s="6" t="s">
        <v>274</v>
      </c>
      <c r="F552" s="6">
        <v>50</v>
      </c>
      <c r="G552" s="48">
        <v>170</v>
      </c>
      <c r="H552" s="51"/>
      <c r="I552" s="51">
        <f t="shared" ref="I552" si="319">G552*H552</f>
        <v>0</v>
      </c>
      <c r="J552" s="102">
        <v>0.23</v>
      </c>
      <c r="K552" s="51">
        <f t="shared" ref="K552" si="320">I552*J552</f>
        <v>0</v>
      </c>
      <c r="L552" s="51">
        <f t="shared" ref="L552" si="321">I552+K552</f>
        <v>0</v>
      </c>
    </row>
    <row r="553" spans="1:12" ht="26.25" customHeight="1">
      <c r="A553" s="57"/>
      <c r="B553" s="59"/>
      <c r="C553" s="59"/>
      <c r="D553" s="61"/>
      <c r="E553" s="2" t="s">
        <v>271</v>
      </c>
      <c r="F553" s="3">
        <v>30</v>
      </c>
      <c r="G553" s="49"/>
      <c r="H553" s="52"/>
      <c r="I553" s="52"/>
      <c r="J553" s="52"/>
      <c r="K553" s="52"/>
      <c r="L553" s="52"/>
    </row>
    <row r="554" spans="1:12" ht="24" customHeight="1">
      <c r="A554" s="57"/>
      <c r="B554" s="59"/>
      <c r="C554" s="59"/>
      <c r="D554" s="61"/>
      <c r="E554" s="2" t="s">
        <v>272</v>
      </c>
      <c r="F554" s="3">
        <v>50</v>
      </c>
      <c r="G554" s="49"/>
      <c r="H554" s="52"/>
      <c r="I554" s="52"/>
      <c r="J554" s="52"/>
      <c r="K554" s="52"/>
      <c r="L554" s="52"/>
    </row>
    <row r="555" spans="1:12" ht="22.5" customHeight="1">
      <c r="A555" s="57"/>
      <c r="B555" s="59"/>
      <c r="C555" s="59"/>
      <c r="D555" s="61"/>
      <c r="E555" s="2" t="s">
        <v>273</v>
      </c>
      <c r="F555" s="3">
        <v>20</v>
      </c>
      <c r="G555" s="49"/>
      <c r="H555" s="52"/>
      <c r="I555" s="52"/>
      <c r="J555" s="52"/>
      <c r="K555" s="52"/>
      <c r="L555" s="52"/>
    </row>
    <row r="556" spans="1:12" ht="24.75" customHeight="1" thickBot="1">
      <c r="A556" s="58"/>
      <c r="B556" s="60"/>
      <c r="C556" s="60"/>
      <c r="D556" s="62"/>
      <c r="E556" s="5" t="s">
        <v>275</v>
      </c>
      <c r="F556" s="5">
        <v>20</v>
      </c>
      <c r="G556" s="50"/>
      <c r="H556" s="53"/>
      <c r="I556" s="53"/>
      <c r="J556" s="53"/>
      <c r="K556" s="53"/>
      <c r="L556" s="53"/>
    </row>
    <row r="557" spans="1:12" ht="21" customHeight="1">
      <c r="A557" s="63">
        <v>111</v>
      </c>
      <c r="B557" s="64" t="s">
        <v>252</v>
      </c>
      <c r="C557" s="64" t="s">
        <v>191</v>
      </c>
      <c r="D557" s="68" t="s">
        <v>3</v>
      </c>
      <c r="E557" s="6" t="s">
        <v>274</v>
      </c>
      <c r="F557" s="6">
        <v>30</v>
      </c>
      <c r="G557" s="48">
        <v>170</v>
      </c>
      <c r="H557" s="54"/>
      <c r="I557" s="54">
        <f t="shared" ref="I557" si="322">G557*H557</f>
        <v>0</v>
      </c>
      <c r="J557" s="101">
        <v>0.23</v>
      </c>
      <c r="K557" s="54">
        <f t="shared" ref="K557" si="323">I557*J557</f>
        <v>0</v>
      </c>
      <c r="L557" s="54">
        <f t="shared" ref="L557" si="324">I557+K557</f>
        <v>0</v>
      </c>
    </row>
    <row r="558" spans="1:12" ht="24.75" customHeight="1">
      <c r="A558" s="57"/>
      <c r="B558" s="59"/>
      <c r="C558" s="59"/>
      <c r="D558" s="61"/>
      <c r="E558" s="2" t="s">
        <v>271</v>
      </c>
      <c r="F558" s="3">
        <v>20</v>
      </c>
      <c r="G558" s="49"/>
      <c r="H558" s="52"/>
      <c r="I558" s="52"/>
      <c r="J558" s="52"/>
      <c r="K558" s="52"/>
      <c r="L558" s="52"/>
    </row>
    <row r="559" spans="1:12" ht="22.5" customHeight="1">
      <c r="A559" s="57"/>
      <c r="B559" s="59"/>
      <c r="C559" s="59"/>
      <c r="D559" s="61"/>
      <c r="E559" s="2" t="s">
        <v>272</v>
      </c>
      <c r="F559" s="3">
        <v>100</v>
      </c>
      <c r="G559" s="49"/>
      <c r="H559" s="52"/>
      <c r="I559" s="52"/>
      <c r="J559" s="52"/>
      <c r="K559" s="52"/>
      <c r="L559" s="52"/>
    </row>
    <row r="560" spans="1:12" ht="27" customHeight="1">
      <c r="A560" s="57"/>
      <c r="B560" s="59"/>
      <c r="C560" s="59"/>
      <c r="D560" s="61"/>
      <c r="E560" s="2" t="s">
        <v>273</v>
      </c>
      <c r="F560" s="3"/>
      <c r="G560" s="49"/>
      <c r="H560" s="52"/>
      <c r="I560" s="52"/>
      <c r="J560" s="52"/>
      <c r="K560" s="52"/>
      <c r="L560" s="52"/>
    </row>
    <row r="561" spans="1:12" ht="23.25" customHeight="1" thickBot="1">
      <c r="A561" s="58"/>
      <c r="B561" s="60"/>
      <c r="C561" s="60"/>
      <c r="D561" s="62"/>
      <c r="E561" s="5" t="s">
        <v>275</v>
      </c>
      <c r="F561" s="5">
        <v>20</v>
      </c>
      <c r="G561" s="50"/>
      <c r="H561" s="53"/>
      <c r="I561" s="53"/>
      <c r="J561" s="53"/>
      <c r="K561" s="53"/>
      <c r="L561" s="53"/>
    </row>
    <row r="562" spans="1:12" ht="21.75" customHeight="1">
      <c r="A562" s="63">
        <v>112</v>
      </c>
      <c r="B562" s="64" t="s">
        <v>192</v>
      </c>
      <c r="C562" s="64" t="s">
        <v>193</v>
      </c>
      <c r="D562" s="68" t="s">
        <v>3</v>
      </c>
      <c r="E562" s="6" t="s">
        <v>274</v>
      </c>
      <c r="F562" s="6">
        <v>1000</v>
      </c>
      <c r="G562" s="48">
        <v>1175</v>
      </c>
      <c r="H562" s="51"/>
      <c r="I562" s="51">
        <f t="shared" ref="I562" si="325">G562*H562</f>
        <v>0</v>
      </c>
      <c r="J562" s="101">
        <v>0.23</v>
      </c>
      <c r="K562" s="54">
        <f t="shared" ref="K562" si="326">I562*J562</f>
        <v>0</v>
      </c>
      <c r="L562" s="54">
        <f t="shared" ref="L562" si="327">I562+K562</f>
        <v>0</v>
      </c>
    </row>
    <row r="563" spans="1:12" ht="21" customHeight="1">
      <c r="A563" s="57"/>
      <c r="B563" s="59"/>
      <c r="C563" s="59"/>
      <c r="D563" s="61"/>
      <c r="E563" s="2" t="s">
        <v>271</v>
      </c>
      <c r="F563" s="3">
        <v>100</v>
      </c>
      <c r="G563" s="49"/>
      <c r="H563" s="52"/>
      <c r="I563" s="52"/>
      <c r="J563" s="52"/>
      <c r="K563" s="52"/>
      <c r="L563" s="52"/>
    </row>
    <row r="564" spans="1:12" ht="21" customHeight="1">
      <c r="A564" s="57"/>
      <c r="B564" s="59"/>
      <c r="C564" s="59"/>
      <c r="D564" s="61"/>
      <c r="E564" s="2" t="s">
        <v>272</v>
      </c>
      <c r="F564" s="3"/>
      <c r="G564" s="49"/>
      <c r="H564" s="52"/>
      <c r="I564" s="52"/>
      <c r="J564" s="52"/>
      <c r="K564" s="52"/>
      <c r="L564" s="52"/>
    </row>
    <row r="565" spans="1:12" ht="22.5" customHeight="1">
      <c r="A565" s="57"/>
      <c r="B565" s="59"/>
      <c r="C565" s="59"/>
      <c r="D565" s="61"/>
      <c r="E565" s="2" t="s">
        <v>273</v>
      </c>
      <c r="F565" s="3">
        <v>50</v>
      </c>
      <c r="G565" s="49"/>
      <c r="H565" s="52"/>
      <c r="I565" s="52"/>
      <c r="J565" s="52"/>
      <c r="K565" s="52"/>
      <c r="L565" s="52"/>
    </row>
    <row r="566" spans="1:12" ht="24.75" customHeight="1" thickBot="1">
      <c r="A566" s="58"/>
      <c r="B566" s="60"/>
      <c r="C566" s="60"/>
      <c r="D566" s="62"/>
      <c r="E566" s="5" t="s">
        <v>275</v>
      </c>
      <c r="F566" s="5">
        <v>25</v>
      </c>
      <c r="G566" s="50"/>
      <c r="H566" s="53"/>
      <c r="I566" s="53"/>
      <c r="J566" s="53"/>
      <c r="K566" s="53"/>
      <c r="L566" s="53"/>
    </row>
    <row r="567" spans="1:12" ht="22.5" customHeight="1">
      <c r="A567" s="63">
        <v>113</v>
      </c>
      <c r="B567" s="64" t="s">
        <v>194</v>
      </c>
      <c r="C567" s="64" t="s">
        <v>195</v>
      </c>
      <c r="D567" s="68" t="s">
        <v>3</v>
      </c>
      <c r="E567" s="6" t="s">
        <v>274</v>
      </c>
      <c r="F567" s="6">
        <v>30</v>
      </c>
      <c r="G567" s="48">
        <v>60</v>
      </c>
      <c r="H567" s="54"/>
      <c r="I567" s="54">
        <f t="shared" ref="I567" si="328">G567*H567</f>
        <v>0</v>
      </c>
      <c r="J567" s="102">
        <v>0.23</v>
      </c>
      <c r="K567" s="51">
        <f t="shared" ref="K567" si="329">I567*J567</f>
        <v>0</v>
      </c>
      <c r="L567" s="51">
        <f t="shared" ref="L567" si="330">I567+K567</f>
        <v>0</v>
      </c>
    </row>
    <row r="568" spans="1:12" ht="21" customHeight="1">
      <c r="A568" s="57"/>
      <c r="B568" s="59"/>
      <c r="C568" s="59"/>
      <c r="D568" s="61"/>
      <c r="E568" s="2" t="s">
        <v>271</v>
      </c>
      <c r="F568" s="3">
        <v>10</v>
      </c>
      <c r="G568" s="49"/>
      <c r="H568" s="52"/>
      <c r="I568" s="52"/>
      <c r="J568" s="52"/>
      <c r="K568" s="52"/>
      <c r="L568" s="52"/>
    </row>
    <row r="569" spans="1:12" ht="24" customHeight="1">
      <c r="A569" s="57"/>
      <c r="B569" s="59"/>
      <c r="C569" s="59"/>
      <c r="D569" s="61"/>
      <c r="E569" s="2" t="s">
        <v>272</v>
      </c>
      <c r="F569" s="3">
        <v>10</v>
      </c>
      <c r="G569" s="49"/>
      <c r="H569" s="52"/>
      <c r="I569" s="52"/>
      <c r="J569" s="52"/>
      <c r="K569" s="52"/>
      <c r="L569" s="52"/>
    </row>
    <row r="570" spans="1:12" ht="23.25" customHeight="1">
      <c r="A570" s="57"/>
      <c r="B570" s="59"/>
      <c r="C570" s="59"/>
      <c r="D570" s="61"/>
      <c r="E570" s="2" t="s">
        <v>273</v>
      </c>
      <c r="F570" s="3">
        <v>10</v>
      </c>
      <c r="G570" s="49"/>
      <c r="H570" s="52"/>
      <c r="I570" s="52"/>
      <c r="J570" s="52"/>
      <c r="K570" s="52"/>
      <c r="L570" s="52"/>
    </row>
    <row r="571" spans="1:12" ht="24" customHeight="1" thickBot="1">
      <c r="A571" s="58"/>
      <c r="B571" s="60"/>
      <c r="C571" s="60"/>
      <c r="D571" s="62"/>
      <c r="E571" s="5" t="s">
        <v>275</v>
      </c>
      <c r="F571" s="5"/>
      <c r="G571" s="50"/>
      <c r="H571" s="53"/>
      <c r="I571" s="53"/>
      <c r="J571" s="53"/>
      <c r="K571" s="53"/>
      <c r="L571" s="53"/>
    </row>
    <row r="572" spans="1:12" ht="24.75" customHeight="1">
      <c r="A572" s="63">
        <v>114</v>
      </c>
      <c r="B572" s="64" t="s">
        <v>253</v>
      </c>
      <c r="C572" s="64" t="s">
        <v>196</v>
      </c>
      <c r="D572" s="68" t="s">
        <v>3</v>
      </c>
      <c r="E572" s="6" t="s">
        <v>274</v>
      </c>
      <c r="F572" s="6">
        <v>10</v>
      </c>
      <c r="G572" s="48">
        <v>20</v>
      </c>
      <c r="H572" s="51"/>
      <c r="I572" s="51">
        <f t="shared" ref="I572" si="331">G572*H572</f>
        <v>0</v>
      </c>
      <c r="J572" s="101">
        <v>0.23</v>
      </c>
      <c r="K572" s="54">
        <f t="shared" ref="K572" si="332">I572*J572</f>
        <v>0</v>
      </c>
      <c r="L572" s="54">
        <f t="shared" ref="L572" si="333">I572+K572</f>
        <v>0</v>
      </c>
    </row>
    <row r="573" spans="1:12" ht="27" customHeight="1">
      <c r="A573" s="57"/>
      <c r="B573" s="59"/>
      <c r="C573" s="59"/>
      <c r="D573" s="61"/>
      <c r="E573" s="2" t="s">
        <v>271</v>
      </c>
      <c r="F573" s="3"/>
      <c r="G573" s="49"/>
      <c r="H573" s="52"/>
      <c r="I573" s="52"/>
      <c r="J573" s="52"/>
      <c r="K573" s="52"/>
      <c r="L573" s="52"/>
    </row>
    <row r="574" spans="1:12" ht="27.75" customHeight="1">
      <c r="A574" s="57"/>
      <c r="B574" s="59"/>
      <c r="C574" s="59"/>
      <c r="D574" s="61"/>
      <c r="E574" s="2" t="s">
        <v>272</v>
      </c>
      <c r="F574" s="3"/>
      <c r="G574" s="49"/>
      <c r="H574" s="52"/>
      <c r="I574" s="52"/>
      <c r="J574" s="52"/>
      <c r="K574" s="52"/>
      <c r="L574" s="52"/>
    </row>
    <row r="575" spans="1:12" ht="27" customHeight="1">
      <c r="A575" s="57"/>
      <c r="B575" s="59"/>
      <c r="C575" s="59"/>
      <c r="D575" s="61"/>
      <c r="E575" s="2" t="s">
        <v>273</v>
      </c>
      <c r="F575" s="3"/>
      <c r="G575" s="49"/>
      <c r="H575" s="52"/>
      <c r="I575" s="52"/>
      <c r="J575" s="52"/>
      <c r="K575" s="52"/>
      <c r="L575" s="52"/>
    </row>
    <row r="576" spans="1:12" ht="24" customHeight="1" thickBot="1">
      <c r="A576" s="58"/>
      <c r="B576" s="60"/>
      <c r="C576" s="60"/>
      <c r="D576" s="62"/>
      <c r="E576" s="5" t="s">
        <v>275</v>
      </c>
      <c r="F576" s="5">
        <v>10</v>
      </c>
      <c r="G576" s="50"/>
      <c r="H576" s="53"/>
      <c r="I576" s="53"/>
      <c r="J576" s="53"/>
      <c r="K576" s="53"/>
      <c r="L576" s="53"/>
    </row>
    <row r="577" spans="1:12" ht="24.75" customHeight="1">
      <c r="A577" s="63">
        <v>115</v>
      </c>
      <c r="B577" s="64" t="s">
        <v>197</v>
      </c>
      <c r="C577" s="64" t="s">
        <v>31</v>
      </c>
      <c r="D577" s="68" t="s">
        <v>3</v>
      </c>
      <c r="E577" s="6" t="s">
        <v>274</v>
      </c>
      <c r="F577" s="6">
        <v>30</v>
      </c>
      <c r="G577" s="48">
        <v>85</v>
      </c>
      <c r="H577" s="54"/>
      <c r="I577" s="54">
        <f t="shared" ref="I577" si="334">G577*H577</f>
        <v>0</v>
      </c>
      <c r="J577" s="101">
        <v>0.23</v>
      </c>
      <c r="K577" s="54">
        <f t="shared" ref="K577" si="335">I577*J577</f>
        <v>0</v>
      </c>
      <c r="L577" s="54">
        <f t="shared" ref="L577" si="336">I577+K577</f>
        <v>0</v>
      </c>
    </row>
    <row r="578" spans="1:12" ht="24" customHeight="1">
      <c r="A578" s="57"/>
      <c r="B578" s="59"/>
      <c r="C578" s="59"/>
      <c r="D578" s="61"/>
      <c r="E578" s="2" t="s">
        <v>271</v>
      </c>
      <c r="F578" s="3">
        <v>5</v>
      </c>
      <c r="G578" s="49"/>
      <c r="H578" s="52"/>
      <c r="I578" s="52"/>
      <c r="J578" s="52"/>
      <c r="K578" s="52"/>
      <c r="L578" s="52"/>
    </row>
    <row r="579" spans="1:12" ht="26.25" customHeight="1">
      <c r="A579" s="57"/>
      <c r="B579" s="59"/>
      <c r="C579" s="59"/>
      <c r="D579" s="61"/>
      <c r="E579" s="2" t="s">
        <v>272</v>
      </c>
      <c r="F579" s="3">
        <v>20</v>
      </c>
      <c r="G579" s="49"/>
      <c r="H579" s="52"/>
      <c r="I579" s="52"/>
      <c r="J579" s="52"/>
      <c r="K579" s="52"/>
      <c r="L579" s="52"/>
    </row>
    <row r="580" spans="1:12" ht="27.75" customHeight="1">
      <c r="A580" s="57"/>
      <c r="B580" s="59"/>
      <c r="C580" s="59"/>
      <c r="D580" s="61"/>
      <c r="E580" s="2" t="s">
        <v>273</v>
      </c>
      <c r="F580" s="3">
        <v>20</v>
      </c>
      <c r="G580" s="49"/>
      <c r="H580" s="52"/>
      <c r="I580" s="52"/>
      <c r="J580" s="52"/>
      <c r="K580" s="52"/>
      <c r="L580" s="52"/>
    </row>
    <row r="581" spans="1:12" ht="24.75" customHeight="1" thickBot="1">
      <c r="A581" s="58"/>
      <c r="B581" s="60"/>
      <c r="C581" s="60"/>
      <c r="D581" s="62"/>
      <c r="E581" s="5" t="s">
        <v>275</v>
      </c>
      <c r="F581" s="5">
        <v>10</v>
      </c>
      <c r="G581" s="50"/>
      <c r="H581" s="53"/>
      <c r="I581" s="53"/>
      <c r="J581" s="53"/>
      <c r="K581" s="53"/>
      <c r="L581" s="53"/>
    </row>
    <row r="582" spans="1:12" ht="24" customHeight="1">
      <c r="A582" s="63">
        <v>116</v>
      </c>
      <c r="B582" s="64" t="s">
        <v>283</v>
      </c>
      <c r="C582" s="64" t="s">
        <v>198</v>
      </c>
      <c r="D582" s="68" t="s">
        <v>3</v>
      </c>
      <c r="E582" s="6" t="s">
        <v>274</v>
      </c>
      <c r="F582" s="6">
        <v>10</v>
      </c>
      <c r="G582" s="48">
        <v>42</v>
      </c>
      <c r="H582" s="51"/>
      <c r="I582" s="51">
        <f t="shared" ref="I582" si="337">G582*H582</f>
        <v>0</v>
      </c>
      <c r="J582" s="102">
        <v>0.23</v>
      </c>
      <c r="K582" s="51">
        <f t="shared" ref="K582" si="338">I582*J582</f>
        <v>0</v>
      </c>
      <c r="L582" s="51">
        <f t="shared" ref="L582" si="339">I582+K582</f>
        <v>0</v>
      </c>
    </row>
    <row r="583" spans="1:12" ht="21" customHeight="1">
      <c r="A583" s="57"/>
      <c r="B583" s="59"/>
      <c r="C583" s="59"/>
      <c r="D583" s="61"/>
      <c r="E583" s="2" t="s">
        <v>271</v>
      </c>
      <c r="F583" s="3"/>
      <c r="G583" s="49"/>
      <c r="H583" s="52"/>
      <c r="I583" s="52"/>
      <c r="J583" s="52"/>
      <c r="K583" s="52"/>
      <c r="L583" s="52"/>
    </row>
    <row r="584" spans="1:12" ht="22.5" customHeight="1">
      <c r="A584" s="57"/>
      <c r="B584" s="59"/>
      <c r="C584" s="59"/>
      <c r="D584" s="61"/>
      <c r="E584" s="2" t="s">
        <v>272</v>
      </c>
      <c r="F584" s="3">
        <v>10</v>
      </c>
      <c r="G584" s="49"/>
      <c r="H584" s="52"/>
      <c r="I584" s="52"/>
      <c r="J584" s="52"/>
      <c r="K584" s="52"/>
      <c r="L584" s="52"/>
    </row>
    <row r="585" spans="1:12" ht="27" customHeight="1">
      <c r="A585" s="57"/>
      <c r="B585" s="59"/>
      <c r="C585" s="59"/>
      <c r="D585" s="61"/>
      <c r="E585" s="2" t="s">
        <v>273</v>
      </c>
      <c r="F585" s="3">
        <v>20</v>
      </c>
      <c r="G585" s="49"/>
      <c r="H585" s="52"/>
      <c r="I585" s="52"/>
      <c r="J585" s="52"/>
      <c r="K585" s="52"/>
      <c r="L585" s="52"/>
    </row>
    <row r="586" spans="1:12" ht="24.75" customHeight="1" thickBot="1">
      <c r="A586" s="58"/>
      <c r="B586" s="60"/>
      <c r="C586" s="60"/>
      <c r="D586" s="62"/>
      <c r="E586" s="5" t="s">
        <v>275</v>
      </c>
      <c r="F586" s="5">
        <v>2</v>
      </c>
      <c r="G586" s="50"/>
      <c r="H586" s="53"/>
      <c r="I586" s="53"/>
      <c r="J586" s="53"/>
      <c r="K586" s="53"/>
      <c r="L586" s="53"/>
    </row>
    <row r="587" spans="1:12" ht="21.75" customHeight="1">
      <c r="A587" s="63">
        <v>117</v>
      </c>
      <c r="B587" s="64" t="s">
        <v>199</v>
      </c>
      <c r="C587" s="64" t="s">
        <v>200</v>
      </c>
      <c r="D587" s="68" t="s">
        <v>2</v>
      </c>
      <c r="E587" s="6" t="s">
        <v>274</v>
      </c>
      <c r="F587" s="6"/>
      <c r="G587" s="48">
        <v>3</v>
      </c>
      <c r="H587" s="54"/>
      <c r="I587" s="54">
        <f t="shared" ref="I587" si="340">G587*H587</f>
        <v>0</v>
      </c>
      <c r="J587" s="101">
        <v>0.23</v>
      </c>
      <c r="K587" s="54">
        <f t="shared" ref="K587" si="341">I587*J587</f>
        <v>0</v>
      </c>
      <c r="L587" s="54">
        <f t="shared" ref="L587" si="342">I587+K587</f>
        <v>0</v>
      </c>
    </row>
    <row r="588" spans="1:12" ht="23.25" customHeight="1">
      <c r="A588" s="57"/>
      <c r="B588" s="59"/>
      <c r="C588" s="59"/>
      <c r="D588" s="61"/>
      <c r="E588" s="2" t="s">
        <v>271</v>
      </c>
      <c r="F588" s="3">
        <v>1</v>
      </c>
      <c r="G588" s="49"/>
      <c r="H588" s="52"/>
      <c r="I588" s="52"/>
      <c r="J588" s="52"/>
      <c r="K588" s="52"/>
      <c r="L588" s="52"/>
    </row>
    <row r="589" spans="1:12" ht="23.25" customHeight="1">
      <c r="A589" s="57"/>
      <c r="B589" s="59"/>
      <c r="C589" s="59"/>
      <c r="D589" s="61"/>
      <c r="E589" s="2" t="s">
        <v>272</v>
      </c>
      <c r="F589" s="3">
        <v>1</v>
      </c>
      <c r="G589" s="49"/>
      <c r="H589" s="52"/>
      <c r="I589" s="52"/>
      <c r="J589" s="52"/>
      <c r="K589" s="52"/>
      <c r="L589" s="52"/>
    </row>
    <row r="590" spans="1:12" ht="22.5" customHeight="1">
      <c r="A590" s="57"/>
      <c r="B590" s="59"/>
      <c r="C590" s="59"/>
      <c r="D590" s="61"/>
      <c r="E590" s="2" t="s">
        <v>273</v>
      </c>
      <c r="F590" s="3"/>
      <c r="G590" s="49"/>
      <c r="H590" s="52"/>
      <c r="I590" s="52"/>
      <c r="J590" s="52"/>
      <c r="K590" s="52"/>
      <c r="L590" s="52"/>
    </row>
    <row r="591" spans="1:12" ht="20.25" customHeight="1" thickBot="1">
      <c r="A591" s="58"/>
      <c r="B591" s="60"/>
      <c r="C591" s="60"/>
      <c r="D591" s="62"/>
      <c r="E591" s="5" t="s">
        <v>275</v>
      </c>
      <c r="F591" s="5">
        <v>1</v>
      </c>
      <c r="G591" s="50"/>
      <c r="H591" s="53"/>
      <c r="I591" s="53"/>
      <c r="J591" s="53"/>
      <c r="K591" s="53"/>
      <c r="L591" s="53"/>
    </row>
    <row r="592" spans="1:12" ht="21.75" customHeight="1">
      <c r="A592" s="63">
        <v>118</v>
      </c>
      <c r="B592" s="64" t="s">
        <v>201</v>
      </c>
      <c r="C592" s="64" t="s">
        <v>202</v>
      </c>
      <c r="D592" s="68" t="s">
        <v>4</v>
      </c>
      <c r="E592" s="6" t="s">
        <v>274</v>
      </c>
      <c r="F592" s="6">
        <v>50</v>
      </c>
      <c r="G592" s="48">
        <v>80</v>
      </c>
      <c r="H592" s="51"/>
      <c r="I592" s="51">
        <f t="shared" ref="I592" si="343">G592*H592</f>
        <v>0</v>
      </c>
      <c r="J592" s="101">
        <v>0.23</v>
      </c>
      <c r="K592" s="54">
        <f t="shared" ref="K592" si="344">I592*J592</f>
        <v>0</v>
      </c>
      <c r="L592" s="54">
        <f t="shared" ref="L592" si="345">I592+K592</f>
        <v>0</v>
      </c>
    </row>
    <row r="593" spans="1:12" ht="24" customHeight="1">
      <c r="A593" s="57"/>
      <c r="B593" s="59"/>
      <c r="C593" s="59"/>
      <c r="D593" s="61"/>
      <c r="E593" s="2" t="s">
        <v>271</v>
      </c>
      <c r="F593" s="3"/>
      <c r="G593" s="49"/>
      <c r="H593" s="52"/>
      <c r="I593" s="52"/>
      <c r="J593" s="52"/>
      <c r="K593" s="52"/>
      <c r="L593" s="52"/>
    </row>
    <row r="594" spans="1:12" ht="25.5" customHeight="1">
      <c r="A594" s="57"/>
      <c r="B594" s="59"/>
      <c r="C594" s="59"/>
      <c r="D594" s="61"/>
      <c r="E594" s="2" t="s">
        <v>272</v>
      </c>
      <c r="F594" s="3"/>
      <c r="G594" s="49"/>
      <c r="H594" s="52"/>
      <c r="I594" s="52"/>
      <c r="J594" s="52"/>
      <c r="K594" s="52"/>
      <c r="L594" s="52"/>
    </row>
    <row r="595" spans="1:12" ht="23.25" customHeight="1">
      <c r="A595" s="57"/>
      <c r="B595" s="59"/>
      <c r="C595" s="59"/>
      <c r="D595" s="61"/>
      <c r="E595" s="2" t="s">
        <v>273</v>
      </c>
      <c r="F595" s="3">
        <v>10</v>
      </c>
      <c r="G595" s="49"/>
      <c r="H595" s="52"/>
      <c r="I595" s="52"/>
      <c r="J595" s="52"/>
      <c r="K595" s="52"/>
      <c r="L595" s="52"/>
    </row>
    <row r="596" spans="1:12" ht="26.25" customHeight="1" thickBot="1">
      <c r="A596" s="58"/>
      <c r="B596" s="60"/>
      <c r="C596" s="60"/>
      <c r="D596" s="62"/>
      <c r="E596" s="5" t="s">
        <v>275</v>
      </c>
      <c r="F596" s="5">
        <v>20</v>
      </c>
      <c r="G596" s="50"/>
      <c r="H596" s="53"/>
      <c r="I596" s="53"/>
      <c r="J596" s="53"/>
      <c r="K596" s="53"/>
      <c r="L596" s="53"/>
    </row>
    <row r="597" spans="1:12" ht="18.75" customHeight="1">
      <c r="A597" s="63">
        <v>119</v>
      </c>
      <c r="B597" s="64" t="s">
        <v>203</v>
      </c>
      <c r="C597" s="64" t="s">
        <v>204</v>
      </c>
      <c r="D597" s="68" t="s">
        <v>3</v>
      </c>
      <c r="E597" s="6" t="s">
        <v>274</v>
      </c>
      <c r="F597" s="6">
        <v>200</v>
      </c>
      <c r="G597" s="48">
        <v>350</v>
      </c>
      <c r="H597" s="54"/>
      <c r="I597" s="54">
        <f t="shared" ref="I597" si="346">G597*H597</f>
        <v>0</v>
      </c>
      <c r="J597" s="102">
        <v>0.23</v>
      </c>
      <c r="K597" s="51">
        <f t="shared" ref="K597" si="347">I597*J597</f>
        <v>0</v>
      </c>
      <c r="L597" s="51">
        <f t="shared" ref="L597" si="348">I597+K597</f>
        <v>0</v>
      </c>
    </row>
    <row r="598" spans="1:12" ht="22.5" customHeight="1">
      <c r="A598" s="57"/>
      <c r="B598" s="59"/>
      <c r="C598" s="59"/>
      <c r="D598" s="61"/>
      <c r="E598" s="2" t="s">
        <v>271</v>
      </c>
      <c r="F598" s="3">
        <v>50</v>
      </c>
      <c r="G598" s="49"/>
      <c r="H598" s="52"/>
      <c r="I598" s="52"/>
      <c r="J598" s="52"/>
      <c r="K598" s="52"/>
      <c r="L598" s="52"/>
    </row>
    <row r="599" spans="1:12" ht="22.5" customHeight="1">
      <c r="A599" s="57"/>
      <c r="B599" s="59"/>
      <c r="C599" s="59"/>
      <c r="D599" s="61"/>
      <c r="E599" s="2" t="s">
        <v>272</v>
      </c>
      <c r="F599" s="3">
        <v>50</v>
      </c>
      <c r="G599" s="49"/>
      <c r="H599" s="52"/>
      <c r="I599" s="52"/>
      <c r="J599" s="52"/>
      <c r="K599" s="52"/>
      <c r="L599" s="52"/>
    </row>
    <row r="600" spans="1:12" ht="24.75" customHeight="1">
      <c r="A600" s="57"/>
      <c r="B600" s="59"/>
      <c r="C600" s="59"/>
      <c r="D600" s="61"/>
      <c r="E600" s="2" t="s">
        <v>273</v>
      </c>
      <c r="F600" s="3">
        <v>30</v>
      </c>
      <c r="G600" s="49"/>
      <c r="H600" s="52"/>
      <c r="I600" s="52"/>
      <c r="J600" s="52"/>
      <c r="K600" s="52"/>
      <c r="L600" s="52"/>
    </row>
    <row r="601" spans="1:12" ht="39.75" customHeight="1" thickBot="1">
      <c r="A601" s="58"/>
      <c r="B601" s="60"/>
      <c r="C601" s="60"/>
      <c r="D601" s="62"/>
      <c r="E601" s="5" t="s">
        <v>275</v>
      </c>
      <c r="F601" s="5">
        <v>20</v>
      </c>
      <c r="G601" s="50"/>
      <c r="H601" s="53"/>
      <c r="I601" s="53"/>
      <c r="J601" s="53"/>
      <c r="K601" s="53"/>
      <c r="L601" s="53"/>
    </row>
    <row r="602" spans="1:12" ht="20.25" customHeight="1">
      <c r="A602" s="63">
        <v>120</v>
      </c>
      <c r="B602" s="64" t="s">
        <v>205</v>
      </c>
      <c r="C602" s="64" t="s">
        <v>32</v>
      </c>
      <c r="D602" s="68" t="s">
        <v>6</v>
      </c>
      <c r="E602" s="6" t="s">
        <v>274</v>
      </c>
      <c r="F602" s="6">
        <v>10</v>
      </c>
      <c r="G602" s="48">
        <v>28</v>
      </c>
      <c r="H602" s="51"/>
      <c r="I602" s="51">
        <f t="shared" ref="I602" si="349">G602*H602</f>
        <v>0</v>
      </c>
      <c r="J602" s="101">
        <v>0.23</v>
      </c>
      <c r="K602" s="54">
        <f t="shared" ref="K602" si="350">I602*J602</f>
        <v>0</v>
      </c>
      <c r="L602" s="54">
        <f t="shared" ref="L602" si="351">I602+K602</f>
        <v>0</v>
      </c>
    </row>
    <row r="603" spans="1:12" ht="21.75" customHeight="1">
      <c r="A603" s="57"/>
      <c r="B603" s="59"/>
      <c r="C603" s="59"/>
      <c r="D603" s="61"/>
      <c r="E603" s="2" t="s">
        <v>271</v>
      </c>
      <c r="F603" s="3">
        <v>10</v>
      </c>
      <c r="G603" s="49"/>
      <c r="H603" s="52"/>
      <c r="I603" s="52"/>
      <c r="J603" s="52"/>
      <c r="K603" s="52"/>
      <c r="L603" s="52"/>
    </row>
    <row r="604" spans="1:12" ht="18.75" customHeight="1">
      <c r="A604" s="57"/>
      <c r="B604" s="59"/>
      <c r="C604" s="59"/>
      <c r="D604" s="61"/>
      <c r="E604" s="2" t="s">
        <v>272</v>
      </c>
      <c r="F604" s="3">
        <v>2</v>
      </c>
      <c r="G604" s="49"/>
      <c r="H604" s="52"/>
      <c r="I604" s="52"/>
      <c r="J604" s="52"/>
      <c r="K604" s="52"/>
      <c r="L604" s="52"/>
    </row>
    <row r="605" spans="1:12" ht="24" customHeight="1">
      <c r="A605" s="57"/>
      <c r="B605" s="59"/>
      <c r="C605" s="59"/>
      <c r="D605" s="61"/>
      <c r="E605" s="2" t="s">
        <v>273</v>
      </c>
      <c r="F605" s="3"/>
      <c r="G605" s="49"/>
      <c r="H605" s="52"/>
      <c r="I605" s="52"/>
      <c r="J605" s="52"/>
      <c r="K605" s="52"/>
      <c r="L605" s="52"/>
    </row>
    <row r="606" spans="1:12" ht="21.75" customHeight="1" thickBot="1">
      <c r="A606" s="58"/>
      <c r="B606" s="60"/>
      <c r="C606" s="12"/>
      <c r="D606" s="62"/>
      <c r="E606" s="5" t="s">
        <v>275</v>
      </c>
      <c r="F606" s="5">
        <v>6</v>
      </c>
      <c r="G606" s="50"/>
      <c r="H606" s="53"/>
      <c r="I606" s="53"/>
      <c r="J606" s="53"/>
      <c r="K606" s="53"/>
      <c r="L606" s="53"/>
    </row>
    <row r="607" spans="1:12" ht="22.5" customHeight="1">
      <c r="A607" s="63">
        <v>121</v>
      </c>
      <c r="B607" s="64" t="s">
        <v>20</v>
      </c>
      <c r="C607" s="64" t="s">
        <v>206</v>
      </c>
      <c r="D607" s="68" t="s">
        <v>3</v>
      </c>
      <c r="E607" s="6" t="s">
        <v>274</v>
      </c>
      <c r="F607" s="6">
        <v>40</v>
      </c>
      <c r="G607" s="48">
        <v>75</v>
      </c>
      <c r="H607" s="54"/>
      <c r="I607" s="54">
        <f t="shared" ref="I607" si="352">G607*H607</f>
        <v>0</v>
      </c>
      <c r="J607" s="101">
        <v>0.23</v>
      </c>
      <c r="K607" s="54">
        <f t="shared" ref="K607" si="353">I607*J607</f>
        <v>0</v>
      </c>
      <c r="L607" s="54">
        <f t="shared" ref="L607" si="354">I607+K607</f>
        <v>0</v>
      </c>
    </row>
    <row r="608" spans="1:12" ht="20.25" customHeight="1">
      <c r="A608" s="57"/>
      <c r="B608" s="59"/>
      <c r="C608" s="59"/>
      <c r="D608" s="61"/>
      <c r="E608" s="2" t="s">
        <v>271</v>
      </c>
      <c r="F608" s="3">
        <v>10</v>
      </c>
      <c r="G608" s="49"/>
      <c r="H608" s="52"/>
      <c r="I608" s="52"/>
      <c r="J608" s="52"/>
      <c r="K608" s="52"/>
      <c r="L608" s="52"/>
    </row>
    <row r="609" spans="1:13" ht="23.25" customHeight="1">
      <c r="A609" s="57"/>
      <c r="B609" s="59"/>
      <c r="C609" s="59"/>
      <c r="D609" s="61"/>
      <c r="E609" s="2" t="s">
        <v>272</v>
      </c>
      <c r="F609" s="3">
        <v>10</v>
      </c>
      <c r="G609" s="49"/>
      <c r="H609" s="52"/>
      <c r="I609" s="52"/>
      <c r="J609" s="52"/>
      <c r="K609" s="52"/>
      <c r="L609" s="52"/>
    </row>
    <row r="610" spans="1:13" ht="25.5" customHeight="1">
      <c r="A610" s="57"/>
      <c r="B610" s="59"/>
      <c r="C610" s="59"/>
      <c r="D610" s="61"/>
      <c r="E610" s="2" t="s">
        <v>273</v>
      </c>
      <c r="F610" s="3">
        <v>5</v>
      </c>
      <c r="G610" s="49"/>
      <c r="H610" s="52"/>
      <c r="I610" s="52"/>
      <c r="J610" s="52"/>
      <c r="K610" s="52"/>
      <c r="L610" s="52"/>
    </row>
    <row r="611" spans="1:13" ht="21" customHeight="1" thickBot="1">
      <c r="A611" s="58"/>
      <c r="B611" s="60"/>
      <c r="C611" s="60"/>
      <c r="D611" s="62"/>
      <c r="E611" s="5" t="s">
        <v>275</v>
      </c>
      <c r="F611" s="5">
        <v>10</v>
      </c>
      <c r="G611" s="50"/>
      <c r="H611" s="53"/>
      <c r="I611" s="53"/>
      <c r="J611" s="53"/>
      <c r="K611" s="53"/>
      <c r="L611" s="53"/>
    </row>
    <row r="612" spans="1:13" ht="21.75" customHeight="1">
      <c r="A612" s="63">
        <v>122</v>
      </c>
      <c r="B612" s="83" t="s">
        <v>21</v>
      </c>
      <c r="C612" s="64" t="s">
        <v>207</v>
      </c>
      <c r="D612" s="68" t="s">
        <v>4</v>
      </c>
      <c r="E612" s="6" t="s">
        <v>274</v>
      </c>
      <c r="F612" s="6">
        <v>20</v>
      </c>
      <c r="G612" s="48">
        <v>50</v>
      </c>
      <c r="H612" s="51"/>
      <c r="I612" s="51">
        <f t="shared" ref="I612" si="355">G612*H612</f>
        <v>0</v>
      </c>
      <c r="J612" s="102">
        <v>0.23</v>
      </c>
      <c r="K612" s="51">
        <f t="shared" ref="K612" si="356">I612*J612</f>
        <v>0</v>
      </c>
      <c r="L612" s="51">
        <f t="shared" ref="L612" si="357">I612+K612</f>
        <v>0</v>
      </c>
      <c r="M612" s="11"/>
    </row>
    <row r="613" spans="1:13" ht="24.75" customHeight="1">
      <c r="A613" s="57"/>
      <c r="B613" s="84"/>
      <c r="C613" s="59"/>
      <c r="D613" s="61"/>
      <c r="E613" s="2" t="s">
        <v>271</v>
      </c>
      <c r="F613" s="3">
        <v>20</v>
      </c>
      <c r="G613" s="49"/>
      <c r="H613" s="52"/>
      <c r="I613" s="52"/>
      <c r="J613" s="52"/>
      <c r="K613" s="52"/>
      <c r="L613" s="52"/>
    </row>
    <row r="614" spans="1:13" ht="21.75" customHeight="1">
      <c r="A614" s="57"/>
      <c r="B614" s="84"/>
      <c r="C614" s="59"/>
      <c r="D614" s="61"/>
      <c r="E614" s="2" t="s">
        <v>272</v>
      </c>
      <c r="F614" s="3"/>
      <c r="G614" s="49"/>
      <c r="H614" s="52"/>
      <c r="I614" s="52"/>
      <c r="J614" s="52"/>
      <c r="K614" s="52"/>
      <c r="L614" s="52"/>
    </row>
    <row r="615" spans="1:13" ht="22.5" customHeight="1">
      <c r="A615" s="57"/>
      <c r="B615" s="84"/>
      <c r="C615" s="59"/>
      <c r="D615" s="61"/>
      <c r="E615" s="2" t="s">
        <v>273</v>
      </c>
      <c r="F615" s="3"/>
      <c r="G615" s="49"/>
      <c r="H615" s="52"/>
      <c r="I615" s="52"/>
      <c r="J615" s="52"/>
      <c r="K615" s="52"/>
      <c r="L615" s="52"/>
    </row>
    <row r="616" spans="1:13" ht="22.5" customHeight="1" thickBot="1">
      <c r="A616" s="58"/>
      <c r="B616" s="85"/>
      <c r="C616" s="60"/>
      <c r="D616" s="62"/>
      <c r="E616" s="5" t="s">
        <v>275</v>
      </c>
      <c r="F616" s="5">
        <v>10</v>
      </c>
      <c r="G616" s="50"/>
      <c r="H616" s="53"/>
      <c r="I616" s="53"/>
      <c r="J616" s="53"/>
      <c r="K616" s="53"/>
      <c r="L616" s="53"/>
    </row>
    <row r="617" spans="1:13" ht="21.75" customHeight="1">
      <c r="A617" s="63">
        <v>123</v>
      </c>
      <c r="B617" s="64" t="s">
        <v>22</v>
      </c>
      <c r="C617" s="64" t="s">
        <v>208</v>
      </c>
      <c r="D617" s="68" t="s">
        <v>3</v>
      </c>
      <c r="E617" s="6" t="s">
        <v>274</v>
      </c>
      <c r="F617" s="6">
        <v>20</v>
      </c>
      <c r="G617" s="48">
        <v>60</v>
      </c>
      <c r="H617" s="54"/>
      <c r="I617" s="54">
        <f t="shared" ref="I617" si="358">G617*H617</f>
        <v>0</v>
      </c>
      <c r="J617" s="101">
        <v>0.23</v>
      </c>
      <c r="K617" s="54">
        <f t="shared" ref="K617" si="359">I617*J617</f>
        <v>0</v>
      </c>
      <c r="L617" s="54">
        <f t="shared" ref="L617" si="360">I617+K617</f>
        <v>0</v>
      </c>
    </row>
    <row r="618" spans="1:13" ht="21.75" customHeight="1">
      <c r="A618" s="57"/>
      <c r="B618" s="59"/>
      <c r="C618" s="59"/>
      <c r="D618" s="61"/>
      <c r="E618" s="2" t="s">
        <v>271</v>
      </c>
      <c r="F618" s="3">
        <v>20</v>
      </c>
      <c r="G618" s="49"/>
      <c r="H618" s="52"/>
      <c r="I618" s="52"/>
      <c r="J618" s="52"/>
      <c r="K618" s="52"/>
      <c r="L618" s="52"/>
    </row>
    <row r="619" spans="1:13" ht="23.25" customHeight="1">
      <c r="A619" s="57"/>
      <c r="B619" s="59"/>
      <c r="C619" s="59"/>
      <c r="D619" s="61"/>
      <c r="E619" s="2" t="s">
        <v>272</v>
      </c>
      <c r="F619" s="3"/>
      <c r="G619" s="49"/>
      <c r="H619" s="52"/>
      <c r="I619" s="52"/>
      <c r="J619" s="52"/>
      <c r="K619" s="52"/>
      <c r="L619" s="52"/>
    </row>
    <row r="620" spans="1:13" ht="21" customHeight="1">
      <c r="A620" s="57"/>
      <c r="B620" s="59"/>
      <c r="C620" s="59"/>
      <c r="D620" s="61"/>
      <c r="E620" s="2" t="s">
        <v>273</v>
      </c>
      <c r="F620" s="3">
        <v>10</v>
      </c>
      <c r="G620" s="49"/>
      <c r="H620" s="52"/>
      <c r="I620" s="52"/>
      <c r="J620" s="52"/>
      <c r="K620" s="52"/>
      <c r="L620" s="52"/>
    </row>
    <row r="621" spans="1:13" ht="22.5" customHeight="1" thickBot="1">
      <c r="A621" s="58"/>
      <c r="B621" s="60"/>
      <c r="C621" s="60"/>
      <c r="D621" s="62"/>
      <c r="E621" s="5" t="s">
        <v>275</v>
      </c>
      <c r="F621" s="5">
        <v>10</v>
      </c>
      <c r="G621" s="50"/>
      <c r="H621" s="53"/>
      <c r="I621" s="53"/>
      <c r="J621" s="53"/>
      <c r="K621" s="53"/>
      <c r="L621" s="53"/>
    </row>
    <row r="622" spans="1:13" ht="20.25" customHeight="1">
      <c r="A622" s="63">
        <v>124</v>
      </c>
      <c r="B622" s="64" t="s">
        <v>23</v>
      </c>
      <c r="C622" s="64" t="s">
        <v>209</v>
      </c>
      <c r="D622" s="68" t="s">
        <v>3</v>
      </c>
      <c r="E622" s="6" t="s">
        <v>274</v>
      </c>
      <c r="F622" s="6">
        <v>20</v>
      </c>
      <c r="G622" s="48">
        <v>38</v>
      </c>
      <c r="H622" s="51"/>
      <c r="I622" s="51">
        <f t="shared" ref="I622" si="361">G622*H622</f>
        <v>0</v>
      </c>
      <c r="J622" s="101">
        <v>0.23</v>
      </c>
      <c r="K622" s="54">
        <f t="shared" ref="K622" si="362">I622*J622</f>
        <v>0</v>
      </c>
      <c r="L622" s="54">
        <f t="shared" ref="L622" si="363">I622+K622</f>
        <v>0</v>
      </c>
    </row>
    <row r="623" spans="1:13" ht="24" customHeight="1">
      <c r="A623" s="57"/>
      <c r="B623" s="59"/>
      <c r="C623" s="59"/>
      <c r="D623" s="61"/>
      <c r="E623" s="2" t="s">
        <v>271</v>
      </c>
      <c r="F623" s="3"/>
      <c r="G623" s="49"/>
      <c r="H623" s="52"/>
      <c r="I623" s="52"/>
      <c r="J623" s="52"/>
      <c r="K623" s="52"/>
      <c r="L623" s="52"/>
    </row>
    <row r="624" spans="1:13" ht="21.75" customHeight="1">
      <c r="A624" s="57"/>
      <c r="B624" s="59"/>
      <c r="C624" s="59"/>
      <c r="D624" s="61"/>
      <c r="E624" s="2" t="s">
        <v>272</v>
      </c>
      <c r="F624" s="3">
        <v>10</v>
      </c>
      <c r="G624" s="49"/>
      <c r="H624" s="52"/>
      <c r="I624" s="52"/>
      <c r="J624" s="52"/>
      <c r="K624" s="52"/>
      <c r="L624" s="52"/>
    </row>
    <row r="625" spans="1:12" ht="24.75" customHeight="1">
      <c r="A625" s="57"/>
      <c r="B625" s="59"/>
      <c r="C625" s="59"/>
      <c r="D625" s="61"/>
      <c r="E625" s="2" t="s">
        <v>273</v>
      </c>
      <c r="F625" s="3">
        <v>3</v>
      </c>
      <c r="G625" s="49"/>
      <c r="H625" s="52"/>
      <c r="I625" s="52"/>
      <c r="J625" s="52"/>
      <c r="K625" s="52"/>
      <c r="L625" s="52"/>
    </row>
    <row r="626" spans="1:12" ht="21" customHeight="1" thickBot="1">
      <c r="A626" s="58"/>
      <c r="B626" s="60"/>
      <c r="C626" s="60"/>
      <c r="D626" s="62"/>
      <c r="E626" s="5" t="s">
        <v>275</v>
      </c>
      <c r="F626" s="5">
        <v>5</v>
      </c>
      <c r="G626" s="50"/>
      <c r="H626" s="53"/>
      <c r="I626" s="53"/>
      <c r="J626" s="53"/>
      <c r="K626" s="53"/>
      <c r="L626" s="53"/>
    </row>
    <row r="627" spans="1:12" ht="18.75" customHeight="1">
      <c r="A627" s="63">
        <v>125</v>
      </c>
      <c r="B627" s="64" t="s">
        <v>239</v>
      </c>
      <c r="C627" s="64" t="s">
        <v>210</v>
      </c>
      <c r="D627" s="68" t="s">
        <v>3</v>
      </c>
      <c r="E627" s="6" t="s">
        <v>274</v>
      </c>
      <c r="F627" s="6">
        <v>20</v>
      </c>
      <c r="G627" s="48">
        <v>23</v>
      </c>
      <c r="H627" s="54"/>
      <c r="I627" s="54">
        <f t="shared" ref="I627" si="364">G627*H627</f>
        <v>0</v>
      </c>
      <c r="J627" s="102">
        <v>0.23</v>
      </c>
      <c r="K627" s="51">
        <f t="shared" ref="K627" si="365">I627*J627</f>
        <v>0</v>
      </c>
      <c r="L627" s="51">
        <f t="shared" ref="L627" si="366">I627+K627</f>
        <v>0</v>
      </c>
    </row>
    <row r="628" spans="1:12" ht="20.25" customHeight="1">
      <c r="A628" s="57"/>
      <c r="B628" s="59"/>
      <c r="C628" s="59"/>
      <c r="D628" s="61"/>
      <c r="E628" s="2" t="s">
        <v>271</v>
      </c>
      <c r="F628" s="3"/>
      <c r="G628" s="49"/>
      <c r="H628" s="52"/>
      <c r="I628" s="52"/>
      <c r="J628" s="52"/>
      <c r="K628" s="52"/>
      <c r="L628" s="52"/>
    </row>
    <row r="629" spans="1:12" ht="21.75" customHeight="1">
      <c r="A629" s="57"/>
      <c r="B629" s="59"/>
      <c r="C629" s="59"/>
      <c r="D629" s="61"/>
      <c r="E629" s="2" t="s">
        <v>272</v>
      </c>
      <c r="F629" s="3"/>
      <c r="G629" s="49"/>
      <c r="H629" s="52"/>
      <c r="I629" s="52"/>
      <c r="J629" s="52"/>
      <c r="K629" s="52"/>
      <c r="L629" s="52"/>
    </row>
    <row r="630" spans="1:12" ht="20.25" customHeight="1">
      <c r="A630" s="57"/>
      <c r="B630" s="59"/>
      <c r="C630" s="59"/>
      <c r="D630" s="61"/>
      <c r="E630" s="2" t="s">
        <v>273</v>
      </c>
      <c r="F630" s="3"/>
      <c r="G630" s="49"/>
      <c r="H630" s="52"/>
      <c r="I630" s="52"/>
      <c r="J630" s="52"/>
      <c r="K630" s="52"/>
      <c r="L630" s="52"/>
    </row>
    <row r="631" spans="1:12" ht="42.75" customHeight="1" thickBot="1">
      <c r="A631" s="58"/>
      <c r="B631" s="60"/>
      <c r="C631" s="60"/>
      <c r="D631" s="62"/>
      <c r="E631" s="5" t="s">
        <v>275</v>
      </c>
      <c r="F631" s="5">
        <v>3</v>
      </c>
      <c r="G631" s="50"/>
      <c r="H631" s="53"/>
      <c r="I631" s="53"/>
      <c r="J631" s="53"/>
      <c r="K631" s="53"/>
      <c r="L631" s="53"/>
    </row>
    <row r="632" spans="1:12" ht="19.5" customHeight="1">
      <c r="A632" s="63">
        <v>126</v>
      </c>
      <c r="B632" s="64" t="s">
        <v>211</v>
      </c>
      <c r="C632" s="64" t="s">
        <v>212</v>
      </c>
      <c r="D632" s="68" t="s">
        <v>3</v>
      </c>
      <c r="E632" s="6" t="s">
        <v>274</v>
      </c>
      <c r="F632" s="6"/>
      <c r="G632" s="48">
        <v>7</v>
      </c>
      <c r="H632" s="51"/>
      <c r="I632" s="51">
        <f t="shared" ref="I632" si="367">G632*H632</f>
        <v>0</v>
      </c>
      <c r="J632" s="101">
        <v>0.23</v>
      </c>
      <c r="K632" s="54">
        <f t="shared" ref="K632" si="368">I632*J632</f>
        <v>0</v>
      </c>
      <c r="L632" s="54">
        <f t="shared" ref="L632" si="369">I632+K632</f>
        <v>0</v>
      </c>
    </row>
    <row r="633" spans="1:12" ht="18.75" customHeight="1">
      <c r="A633" s="57"/>
      <c r="B633" s="59"/>
      <c r="C633" s="59"/>
      <c r="D633" s="61"/>
      <c r="E633" s="2" t="s">
        <v>271</v>
      </c>
      <c r="F633" s="3"/>
      <c r="G633" s="49"/>
      <c r="H633" s="52"/>
      <c r="I633" s="52"/>
      <c r="J633" s="52"/>
      <c r="K633" s="52"/>
      <c r="L633" s="52"/>
    </row>
    <row r="634" spans="1:12" ht="20.25" customHeight="1">
      <c r="A634" s="57"/>
      <c r="B634" s="59"/>
      <c r="C634" s="59"/>
      <c r="D634" s="61"/>
      <c r="E634" s="2" t="s">
        <v>272</v>
      </c>
      <c r="F634" s="3">
        <v>2</v>
      </c>
      <c r="G634" s="49"/>
      <c r="H634" s="52"/>
      <c r="I634" s="52"/>
      <c r="J634" s="52"/>
      <c r="K634" s="52"/>
      <c r="L634" s="52"/>
    </row>
    <row r="635" spans="1:12" ht="24" customHeight="1">
      <c r="A635" s="57"/>
      <c r="B635" s="59"/>
      <c r="C635" s="59"/>
      <c r="D635" s="61"/>
      <c r="E635" s="2" t="s">
        <v>273</v>
      </c>
      <c r="F635" s="3"/>
      <c r="G635" s="49"/>
      <c r="H635" s="52"/>
      <c r="I635" s="52"/>
      <c r="J635" s="52"/>
      <c r="K635" s="52"/>
      <c r="L635" s="52"/>
    </row>
    <row r="636" spans="1:12" ht="21.75" customHeight="1" thickBot="1">
      <c r="A636" s="58"/>
      <c r="B636" s="60"/>
      <c r="C636" s="60"/>
      <c r="D636" s="62"/>
      <c r="E636" s="5" t="s">
        <v>275</v>
      </c>
      <c r="F636" s="5">
        <v>5</v>
      </c>
      <c r="G636" s="50"/>
      <c r="H636" s="53"/>
      <c r="I636" s="53"/>
      <c r="J636" s="53"/>
      <c r="K636" s="53"/>
      <c r="L636" s="53"/>
    </row>
    <row r="637" spans="1:12" ht="20.25" customHeight="1">
      <c r="A637" s="63">
        <v>127</v>
      </c>
      <c r="B637" s="64" t="s">
        <v>213</v>
      </c>
      <c r="C637" s="64" t="s">
        <v>214</v>
      </c>
      <c r="D637" s="68" t="s">
        <v>3</v>
      </c>
      <c r="E637" s="6" t="s">
        <v>274</v>
      </c>
      <c r="F637" s="6">
        <v>30</v>
      </c>
      <c r="G637" s="48">
        <v>83</v>
      </c>
      <c r="H637" s="54"/>
      <c r="I637" s="54">
        <f t="shared" ref="I637" si="370">G637*H637</f>
        <v>0</v>
      </c>
      <c r="J637" s="101">
        <v>0.23</v>
      </c>
      <c r="K637" s="54">
        <f t="shared" ref="K637" si="371">I637*J637</f>
        <v>0</v>
      </c>
      <c r="L637" s="54">
        <f t="shared" ref="L637" si="372">I637+K637</f>
        <v>0</v>
      </c>
    </row>
    <row r="638" spans="1:12" ht="21.75" customHeight="1">
      <c r="A638" s="57"/>
      <c r="B638" s="59"/>
      <c r="C638" s="59"/>
      <c r="D638" s="61"/>
      <c r="E638" s="2" t="s">
        <v>271</v>
      </c>
      <c r="F638" s="3">
        <v>15</v>
      </c>
      <c r="G638" s="49"/>
      <c r="H638" s="52"/>
      <c r="I638" s="52"/>
      <c r="J638" s="52"/>
      <c r="K638" s="52"/>
      <c r="L638" s="52"/>
    </row>
    <row r="639" spans="1:12" ht="21.75" customHeight="1">
      <c r="A639" s="57"/>
      <c r="B639" s="59"/>
      <c r="C639" s="59"/>
      <c r="D639" s="61"/>
      <c r="E639" s="2" t="s">
        <v>272</v>
      </c>
      <c r="F639" s="3">
        <v>20</v>
      </c>
      <c r="G639" s="49"/>
      <c r="H639" s="52"/>
      <c r="I639" s="52"/>
      <c r="J639" s="52"/>
      <c r="K639" s="52"/>
      <c r="L639" s="52"/>
    </row>
    <row r="640" spans="1:12" ht="23.25" customHeight="1">
      <c r="A640" s="57"/>
      <c r="B640" s="59"/>
      <c r="C640" s="59"/>
      <c r="D640" s="61"/>
      <c r="E640" s="2" t="s">
        <v>273</v>
      </c>
      <c r="F640" s="3">
        <v>15</v>
      </c>
      <c r="G640" s="49"/>
      <c r="H640" s="52"/>
      <c r="I640" s="52"/>
      <c r="J640" s="52"/>
      <c r="K640" s="52"/>
      <c r="L640" s="52"/>
    </row>
    <row r="641" spans="1:12" ht="22.5" customHeight="1" thickBot="1">
      <c r="A641" s="58"/>
      <c r="B641" s="60"/>
      <c r="C641" s="60"/>
      <c r="D641" s="62"/>
      <c r="E641" s="5" t="s">
        <v>275</v>
      </c>
      <c r="F641" s="5">
        <v>3</v>
      </c>
      <c r="G641" s="50"/>
      <c r="H641" s="53"/>
      <c r="I641" s="53"/>
      <c r="J641" s="53"/>
      <c r="K641" s="53"/>
      <c r="L641" s="53"/>
    </row>
    <row r="642" spans="1:12" ht="21.75" customHeight="1">
      <c r="A642" s="63">
        <v>128</v>
      </c>
      <c r="B642" s="64" t="s">
        <v>240</v>
      </c>
      <c r="C642" s="64" t="s">
        <v>33</v>
      </c>
      <c r="D642" s="68" t="s">
        <v>2</v>
      </c>
      <c r="E642" s="6" t="s">
        <v>274</v>
      </c>
      <c r="F642" s="6">
        <v>30</v>
      </c>
      <c r="G642" s="48">
        <v>35</v>
      </c>
      <c r="H642" s="51"/>
      <c r="I642" s="51">
        <f t="shared" ref="I642" si="373">G642*H642</f>
        <v>0</v>
      </c>
      <c r="J642" s="102">
        <v>0.23</v>
      </c>
      <c r="K642" s="51">
        <f t="shared" ref="K642" si="374">I642*J642</f>
        <v>0</v>
      </c>
      <c r="L642" s="51">
        <f t="shared" ref="L642" si="375">I642+K642</f>
        <v>0</v>
      </c>
    </row>
    <row r="643" spans="1:12" ht="25.5" customHeight="1">
      <c r="A643" s="57"/>
      <c r="B643" s="59"/>
      <c r="C643" s="59"/>
      <c r="D643" s="61"/>
      <c r="E643" s="2" t="s">
        <v>271</v>
      </c>
      <c r="F643" s="3"/>
      <c r="G643" s="49"/>
      <c r="H643" s="52"/>
      <c r="I643" s="52"/>
      <c r="J643" s="52"/>
      <c r="K643" s="52"/>
      <c r="L643" s="52"/>
    </row>
    <row r="644" spans="1:12" ht="24" customHeight="1">
      <c r="A644" s="57"/>
      <c r="B644" s="59"/>
      <c r="C644" s="59"/>
      <c r="D644" s="61"/>
      <c r="E644" s="2" t="s">
        <v>272</v>
      </c>
      <c r="F644" s="3"/>
      <c r="G644" s="49"/>
      <c r="H644" s="52"/>
      <c r="I644" s="52"/>
      <c r="J644" s="52"/>
      <c r="K644" s="52"/>
      <c r="L644" s="52"/>
    </row>
    <row r="645" spans="1:12" ht="25.5" customHeight="1">
      <c r="A645" s="57"/>
      <c r="B645" s="59"/>
      <c r="C645" s="59"/>
      <c r="D645" s="61"/>
      <c r="E645" s="2" t="s">
        <v>273</v>
      </c>
      <c r="F645" s="3"/>
      <c r="G645" s="49"/>
      <c r="H645" s="52"/>
      <c r="I645" s="52"/>
      <c r="J645" s="52"/>
      <c r="K645" s="52"/>
      <c r="L645" s="52"/>
    </row>
    <row r="646" spans="1:12" ht="24" customHeight="1" thickBot="1">
      <c r="A646" s="58"/>
      <c r="B646" s="60"/>
      <c r="C646" s="60"/>
      <c r="D646" s="62"/>
      <c r="E646" s="5" t="s">
        <v>275</v>
      </c>
      <c r="F646" s="5">
        <v>5</v>
      </c>
      <c r="G646" s="50"/>
      <c r="H646" s="53"/>
      <c r="I646" s="53"/>
      <c r="J646" s="53"/>
      <c r="K646" s="53"/>
      <c r="L646" s="53"/>
    </row>
    <row r="647" spans="1:12" ht="20.25" customHeight="1">
      <c r="A647" s="63">
        <v>129</v>
      </c>
      <c r="B647" s="64" t="s">
        <v>215</v>
      </c>
      <c r="C647" s="64" t="s">
        <v>34</v>
      </c>
      <c r="D647" s="68" t="s">
        <v>2</v>
      </c>
      <c r="E647" s="6" t="s">
        <v>274</v>
      </c>
      <c r="F647" s="6"/>
      <c r="G647" s="48">
        <v>2</v>
      </c>
      <c r="H647" s="54"/>
      <c r="I647" s="54">
        <f t="shared" ref="I647" si="376">G647*H647</f>
        <v>0</v>
      </c>
      <c r="J647" s="101">
        <v>0.23</v>
      </c>
      <c r="K647" s="54">
        <f t="shared" ref="K647" si="377">I647*J647</f>
        <v>0</v>
      </c>
      <c r="L647" s="54">
        <f t="shared" ref="L647" si="378">I647+K647</f>
        <v>0</v>
      </c>
    </row>
    <row r="648" spans="1:12" ht="24" customHeight="1">
      <c r="A648" s="57"/>
      <c r="B648" s="59"/>
      <c r="C648" s="59"/>
      <c r="D648" s="61"/>
      <c r="E648" s="2" t="s">
        <v>271</v>
      </c>
      <c r="F648" s="3"/>
      <c r="G648" s="49"/>
      <c r="H648" s="52"/>
      <c r="I648" s="52"/>
      <c r="J648" s="52"/>
      <c r="K648" s="52"/>
      <c r="L648" s="52"/>
    </row>
    <row r="649" spans="1:12" ht="19.5" customHeight="1">
      <c r="A649" s="57"/>
      <c r="B649" s="59"/>
      <c r="C649" s="59"/>
      <c r="D649" s="61"/>
      <c r="E649" s="2" t="s">
        <v>272</v>
      </c>
      <c r="F649" s="3"/>
      <c r="G649" s="49"/>
      <c r="H649" s="52"/>
      <c r="I649" s="52"/>
      <c r="J649" s="52"/>
      <c r="K649" s="52"/>
      <c r="L649" s="52"/>
    </row>
    <row r="650" spans="1:12" ht="18.75" customHeight="1">
      <c r="A650" s="57"/>
      <c r="B650" s="59"/>
      <c r="C650" s="59"/>
      <c r="D650" s="61"/>
      <c r="E650" s="2" t="s">
        <v>273</v>
      </c>
      <c r="F650" s="3"/>
      <c r="G650" s="49"/>
      <c r="H650" s="52"/>
      <c r="I650" s="52"/>
      <c r="J650" s="52"/>
      <c r="K650" s="52"/>
      <c r="L650" s="52"/>
    </row>
    <row r="651" spans="1:12" ht="24" customHeight="1" thickBot="1">
      <c r="A651" s="58"/>
      <c r="B651" s="60"/>
      <c r="C651" s="60"/>
      <c r="D651" s="62"/>
      <c r="E651" s="5" t="s">
        <v>275</v>
      </c>
      <c r="F651" s="5">
        <v>2</v>
      </c>
      <c r="G651" s="50"/>
      <c r="H651" s="53"/>
      <c r="I651" s="53"/>
      <c r="J651" s="53"/>
      <c r="K651" s="53"/>
      <c r="L651" s="53"/>
    </row>
    <row r="652" spans="1:12" ht="18.75" customHeight="1">
      <c r="A652" s="63">
        <v>130</v>
      </c>
      <c r="B652" s="64" t="s">
        <v>216</v>
      </c>
      <c r="C652" s="64" t="s">
        <v>35</v>
      </c>
      <c r="D652" s="68" t="s">
        <v>2</v>
      </c>
      <c r="E652" s="6" t="s">
        <v>274</v>
      </c>
      <c r="F652" s="6"/>
      <c r="G652" s="48">
        <v>6</v>
      </c>
      <c r="H652" s="51"/>
      <c r="I652" s="51">
        <f t="shared" ref="I652" si="379">G652*H652</f>
        <v>0</v>
      </c>
      <c r="J652" s="101">
        <v>0.23</v>
      </c>
      <c r="K652" s="54">
        <f t="shared" ref="K652" si="380">I652*J652</f>
        <v>0</v>
      </c>
      <c r="L652" s="54">
        <f t="shared" ref="L652" si="381">I652+K652</f>
        <v>0</v>
      </c>
    </row>
    <row r="653" spans="1:12" ht="21" customHeight="1">
      <c r="A653" s="57"/>
      <c r="B653" s="59"/>
      <c r="C653" s="59"/>
      <c r="D653" s="61"/>
      <c r="E653" s="2" t="s">
        <v>271</v>
      </c>
      <c r="F653" s="3"/>
      <c r="G653" s="49"/>
      <c r="H653" s="52"/>
      <c r="I653" s="52"/>
      <c r="J653" s="52"/>
      <c r="K653" s="52"/>
      <c r="L653" s="52"/>
    </row>
    <row r="654" spans="1:12" ht="22.5" customHeight="1">
      <c r="A654" s="57"/>
      <c r="B654" s="59"/>
      <c r="C654" s="59"/>
      <c r="D654" s="61"/>
      <c r="E654" s="2" t="s">
        <v>272</v>
      </c>
      <c r="F654" s="3">
        <v>4</v>
      </c>
      <c r="G654" s="49"/>
      <c r="H654" s="52"/>
      <c r="I654" s="52"/>
      <c r="J654" s="52"/>
      <c r="K654" s="52"/>
      <c r="L654" s="52"/>
    </row>
    <row r="655" spans="1:12" ht="21" customHeight="1">
      <c r="A655" s="57"/>
      <c r="B655" s="59"/>
      <c r="C655" s="59"/>
      <c r="D655" s="61"/>
      <c r="E655" s="2" t="s">
        <v>273</v>
      </c>
      <c r="F655" s="3"/>
      <c r="G655" s="49"/>
      <c r="H655" s="52"/>
      <c r="I655" s="52"/>
      <c r="J655" s="52"/>
      <c r="K655" s="52"/>
      <c r="L655" s="52"/>
    </row>
    <row r="656" spans="1:12" ht="22.5" customHeight="1" thickBot="1">
      <c r="A656" s="58"/>
      <c r="B656" s="60"/>
      <c r="C656" s="60"/>
      <c r="D656" s="62"/>
      <c r="E656" s="5" t="s">
        <v>275</v>
      </c>
      <c r="F656" s="5">
        <v>2</v>
      </c>
      <c r="G656" s="50"/>
      <c r="H656" s="53"/>
      <c r="I656" s="53"/>
      <c r="J656" s="53"/>
      <c r="K656" s="53"/>
      <c r="L656" s="53"/>
    </row>
    <row r="657" spans="1:12" ht="21" customHeight="1">
      <c r="A657" s="63">
        <v>131</v>
      </c>
      <c r="B657" s="64" t="s">
        <v>217</v>
      </c>
      <c r="C657" s="64" t="s">
        <v>36</v>
      </c>
      <c r="D657" s="68" t="s">
        <v>2</v>
      </c>
      <c r="E657" s="6" t="s">
        <v>274</v>
      </c>
      <c r="F657" s="6"/>
      <c r="G657" s="48">
        <v>7</v>
      </c>
      <c r="H657" s="54"/>
      <c r="I657" s="54">
        <f t="shared" ref="I657" si="382">G657*H657</f>
        <v>0</v>
      </c>
      <c r="J657" s="102">
        <v>0.23</v>
      </c>
      <c r="K657" s="51">
        <f t="shared" ref="K657" si="383">I657*J657</f>
        <v>0</v>
      </c>
      <c r="L657" s="51">
        <f t="shared" ref="L657" si="384">I657+K657</f>
        <v>0</v>
      </c>
    </row>
    <row r="658" spans="1:12" ht="25.5" customHeight="1">
      <c r="A658" s="57"/>
      <c r="B658" s="59"/>
      <c r="C658" s="59"/>
      <c r="D658" s="61"/>
      <c r="E658" s="2" t="s">
        <v>271</v>
      </c>
      <c r="F658" s="3">
        <v>5</v>
      </c>
      <c r="G658" s="49"/>
      <c r="H658" s="52"/>
      <c r="I658" s="52"/>
      <c r="J658" s="52"/>
      <c r="K658" s="52"/>
      <c r="L658" s="52"/>
    </row>
    <row r="659" spans="1:12" ht="21.75" customHeight="1">
      <c r="A659" s="57"/>
      <c r="B659" s="59"/>
      <c r="C659" s="59"/>
      <c r="D659" s="61"/>
      <c r="E659" s="2" t="s">
        <v>272</v>
      </c>
      <c r="F659" s="3"/>
      <c r="G659" s="49"/>
      <c r="H659" s="52"/>
      <c r="I659" s="52"/>
      <c r="J659" s="52"/>
      <c r="K659" s="52"/>
      <c r="L659" s="52"/>
    </row>
    <row r="660" spans="1:12" ht="22.5" customHeight="1">
      <c r="A660" s="57"/>
      <c r="B660" s="59"/>
      <c r="C660" s="59"/>
      <c r="D660" s="61"/>
      <c r="E660" s="2" t="s">
        <v>273</v>
      </c>
      <c r="F660" s="3"/>
      <c r="G660" s="49"/>
      <c r="H660" s="52"/>
      <c r="I660" s="52"/>
      <c r="J660" s="52"/>
      <c r="K660" s="52"/>
      <c r="L660" s="52"/>
    </row>
    <row r="661" spans="1:12" ht="19.5" customHeight="1" thickBot="1">
      <c r="A661" s="58"/>
      <c r="B661" s="60"/>
      <c r="C661" s="60"/>
      <c r="D661" s="62"/>
      <c r="E661" s="5" t="s">
        <v>275</v>
      </c>
      <c r="F661" s="5">
        <v>2</v>
      </c>
      <c r="G661" s="50"/>
      <c r="H661" s="53"/>
      <c r="I661" s="53"/>
      <c r="J661" s="53"/>
      <c r="K661" s="53"/>
      <c r="L661" s="53"/>
    </row>
    <row r="662" spans="1:12" ht="23.25" customHeight="1">
      <c r="A662" s="57">
        <v>132</v>
      </c>
      <c r="B662" s="59" t="s">
        <v>218</v>
      </c>
      <c r="C662" s="59" t="s">
        <v>37</v>
      </c>
      <c r="D662" s="61" t="s">
        <v>2</v>
      </c>
      <c r="E662" s="3" t="s">
        <v>274</v>
      </c>
      <c r="F662" s="3">
        <v>100</v>
      </c>
      <c r="G662" s="48">
        <v>182</v>
      </c>
      <c r="H662" s="51"/>
      <c r="I662" s="51">
        <f t="shared" ref="I662" si="385">G662*H662</f>
        <v>0</v>
      </c>
      <c r="J662" s="101">
        <v>0.23</v>
      </c>
      <c r="K662" s="54">
        <f t="shared" ref="K662" si="386">I662*J662</f>
        <v>0</v>
      </c>
      <c r="L662" s="54">
        <f t="shared" ref="L662" si="387">I662+K662</f>
        <v>0</v>
      </c>
    </row>
    <row r="663" spans="1:12" ht="24" customHeight="1">
      <c r="A663" s="57"/>
      <c r="B663" s="59"/>
      <c r="C663" s="59"/>
      <c r="D663" s="61"/>
      <c r="E663" s="2" t="s">
        <v>271</v>
      </c>
      <c r="F663" s="3">
        <v>50</v>
      </c>
      <c r="G663" s="49"/>
      <c r="H663" s="52"/>
      <c r="I663" s="52"/>
      <c r="J663" s="52"/>
      <c r="K663" s="52"/>
      <c r="L663" s="52"/>
    </row>
    <row r="664" spans="1:12" ht="24" customHeight="1">
      <c r="A664" s="57"/>
      <c r="B664" s="59"/>
      <c r="C664" s="59"/>
      <c r="D664" s="61"/>
      <c r="E664" s="2" t="s">
        <v>272</v>
      </c>
      <c r="F664" s="3">
        <v>20</v>
      </c>
      <c r="G664" s="49"/>
      <c r="H664" s="52"/>
      <c r="I664" s="52"/>
      <c r="J664" s="52"/>
      <c r="K664" s="52"/>
      <c r="L664" s="52"/>
    </row>
    <row r="665" spans="1:12" ht="19.5" customHeight="1">
      <c r="A665" s="57"/>
      <c r="B665" s="59"/>
      <c r="C665" s="59"/>
      <c r="D665" s="61"/>
      <c r="E665" s="2" t="s">
        <v>273</v>
      </c>
      <c r="F665" s="3">
        <v>10</v>
      </c>
      <c r="G665" s="49"/>
      <c r="H665" s="52"/>
      <c r="I665" s="52"/>
      <c r="J665" s="52"/>
      <c r="K665" s="52"/>
      <c r="L665" s="52"/>
    </row>
    <row r="666" spans="1:12" ht="21" customHeight="1" thickBot="1">
      <c r="A666" s="82"/>
      <c r="B666" s="60"/>
      <c r="C666" s="60"/>
      <c r="D666" s="62"/>
      <c r="E666" s="5" t="s">
        <v>275</v>
      </c>
      <c r="F666" s="5">
        <v>2</v>
      </c>
      <c r="G666" s="50"/>
      <c r="H666" s="53"/>
      <c r="I666" s="53"/>
      <c r="J666" s="53"/>
      <c r="K666" s="53"/>
      <c r="L666" s="53"/>
    </row>
    <row r="667" spans="1:12" ht="18" customHeight="1">
      <c r="A667" s="56">
        <v>133</v>
      </c>
      <c r="B667" s="59" t="s">
        <v>219</v>
      </c>
      <c r="C667" s="59" t="s">
        <v>38</v>
      </c>
      <c r="D667" s="61" t="s">
        <v>2</v>
      </c>
      <c r="E667" s="3" t="s">
        <v>274</v>
      </c>
      <c r="F667" s="3"/>
      <c r="G667" s="48">
        <v>27</v>
      </c>
      <c r="H667" s="54"/>
      <c r="I667" s="54">
        <f t="shared" ref="I667" si="388">G667*H667</f>
        <v>0</v>
      </c>
      <c r="J667" s="101">
        <v>0.23</v>
      </c>
      <c r="K667" s="54">
        <f t="shared" ref="K667" si="389">I667*J667</f>
        <v>0</v>
      </c>
      <c r="L667" s="54">
        <f t="shared" ref="L667" si="390">I667+K667</f>
        <v>0</v>
      </c>
    </row>
    <row r="668" spans="1:12" ht="28.5" customHeight="1">
      <c r="A668" s="57"/>
      <c r="B668" s="59"/>
      <c r="C668" s="59"/>
      <c r="D668" s="61"/>
      <c r="E668" s="2" t="s">
        <v>271</v>
      </c>
      <c r="F668" s="3"/>
      <c r="G668" s="49"/>
      <c r="H668" s="52"/>
      <c r="I668" s="52"/>
      <c r="J668" s="52"/>
      <c r="K668" s="52"/>
      <c r="L668" s="52"/>
    </row>
    <row r="669" spans="1:12" ht="21" customHeight="1">
      <c r="A669" s="57"/>
      <c r="B669" s="59"/>
      <c r="C669" s="59"/>
      <c r="D669" s="61"/>
      <c r="E669" s="2" t="s">
        <v>272</v>
      </c>
      <c r="F669" s="3">
        <v>20</v>
      </c>
      <c r="G669" s="49"/>
      <c r="H669" s="52"/>
      <c r="I669" s="52"/>
      <c r="J669" s="52"/>
      <c r="K669" s="52"/>
      <c r="L669" s="52"/>
    </row>
    <row r="670" spans="1:12" ht="21.75" customHeight="1">
      <c r="A670" s="57"/>
      <c r="B670" s="59"/>
      <c r="C670" s="59"/>
      <c r="D670" s="61"/>
      <c r="E670" s="2" t="s">
        <v>273</v>
      </c>
      <c r="F670" s="3">
        <v>5</v>
      </c>
      <c r="G670" s="49"/>
      <c r="H670" s="52"/>
      <c r="I670" s="52"/>
      <c r="J670" s="52"/>
      <c r="K670" s="52"/>
      <c r="L670" s="52"/>
    </row>
    <row r="671" spans="1:12" ht="23.25" customHeight="1" thickBot="1">
      <c r="A671" s="58"/>
      <c r="B671" s="60"/>
      <c r="C671" s="60"/>
      <c r="D671" s="62"/>
      <c r="E671" s="5" t="s">
        <v>275</v>
      </c>
      <c r="F671" s="5">
        <v>2</v>
      </c>
      <c r="G671" s="50"/>
      <c r="H671" s="53"/>
      <c r="I671" s="53"/>
      <c r="J671" s="53"/>
      <c r="K671" s="53"/>
      <c r="L671" s="53"/>
    </row>
    <row r="672" spans="1:12" ht="18" customHeight="1">
      <c r="A672" s="63">
        <v>134</v>
      </c>
      <c r="B672" s="64" t="s">
        <v>24</v>
      </c>
      <c r="C672" s="65" t="s">
        <v>39</v>
      </c>
      <c r="D672" s="68" t="s">
        <v>4</v>
      </c>
      <c r="E672" s="6" t="s">
        <v>274</v>
      </c>
      <c r="F672" s="6">
        <v>10</v>
      </c>
      <c r="G672" s="48">
        <v>22</v>
      </c>
      <c r="H672" s="51"/>
      <c r="I672" s="51">
        <f t="shared" ref="I672" si="391">G672*H672</f>
        <v>0</v>
      </c>
      <c r="J672" s="102">
        <v>0.23</v>
      </c>
      <c r="K672" s="51">
        <f t="shared" ref="K672" si="392">I672*J672</f>
        <v>0</v>
      </c>
      <c r="L672" s="51">
        <f t="shared" ref="L672" si="393">I672+K672</f>
        <v>0</v>
      </c>
    </row>
    <row r="673" spans="1:12" ht="21" customHeight="1">
      <c r="A673" s="57"/>
      <c r="B673" s="59"/>
      <c r="C673" s="66"/>
      <c r="D673" s="61"/>
      <c r="E673" s="2" t="s">
        <v>271</v>
      </c>
      <c r="F673" s="3"/>
      <c r="G673" s="49"/>
      <c r="H673" s="52"/>
      <c r="I673" s="52"/>
      <c r="J673" s="52"/>
      <c r="K673" s="52"/>
      <c r="L673" s="52"/>
    </row>
    <row r="674" spans="1:12" ht="20.25" customHeight="1">
      <c r="A674" s="57"/>
      <c r="B674" s="59"/>
      <c r="C674" s="66"/>
      <c r="D674" s="61"/>
      <c r="E674" s="2" t="s">
        <v>272</v>
      </c>
      <c r="F674" s="3">
        <v>2</v>
      </c>
      <c r="G674" s="49"/>
      <c r="H674" s="52"/>
      <c r="I674" s="52"/>
      <c r="J674" s="52"/>
      <c r="K674" s="52"/>
      <c r="L674" s="52"/>
    </row>
    <row r="675" spans="1:12" ht="22.5" customHeight="1">
      <c r="A675" s="57"/>
      <c r="B675" s="59"/>
      <c r="C675" s="66"/>
      <c r="D675" s="61"/>
      <c r="E675" s="2" t="s">
        <v>273</v>
      </c>
      <c r="F675" s="3"/>
      <c r="G675" s="49"/>
      <c r="H675" s="52"/>
      <c r="I675" s="52"/>
      <c r="J675" s="52"/>
      <c r="K675" s="52"/>
      <c r="L675" s="52"/>
    </row>
    <row r="676" spans="1:12" ht="23.25" customHeight="1" thickBot="1">
      <c r="A676" s="58"/>
      <c r="B676" s="60"/>
      <c r="C676" s="67"/>
      <c r="D676" s="62"/>
      <c r="E676" s="5" t="s">
        <v>275</v>
      </c>
      <c r="F676" s="5">
        <v>10</v>
      </c>
      <c r="G676" s="50"/>
      <c r="H676" s="53"/>
      <c r="I676" s="53"/>
      <c r="J676" s="53"/>
      <c r="K676" s="53"/>
      <c r="L676" s="53"/>
    </row>
    <row r="677" spans="1:12" ht="21" customHeight="1">
      <c r="A677" s="69">
        <v>135</v>
      </c>
      <c r="B677" s="72" t="s">
        <v>254</v>
      </c>
      <c r="C677" s="72" t="s">
        <v>220</v>
      </c>
      <c r="D677" s="75" t="s">
        <v>2</v>
      </c>
      <c r="E677" s="6" t="s">
        <v>274</v>
      </c>
      <c r="F677" s="6"/>
      <c r="G677" s="48">
        <v>3</v>
      </c>
      <c r="H677" s="54"/>
      <c r="I677" s="54">
        <f t="shared" ref="I677" si="394">G677*H677</f>
        <v>0</v>
      </c>
      <c r="J677" s="102">
        <v>0.23</v>
      </c>
      <c r="K677" s="54">
        <f t="shared" ref="K677" si="395">I677*J677</f>
        <v>0</v>
      </c>
      <c r="L677" s="51">
        <f t="shared" ref="L677" si="396">I677+K677</f>
        <v>0</v>
      </c>
    </row>
    <row r="678" spans="1:12" ht="21.75" customHeight="1">
      <c r="A678" s="70"/>
      <c r="B678" s="73"/>
      <c r="C678" s="73"/>
      <c r="D678" s="76"/>
      <c r="E678" s="2" t="s">
        <v>271</v>
      </c>
      <c r="F678" s="4"/>
      <c r="G678" s="49"/>
      <c r="H678" s="52"/>
      <c r="I678" s="52"/>
      <c r="J678" s="52"/>
      <c r="K678" s="52"/>
      <c r="L678" s="52"/>
    </row>
    <row r="679" spans="1:12" ht="23.25" customHeight="1">
      <c r="A679" s="70"/>
      <c r="B679" s="73"/>
      <c r="C679" s="73"/>
      <c r="D679" s="76"/>
      <c r="E679" s="2" t="s">
        <v>272</v>
      </c>
      <c r="F679" s="4"/>
      <c r="G679" s="49"/>
      <c r="H679" s="52"/>
      <c r="I679" s="52"/>
      <c r="J679" s="52"/>
      <c r="K679" s="52"/>
      <c r="L679" s="52"/>
    </row>
    <row r="680" spans="1:12" ht="21.75" customHeight="1">
      <c r="A680" s="70"/>
      <c r="B680" s="73"/>
      <c r="C680" s="73"/>
      <c r="D680" s="76"/>
      <c r="E680" s="2" t="s">
        <v>273</v>
      </c>
      <c r="F680" s="4"/>
      <c r="G680" s="49"/>
      <c r="H680" s="52"/>
      <c r="I680" s="52"/>
      <c r="J680" s="52"/>
      <c r="K680" s="52"/>
      <c r="L680" s="52"/>
    </row>
    <row r="681" spans="1:12" ht="20.25" customHeight="1" thickBot="1">
      <c r="A681" s="71"/>
      <c r="B681" s="74"/>
      <c r="C681" s="74"/>
      <c r="D681" s="77"/>
      <c r="E681" s="5" t="s">
        <v>275</v>
      </c>
      <c r="F681" s="13">
        <v>3</v>
      </c>
      <c r="G681" s="50"/>
      <c r="H681" s="53"/>
      <c r="I681" s="53"/>
      <c r="J681" s="53"/>
      <c r="K681" s="53"/>
      <c r="L681" s="53"/>
    </row>
    <row r="682" spans="1:12" ht="24" customHeight="1">
      <c r="B682" s="43" t="s">
        <v>290</v>
      </c>
      <c r="C682" s="44"/>
      <c r="D682" s="17"/>
      <c r="E682" s="18"/>
      <c r="F682" s="19"/>
      <c r="G682" s="27"/>
      <c r="H682" s="34"/>
      <c r="I682" s="28">
        <f>SUM(I7:I681)</f>
        <v>0</v>
      </c>
      <c r="J682" s="36"/>
      <c r="K682" s="38">
        <f>SUM(K7:K681)</f>
        <v>0</v>
      </c>
      <c r="L682" s="39">
        <f>SUM(L7:L681)</f>
        <v>0</v>
      </c>
    </row>
    <row r="683" spans="1:12" ht="23.25" customHeight="1">
      <c r="B683" s="45" t="s">
        <v>291</v>
      </c>
      <c r="C683" s="46"/>
      <c r="D683" s="20"/>
      <c r="E683" s="20"/>
      <c r="F683" s="21"/>
      <c r="G683" s="21"/>
      <c r="H683" s="32"/>
      <c r="I683" s="25">
        <f>I682*20%</f>
        <v>0</v>
      </c>
      <c r="J683" s="35"/>
      <c r="K683" s="35">
        <f t="shared" ref="K683:L683" si="397">K682*20%</f>
        <v>0</v>
      </c>
      <c r="L683" s="35">
        <f t="shared" si="397"/>
        <v>0</v>
      </c>
    </row>
    <row r="684" spans="1:12" ht="24" customHeight="1" thickBot="1">
      <c r="B684" s="47" t="s">
        <v>292</v>
      </c>
      <c r="C684" s="22"/>
      <c r="D684" s="22"/>
      <c r="E684" s="23"/>
      <c r="F684" s="24"/>
      <c r="G684" s="24"/>
      <c r="H684" s="33"/>
      <c r="I684" s="26">
        <f>I682+I683</f>
        <v>0</v>
      </c>
      <c r="J684" s="37"/>
      <c r="K684" s="37">
        <f t="shared" ref="K684:L684" si="398">K682+K683</f>
        <v>0</v>
      </c>
      <c r="L684" s="37">
        <f t="shared" si="398"/>
        <v>0</v>
      </c>
    </row>
    <row r="685" spans="1:12" ht="34.5" customHeight="1"/>
    <row r="686" spans="1:12" ht="111" customHeight="1"/>
  </sheetData>
  <protectedRanges>
    <protectedRange sqref="B7:C7 B9:C51" name="Rozstęp1_28"/>
    <protectedRange sqref="B52:C56" name="Rozstęp1_1_1"/>
    <protectedRange sqref="B57:C61" name="Rozstęp1_2_1"/>
    <protectedRange sqref="B62:C81" name="Rozstęp1_3_1"/>
    <protectedRange sqref="B82:C91" name="Rozstęp1_4_1"/>
    <protectedRange sqref="B92:C96" name="Rozstęp1_5_1"/>
    <protectedRange sqref="B97:C101" name="Rozstęp1_6_1"/>
    <protectedRange sqref="B102:C106" name="Rozstęp1_7_1"/>
    <protectedRange sqref="B107:C111" name="Rozstęp1_8_1"/>
    <protectedRange sqref="B112:C116" name="Rozstęp1_9_1"/>
    <protectedRange sqref="B117:C121" name="Rozstęp1_10_1"/>
    <protectedRange sqref="B122:C126" name="Rozstęp1_11_1"/>
    <protectedRange sqref="B127:C131" name="Rozstęp1_12_1"/>
    <protectedRange sqref="B132:C136" name="Rozstęp1_13_1"/>
    <protectedRange sqref="B137:C141" name="Rozstęp1_14_1"/>
    <protectedRange sqref="B142:C146" name="Rozstęp1_15_1"/>
    <protectedRange sqref="B147:C296" name="Rozstęp1_16_1"/>
    <protectedRange sqref="B297:C311" name="Rozstęp1_17_1"/>
    <protectedRange sqref="B312:C316" name="Rozstęp1_18_1"/>
    <protectedRange sqref="B317:C321" name="Rozstęp1_19_1"/>
    <protectedRange sqref="B322:C326" name="Rozstęp1_20_1"/>
    <protectedRange sqref="B327:C341" name="Rozstęp1_21_1"/>
    <protectedRange sqref="B342:C371" name="Rozstęp1_22_1"/>
    <protectedRange sqref="B372:C376" name="Rozstęp1_23_1"/>
    <protectedRange sqref="B377:C381" name="Rozstęp1_24_1"/>
    <protectedRange sqref="B382:C386" name="Rozstęp1_25_1"/>
    <protectedRange sqref="B387:C396" name="Rozstęp1_26_1"/>
    <protectedRange sqref="B397:C406" name="Rozstęp1_27_1"/>
    <protectedRange sqref="B407:C411" name="Rozstęp1_29_1"/>
    <protectedRange sqref="B412:C426 B437:C466" name="Rozstęp1_30_1"/>
    <protectedRange sqref="B467:C471" name="Rozstęp1_31_1"/>
    <protectedRange sqref="B472:C476" name="Rozstęp1_32_1"/>
    <protectedRange sqref="B477:C481" name="Rozstęp1_34_1"/>
    <protectedRange sqref="B482:C486" name="Rozstęp1_35_1"/>
    <protectedRange sqref="B487:C491" name="Rozstęp1_36_1"/>
    <protectedRange sqref="B492:C496" name="Rozstęp1_37_1"/>
    <protectedRange sqref="B497:C556" name="Rozstęp1_38_1"/>
    <protectedRange sqref="B557:C561" name="Rozstęp1_39_1"/>
    <protectedRange sqref="B562:C566" name="Rozstęp1_40_1"/>
    <protectedRange sqref="B567:C571" name="Rozstęp1_41_1"/>
    <protectedRange sqref="B572:C576" name="Rozstęp1_42_1"/>
    <protectedRange sqref="B577:C586" name="Rozstęp1_43_1"/>
    <protectedRange sqref="B587:C596" name="Rozstęp1_45_1"/>
    <protectedRange sqref="B597:C601" name="Rozstęp1_46_1"/>
    <protectedRange sqref="B602:C606" name="Rozstęp1_47_1"/>
    <protectedRange sqref="B607:C681" name="Rozstęp1_48_1"/>
    <protectedRange sqref="B427:B431" name="Rozstęp1_30_1_2"/>
    <protectedRange sqref="B432:B436" name="Rozstęp1_30_1_3"/>
    <protectedRange sqref="C427:C431" name="Rozstęp1_30_1_5"/>
    <protectedRange sqref="C432:C436" name="Rozstęp1_30_1_6"/>
  </protectedRanges>
  <mergeCells count="1353">
    <mergeCell ref="J1:L3"/>
    <mergeCell ref="L637:L641"/>
    <mergeCell ref="L642:L646"/>
    <mergeCell ref="L647:L651"/>
    <mergeCell ref="L652:L656"/>
    <mergeCell ref="L657:L661"/>
    <mergeCell ref="L662:L666"/>
    <mergeCell ref="L667:L671"/>
    <mergeCell ref="L672:L676"/>
    <mergeCell ref="L677:L681"/>
    <mergeCell ref="L592:L596"/>
    <mergeCell ref="L597:L601"/>
    <mergeCell ref="L602:L606"/>
    <mergeCell ref="L607:L611"/>
    <mergeCell ref="L612:L616"/>
    <mergeCell ref="L617:L621"/>
    <mergeCell ref="L622:L626"/>
    <mergeCell ref="L627:L631"/>
    <mergeCell ref="L632:L636"/>
    <mergeCell ref="L547:L551"/>
    <mergeCell ref="L552:L556"/>
    <mergeCell ref="L557:L561"/>
    <mergeCell ref="L562:L566"/>
    <mergeCell ref="L567:L571"/>
    <mergeCell ref="L572:L576"/>
    <mergeCell ref="L577:L581"/>
    <mergeCell ref="L582:L586"/>
    <mergeCell ref="L587:L591"/>
    <mergeCell ref="L502:L506"/>
    <mergeCell ref="L507:L511"/>
    <mergeCell ref="L512:L516"/>
    <mergeCell ref="L517:L521"/>
    <mergeCell ref="L522:L526"/>
    <mergeCell ref="L527:L531"/>
    <mergeCell ref="L532:L536"/>
    <mergeCell ref="L537:L541"/>
    <mergeCell ref="L542:L546"/>
    <mergeCell ref="L457:L461"/>
    <mergeCell ref="L462:L466"/>
    <mergeCell ref="L467:L471"/>
    <mergeCell ref="L472:L476"/>
    <mergeCell ref="L477:L481"/>
    <mergeCell ref="L482:L486"/>
    <mergeCell ref="L487:L491"/>
    <mergeCell ref="L492:L496"/>
    <mergeCell ref="L497:L501"/>
    <mergeCell ref="L412:L416"/>
    <mergeCell ref="L417:L421"/>
    <mergeCell ref="L422:L426"/>
    <mergeCell ref="L427:L431"/>
    <mergeCell ref="L432:L436"/>
    <mergeCell ref="L437:L441"/>
    <mergeCell ref="L442:L446"/>
    <mergeCell ref="L447:L451"/>
    <mergeCell ref="L452:L456"/>
    <mergeCell ref="L367:L371"/>
    <mergeCell ref="L372:L376"/>
    <mergeCell ref="L377:L381"/>
    <mergeCell ref="L382:L386"/>
    <mergeCell ref="L387:L391"/>
    <mergeCell ref="L392:L396"/>
    <mergeCell ref="L397:L401"/>
    <mergeCell ref="L402:L406"/>
    <mergeCell ref="L407:L411"/>
    <mergeCell ref="L322:L326"/>
    <mergeCell ref="L327:L331"/>
    <mergeCell ref="L332:L336"/>
    <mergeCell ref="L337:L341"/>
    <mergeCell ref="L342:L346"/>
    <mergeCell ref="L347:L351"/>
    <mergeCell ref="L352:L356"/>
    <mergeCell ref="L357:L361"/>
    <mergeCell ref="L362:L366"/>
    <mergeCell ref="L277:L281"/>
    <mergeCell ref="L282:L286"/>
    <mergeCell ref="L287:L291"/>
    <mergeCell ref="L292:L296"/>
    <mergeCell ref="L297:L301"/>
    <mergeCell ref="L302:L306"/>
    <mergeCell ref="L307:L311"/>
    <mergeCell ref="L312:L316"/>
    <mergeCell ref="L317:L321"/>
    <mergeCell ref="L232:L236"/>
    <mergeCell ref="L237:L241"/>
    <mergeCell ref="L242:L246"/>
    <mergeCell ref="L247:L251"/>
    <mergeCell ref="L252:L256"/>
    <mergeCell ref="L257:L261"/>
    <mergeCell ref="L262:L266"/>
    <mergeCell ref="L267:L271"/>
    <mergeCell ref="L272:L276"/>
    <mergeCell ref="L187:L191"/>
    <mergeCell ref="L192:L196"/>
    <mergeCell ref="L197:L201"/>
    <mergeCell ref="L202:L206"/>
    <mergeCell ref="L207:L211"/>
    <mergeCell ref="L212:L216"/>
    <mergeCell ref="L217:L221"/>
    <mergeCell ref="L222:L226"/>
    <mergeCell ref="L227:L231"/>
    <mergeCell ref="L142:L146"/>
    <mergeCell ref="L147:L151"/>
    <mergeCell ref="L152:L156"/>
    <mergeCell ref="L157:L161"/>
    <mergeCell ref="L162:L166"/>
    <mergeCell ref="L167:L171"/>
    <mergeCell ref="L172:L176"/>
    <mergeCell ref="L177:L181"/>
    <mergeCell ref="L182:L186"/>
    <mergeCell ref="L97:L101"/>
    <mergeCell ref="L102:L106"/>
    <mergeCell ref="L107:L111"/>
    <mergeCell ref="L112:L116"/>
    <mergeCell ref="L117:L121"/>
    <mergeCell ref="L122:L126"/>
    <mergeCell ref="L127:L131"/>
    <mergeCell ref="L132:L136"/>
    <mergeCell ref="L137:L141"/>
    <mergeCell ref="L52:L56"/>
    <mergeCell ref="L57:L61"/>
    <mergeCell ref="L62:L66"/>
    <mergeCell ref="L67:L71"/>
    <mergeCell ref="L72:L76"/>
    <mergeCell ref="L77:L81"/>
    <mergeCell ref="L82:L86"/>
    <mergeCell ref="L87:L91"/>
    <mergeCell ref="L92:L96"/>
    <mergeCell ref="L7:L11"/>
    <mergeCell ref="L12:L16"/>
    <mergeCell ref="L17:L21"/>
    <mergeCell ref="L22:L26"/>
    <mergeCell ref="L27:L31"/>
    <mergeCell ref="L32:L36"/>
    <mergeCell ref="L37:L41"/>
    <mergeCell ref="L42:L46"/>
    <mergeCell ref="L47:L51"/>
    <mergeCell ref="K637:K641"/>
    <mergeCell ref="K642:K646"/>
    <mergeCell ref="K647:K651"/>
    <mergeCell ref="K652:K656"/>
    <mergeCell ref="K657:K661"/>
    <mergeCell ref="K662:K666"/>
    <mergeCell ref="K667:K671"/>
    <mergeCell ref="K672:K676"/>
    <mergeCell ref="K502:K506"/>
    <mergeCell ref="K507:K511"/>
    <mergeCell ref="K512:K516"/>
    <mergeCell ref="K517:K521"/>
    <mergeCell ref="K522:K526"/>
    <mergeCell ref="K527:K531"/>
    <mergeCell ref="K532:K536"/>
    <mergeCell ref="K537:K541"/>
    <mergeCell ref="K542:K546"/>
    <mergeCell ref="K457:K461"/>
    <mergeCell ref="K462:K466"/>
    <mergeCell ref="K467:K471"/>
    <mergeCell ref="K472:K476"/>
    <mergeCell ref="K477:K481"/>
    <mergeCell ref="K482:K486"/>
    <mergeCell ref="K407:K411"/>
    <mergeCell ref="K677:K681"/>
    <mergeCell ref="K592:K596"/>
    <mergeCell ref="K597:K601"/>
    <mergeCell ref="K602:K606"/>
    <mergeCell ref="K607:K611"/>
    <mergeCell ref="K612:K616"/>
    <mergeCell ref="K617:K621"/>
    <mergeCell ref="K622:K626"/>
    <mergeCell ref="K627:K631"/>
    <mergeCell ref="K632:K636"/>
    <mergeCell ref="K547:K551"/>
    <mergeCell ref="K552:K556"/>
    <mergeCell ref="K557:K561"/>
    <mergeCell ref="K562:K566"/>
    <mergeCell ref="K567:K571"/>
    <mergeCell ref="K572:K576"/>
    <mergeCell ref="K577:K581"/>
    <mergeCell ref="K582:K586"/>
    <mergeCell ref="K587:K591"/>
    <mergeCell ref="K352:K356"/>
    <mergeCell ref="K357:K361"/>
    <mergeCell ref="K362:K366"/>
    <mergeCell ref="K277:K281"/>
    <mergeCell ref="K282:K286"/>
    <mergeCell ref="K287:K291"/>
    <mergeCell ref="K292:K296"/>
    <mergeCell ref="K297:K301"/>
    <mergeCell ref="K302:K306"/>
    <mergeCell ref="K307:K311"/>
    <mergeCell ref="K312:K316"/>
    <mergeCell ref="K317:K321"/>
    <mergeCell ref="K487:K491"/>
    <mergeCell ref="K492:K496"/>
    <mergeCell ref="K497:K501"/>
    <mergeCell ref="K412:K416"/>
    <mergeCell ref="K417:K421"/>
    <mergeCell ref="K422:K426"/>
    <mergeCell ref="K427:K431"/>
    <mergeCell ref="K432:K436"/>
    <mergeCell ref="K437:K441"/>
    <mergeCell ref="K442:K446"/>
    <mergeCell ref="K447:K451"/>
    <mergeCell ref="K452:K456"/>
    <mergeCell ref="K367:K371"/>
    <mergeCell ref="K372:K376"/>
    <mergeCell ref="K377:K381"/>
    <mergeCell ref="K382:K386"/>
    <mergeCell ref="K387:K391"/>
    <mergeCell ref="K392:K396"/>
    <mergeCell ref="K397:K401"/>
    <mergeCell ref="K402:K406"/>
    <mergeCell ref="K267:K271"/>
    <mergeCell ref="K272:K276"/>
    <mergeCell ref="K187:K191"/>
    <mergeCell ref="K192:K196"/>
    <mergeCell ref="K197:K201"/>
    <mergeCell ref="K202:K206"/>
    <mergeCell ref="K207:K211"/>
    <mergeCell ref="K212:K216"/>
    <mergeCell ref="K217:K221"/>
    <mergeCell ref="K222:K226"/>
    <mergeCell ref="K227:K231"/>
    <mergeCell ref="K322:K326"/>
    <mergeCell ref="K327:K331"/>
    <mergeCell ref="K332:K336"/>
    <mergeCell ref="K337:K341"/>
    <mergeCell ref="K342:K346"/>
    <mergeCell ref="K347:K351"/>
    <mergeCell ref="K7:K11"/>
    <mergeCell ref="K12:K16"/>
    <mergeCell ref="K17:K21"/>
    <mergeCell ref="K22:K26"/>
    <mergeCell ref="K27:K31"/>
    <mergeCell ref="K32:K36"/>
    <mergeCell ref="K37:K41"/>
    <mergeCell ref="K42:K46"/>
    <mergeCell ref="K47:K51"/>
    <mergeCell ref="K142:K146"/>
    <mergeCell ref="K147:K151"/>
    <mergeCell ref="K152:K156"/>
    <mergeCell ref="K157:K161"/>
    <mergeCell ref="K162:K166"/>
    <mergeCell ref="K167:K171"/>
    <mergeCell ref="K172:K176"/>
    <mergeCell ref="K177:K181"/>
    <mergeCell ref="K97:K101"/>
    <mergeCell ref="K102:K106"/>
    <mergeCell ref="K107:K111"/>
    <mergeCell ref="K112:K116"/>
    <mergeCell ref="K117:K121"/>
    <mergeCell ref="K122:K126"/>
    <mergeCell ref="K127:K131"/>
    <mergeCell ref="K132:K136"/>
    <mergeCell ref="K137:K141"/>
    <mergeCell ref="J652:J656"/>
    <mergeCell ref="J657:J661"/>
    <mergeCell ref="J662:J666"/>
    <mergeCell ref="J667:J671"/>
    <mergeCell ref="J672:J676"/>
    <mergeCell ref="J677:J681"/>
    <mergeCell ref="J592:J596"/>
    <mergeCell ref="J597:J601"/>
    <mergeCell ref="J602:J606"/>
    <mergeCell ref="J607:J611"/>
    <mergeCell ref="J612:J616"/>
    <mergeCell ref="J617:J621"/>
    <mergeCell ref="J622:J626"/>
    <mergeCell ref="J627:J631"/>
    <mergeCell ref="J632:J636"/>
    <mergeCell ref="K52:K56"/>
    <mergeCell ref="K57:K61"/>
    <mergeCell ref="K62:K66"/>
    <mergeCell ref="K67:K71"/>
    <mergeCell ref="K72:K76"/>
    <mergeCell ref="K77:K81"/>
    <mergeCell ref="K82:K86"/>
    <mergeCell ref="K87:K91"/>
    <mergeCell ref="K92:K96"/>
    <mergeCell ref="K182:K186"/>
    <mergeCell ref="K232:K236"/>
    <mergeCell ref="K237:K241"/>
    <mergeCell ref="K242:K246"/>
    <mergeCell ref="K247:K251"/>
    <mergeCell ref="K252:K256"/>
    <mergeCell ref="K257:K261"/>
    <mergeCell ref="K262:K266"/>
    <mergeCell ref="J567:J571"/>
    <mergeCell ref="J572:J576"/>
    <mergeCell ref="J577:J581"/>
    <mergeCell ref="J582:J586"/>
    <mergeCell ref="J587:J591"/>
    <mergeCell ref="J502:J506"/>
    <mergeCell ref="J507:J511"/>
    <mergeCell ref="J512:J516"/>
    <mergeCell ref="J517:J521"/>
    <mergeCell ref="J522:J526"/>
    <mergeCell ref="J527:J531"/>
    <mergeCell ref="J532:J536"/>
    <mergeCell ref="J537:J541"/>
    <mergeCell ref="J542:J546"/>
    <mergeCell ref="J637:J641"/>
    <mergeCell ref="J642:J646"/>
    <mergeCell ref="J647:J651"/>
    <mergeCell ref="J482:J486"/>
    <mergeCell ref="J487:J491"/>
    <mergeCell ref="J492:J496"/>
    <mergeCell ref="J497:J501"/>
    <mergeCell ref="J412:J416"/>
    <mergeCell ref="J417:J421"/>
    <mergeCell ref="J422:J426"/>
    <mergeCell ref="J427:J431"/>
    <mergeCell ref="J432:J436"/>
    <mergeCell ref="J437:J441"/>
    <mergeCell ref="J442:J446"/>
    <mergeCell ref="J447:J451"/>
    <mergeCell ref="J452:J456"/>
    <mergeCell ref="J547:J551"/>
    <mergeCell ref="J552:J556"/>
    <mergeCell ref="J557:J561"/>
    <mergeCell ref="J562:J566"/>
    <mergeCell ref="J397:J401"/>
    <mergeCell ref="J402:J406"/>
    <mergeCell ref="J407:J411"/>
    <mergeCell ref="J322:J326"/>
    <mergeCell ref="J327:J331"/>
    <mergeCell ref="J332:J336"/>
    <mergeCell ref="J337:J341"/>
    <mergeCell ref="J342:J346"/>
    <mergeCell ref="J347:J351"/>
    <mergeCell ref="J352:J356"/>
    <mergeCell ref="J357:J361"/>
    <mergeCell ref="J362:J366"/>
    <mergeCell ref="J457:J461"/>
    <mergeCell ref="J462:J466"/>
    <mergeCell ref="J467:J471"/>
    <mergeCell ref="J472:J476"/>
    <mergeCell ref="J477:J481"/>
    <mergeCell ref="J312:J316"/>
    <mergeCell ref="J317:J321"/>
    <mergeCell ref="J232:J236"/>
    <mergeCell ref="J237:J241"/>
    <mergeCell ref="J242:J246"/>
    <mergeCell ref="J247:J251"/>
    <mergeCell ref="J252:J256"/>
    <mergeCell ref="J257:J261"/>
    <mergeCell ref="J262:J266"/>
    <mergeCell ref="J267:J271"/>
    <mergeCell ref="J272:J276"/>
    <mergeCell ref="J367:J371"/>
    <mergeCell ref="J372:J376"/>
    <mergeCell ref="J377:J381"/>
    <mergeCell ref="J382:J386"/>
    <mergeCell ref="J387:J391"/>
    <mergeCell ref="J392:J396"/>
    <mergeCell ref="H472:H476"/>
    <mergeCell ref="H477:H481"/>
    <mergeCell ref="H482:H486"/>
    <mergeCell ref="J97:J101"/>
    <mergeCell ref="J102:J106"/>
    <mergeCell ref="J107:J111"/>
    <mergeCell ref="J112:J116"/>
    <mergeCell ref="J117:J121"/>
    <mergeCell ref="J122:J126"/>
    <mergeCell ref="J127:J131"/>
    <mergeCell ref="J132:J136"/>
    <mergeCell ref="J137:J141"/>
    <mergeCell ref="J52:J56"/>
    <mergeCell ref="J57:J61"/>
    <mergeCell ref="J62:J66"/>
    <mergeCell ref="J67:J71"/>
    <mergeCell ref="J72:J76"/>
    <mergeCell ref="J77:J81"/>
    <mergeCell ref="J82:J86"/>
    <mergeCell ref="J87:J91"/>
    <mergeCell ref="J92:J96"/>
    <mergeCell ref="J187:J191"/>
    <mergeCell ref="J192:J196"/>
    <mergeCell ref="J197:J201"/>
    <mergeCell ref="J202:J206"/>
    <mergeCell ref="J207:J211"/>
    <mergeCell ref="J212:J216"/>
    <mergeCell ref="J217:J221"/>
    <mergeCell ref="J222:J226"/>
    <mergeCell ref="J227:J231"/>
    <mergeCell ref="J142:J146"/>
    <mergeCell ref="J147:J151"/>
    <mergeCell ref="H677:H681"/>
    <mergeCell ref="H617:H621"/>
    <mergeCell ref="H622:H626"/>
    <mergeCell ref="H627:H631"/>
    <mergeCell ref="H632:H636"/>
    <mergeCell ref="H637:H641"/>
    <mergeCell ref="H642:H646"/>
    <mergeCell ref="H647:H651"/>
    <mergeCell ref="H652:H656"/>
    <mergeCell ref="H657:H661"/>
    <mergeCell ref="H567:H571"/>
    <mergeCell ref="H572:H576"/>
    <mergeCell ref="H577:H581"/>
    <mergeCell ref="H582:H586"/>
    <mergeCell ref="H587:H591"/>
    <mergeCell ref="H592:H596"/>
    <mergeCell ref="H597:H601"/>
    <mergeCell ref="H607:H611"/>
    <mergeCell ref="H612:H616"/>
    <mergeCell ref="H427:H431"/>
    <mergeCell ref="H432:H436"/>
    <mergeCell ref="H437:H441"/>
    <mergeCell ref="H442:H446"/>
    <mergeCell ref="H447:H451"/>
    <mergeCell ref="H452:H456"/>
    <mergeCell ref="H457:H461"/>
    <mergeCell ref="H462:H466"/>
    <mergeCell ref="H467:H471"/>
    <mergeCell ref="J7:J11"/>
    <mergeCell ref="J12:J16"/>
    <mergeCell ref="J17:J21"/>
    <mergeCell ref="J22:J26"/>
    <mergeCell ref="J27:J31"/>
    <mergeCell ref="J32:J36"/>
    <mergeCell ref="J37:J41"/>
    <mergeCell ref="J42:J46"/>
    <mergeCell ref="J47:J51"/>
    <mergeCell ref="J152:J156"/>
    <mergeCell ref="J157:J161"/>
    <mergeCell ref="J162:J166"/>
    <mergeCell ref="J167:J171"/>
    <mergeCell ref="J172:J176"/>
    <mergeCell ref="J177:J181"/>
    <mergeCell ref="J182:J186"/>
    <mergeCell ref="J277:J281"/>
    <mergeCell ref="J282:J286"/>
    <mergeCell ref="J287:J291"/>
    <mergeCell ref="J292:J296"/>
    <mergeCell ref="J297:J301"/>
    <mergeCell ref="J302:J306"/>
    <mergeCell ref="J307:J311"/>
    <mergeCell ref="H387:H391"/>
    <mergeCell ref="H392:H396"/>
    <mergeCell ref="H397:H401"/>
    <mergeCell ref="H402:H406"/>
    <mergeCell ref="H407:H411"/>
    <mergeCell ref="H412:H416"/>
    <mergeCell ref="H417:H421"/>
    <mergeCell ref="H422:H426"/>
    <mergeCell ref="H347:H351"/>
    <mergeCell ref="H352:H356"/>
    <mergeCell ref="H357:H361"/>
    <mergeCell ref="H362:H366"/>
    <mergeCell ref="H367:H371"/>
    <mergeCell ref="H372:H376"/>
    <mergeCell ref="H377:H381"/>
    <mergeCell ref="H382:H386"/>
    <mergeCell ref="H302:H306"/>
    <mergeCell ref="H307:H311"/>
    <mergeCell ref="H312:H316"/>
    <mergeCell ref="H317:H321"/>
    <mergeCell ref="H322:H326"/>
    <mergeCell ref="H327:H331"/>
    <mergeCell ref="H332:H336"/>
    <mergeCell ref="H337:H341"/>
    <mergeCell ref="H342:H346"/>
    <mergeCell ref="H257:H261"/>
    <mergeCell ref="H262:H266"/>
    <mergeCell ref="H267:H271"/>
    <mergeCell ref="H272:H276"/>
    <mergeCell ref="H277:H281"/>
    <mergeCell ref="H282:H286"/>
    <mergeCell ref="H287:H291"/>
    <mergeCell ref="H292:H296"/>
    <mergeCell ref="H297:H301"/>
    <mergeCell ref="H217:H221"/>
    <mergeCell ref="H222:H226"/>
    <mergeCell ref="H227:H231"/>
    <mergeCell ref="H232:H236"/>
    <mergeCell ref="H237:H241"/>
    <mergeCell ref="H242:H246"/>
    <mergeCell ref="H247:H251"/>
    <mergeCell ref="H252:H256"/>
    <mergeCell ref="H182:H186"/>
    <mergeCell ref="H187:H191"/>
    <mergeCell ref="H192:H196"/>
    <mergeCell ref="H197:H201"/>
    <mergeCell ref="H202:H206"/>
    <mergeCell ref="H212:H216"/>
    <mergeCell ref="H207:H211"/>
    <mergeCell ref="H137:H141"/>
    <mergeCell ref="H142:H146"/>
    <mergeCell ref="H147:H151"/>
    <mergeCell ref="H152:H156"/>
    <mergeCell ref="H157:H161"/>
    <mergeCell ref="H162:H166"/>
    <mergeCell ref="H167:H171"/>
    <mergeCell ref="H172:H176"/>
    <mergeCell ref="H177:H181"/>
    <mergeCell ref="H92:H96"/>
    <mergeCell ref="H97:H101"/>
    <mergeCell ref="H102:H106"/>
    <mergeCell ref="H107:H111"/>
    <mergeCell ref="H112:H116"/>
    <mergeCell ref="H117:H121"/>
    <mergeCell ref="H122:H126"/>
    <mergeCell ref="H127:H131"/>
    <mergeCell ref="H132:H136"/>
    <mergeCell ref="H7:H11"/>
    <mergeCell ref="H12:H16"/>
    <mergeCell ref="H17:H21"/>
    <mergeCell ref="H22:H26"/>
    <mergeCell ref="I67:I71"/>
    <mergeCell ref="I72:I76"/>
    <mergeCell ref="I77:I81"/>
    <mergeCell ref="I82:I86"/>
    <mergeCell ref="I87:I91"/>
    <mergeCell ref="H27:H31"/>
    <mergeCell ref="H32:H36"/>
    <mergeCell ref="H37:H41"/>
    <mergeCell ref="H42:H46"/>
    <mergeCell ref="H47:H51"/>
    <mergeCell ref="H52:H56"/>
    <mergeCell ref="H57:H61"/>
    <mergeCell ref="H62:H66"/>
    <mergeCell ref="H67:H71"/>
    <mergeCell ref="H72:H76"/>
    <mergeCell ref="H77:H81"/>
    <mergeCell ref="H82:H86"/>
    <mergeCell ref="H87:H91"/>
    <mergeCell ref="I47:I51"/>
    <mergeCell ref="I52:I56"/>
    <mergeCell ref="I92:I96"/>
    <mergeCell ref="I97:I101"/>
    <mergeCell ref="I7:I11"/>
    <mergeCell ref="I12:I16"/>
    <mergeCell ref="I17:I21"/>
    <mergeCell ref="I22:I26"/>
    <mergeCell ref="I27:I31"/>
    <mergeCell ref="I32:I36"/>
    <mergeCell ref="I37:I41"/>
    <mergeCell ref="I42:I46"/>
    <mergeCell ref="I62:I66"/>
    <mergeCell ref="I57:I61"/>
    <mergeCell ref="A647:A651"/>
    <mergeCell ref="C647:C651"/>
    <mergeCell ref="B647:B651"/>
    <mergeCell ref="D647:D651"/>
    <mergeCell ref="A637:A641"/>
    <mergeCell ref="B637:B641"/>
    <mergeCell ref="C637:C641"/>
    <mergeCell ref="D637:D641"/>
    <mergeCell ref="A642:A646"/>
    <mergeCell ref="B642:B646"/>
    <mergeCell ref="C642:C646"/>
    <mergeCell ref="D642:D646"/>
    <mergeCell ref="A627:A631"/>
    <mergeCell ref="C627:C631"/>
    <mergeCell ref="D627:D631"/>
    <mergeCell ref="B627:B631"/>
    <mergeCell ref="A632:A636"/>
    <mergeCell ref="B632:B636"/>
    <mergeCell ref="C632:C636"/>
    <mergeCell ref="D632:D636"/>
    <mergeCell ref="A617:A621"/>
    <mergeCell ref="B617:B621"/>
    <mergeCell ref="C617:C621"/>
    <mergeCell ref="D617:D621"/>
    <mergeCell ref="A622:A626"/>
    <mergeCell ref="B622:B626"/>
    <mergeCell ref="C622:C626"/>
    <mergeCell ref="D622:D626"/>
    <mergeCell ref="A607:A611"/>
    <mergeCell ref="B607:B611"/>
    <mergeCell ref="C607:C611"/>
    <mergeCell ref="D607:D611"/>
    <mergeCell ref="A612:A616"/>
    <mergeCell ref="B612:B616"/>
    <mergeCell ref="C612:C616"/>
    <mergeCell ref="D612:D616"/>
    <mergeCell ref="A602:A606"/>
    <mergeCell ref="B602:B606"/>
    <mergeCell ref="C602:C605"/>
    <mergeCell ref="D602:D606"/>
    <mergeCell ref="A592:A596"/>
    <mergeCell ref="B592:B596"/>
    <mergeCell ref="C592:C596"/>
    <mergeCell ref="D592:D596"/>
    <mergeCell ref="A597:A601"/>
    <mergeCell ref="B597:B601"/>
    <mergeCell ref="C597:C601"/>
    <mergeCell ref="D597:D601"/>
    <mergeCell ref="A582:A586"/>
    <mergeCell ref="B582:B586"/>
    <mergeCell ref="C582:C586"/>
    <mergeCell ref="D582:D586"/>
    <mergeCell ref="A587:A591"/>
    <mergeCell ref="B587:B591"/>
    <mergeCell ref="C587:C591"/>
    <mergeCell ref="D587:D591"/>
    <mergeCell ref="A572:A576"/>
    <mergeCell ref="B572:B576"/>
    <mergeCell ref="C572:C576"/>
    <mergeCell ref="D572:D576"/>
    <mergeCell ref="A577:A581"/>
    <mergeCell ref="B577:B581"/>
    <mergeCell ref="C577:C581"/>
    <mergeCell ref="D577:D581"/>
    <mergeCell ref="A562:A566"/>
    <mergeCell ref="B562:B566"/>
    <mergeCell ref="C562:C566"/>
    <mergeCell ref="D562:D566"/>
    <mergeCell ref="A567:A571"/>
    <mergeCell ref="B567:B571"/>
    <mergeCell ref="C567:C571"/>
    <mergeCell ref="D567:D571"/>
    <mergeCell ref="A552:A556"/>
    <mergeCell ref="B552:B556"/>
    <mergeCell ref="C552:C556"/>
    <mergeCell ref="D552:D556"/>
    <mergeCell ref="A557:A561"/>
    <mergeCell ref="B557:B561"/>
    <mergeCell ref="C557:C561"/>
    <mergeCell ref="D557:D561"/>
    <mergeCell ref="A542:A546"/>
    <mergeCell ref="B542:B546"/>
    <mergeCell ref="C542:C546"/>
    <mergeCell ref="D542:D546"/>
    <mergeCell ref="A547:A551"/>
    <mergeCell ref="B547:B551"/>
    <mergeCell ref="C547:C551"/>
    <mergeCell ref="D547:D551"/>
    <mergeCell ref="A532:A536"/>
    <mergeCell ref="B532:B536"/>
    <mergeCell ref="C532:C536"/>
    <mergeCell ref="D532:D536"/>
    <mergeCell ref="A537:A541"/>
    <mergeCell ref="B537:B541"/>
    <mergeCell ref="C537:C541"/>
    <mergeCell ref="D537:D541"/>
    <mergeCell ref="A522:A526"/>
    <mergeCell ref="B522:B526"/>
    <mergeCell ref="C522:C526"/>
    <mergeCell ref="D522:D526"/>
    <mergeCell ref="A527:A531"/>
    <mergeCell ref="B527:B531"/>
    <mergeCell ref="C527:C531"/>
    <mergeCell ref="D527:D531"/>
    <mergeCell ref="A512:A516"/>
    <mergeCell ref="B512:B516"/>
    <mergeCell ref="C512:C516"/>
    <mergeCell ref="D512:D516"/>
    <mergeCell ref="A517:A521"/>
    <mergeCell ref="B517:B521"/>
    <mergeCell ref="C517:C521"/>
    <mergeCell ref="D517:D521"/>
    <mergeCell ref="A502:A506"/>
    <mergeCell ref="B502:B506"/>
    <mergeCell ref="C502:C506"/>
    <mergeCell ref="D502:D506"/>
    <mergeCell ref="A507:A511"/>
    <mergeCell ref="B507:B511"/>
    <mergeCell ref="C507:C511"/>
    <mergeCell ref="D507:D511"/>
    <mergeCell ref="A492:A496"/>
    <mergeCell ref="B492:B496"/>
    <mergeCell ref="C492:C496"/>
    <mergeCell ref="D492:D496"/>
    <mergeCell ref="A497:A501"/>
    <mergeCell ref="B497:B501"/>
    <mergeCell ref="C497:C501"/>
    <mergeCell ref="D497:D501"/>
    <mergeCell ref="A482:A486"/>
    <mergeCell ref="B482:B486"/>
    <mergeCell ref="C482:C486"/>
    <mergeCell ref="D482:D486"/>
    <mergeCell ref="A487:A491"/>
    <mergeCell ref="B487:B491"/>
    <mergeCell ref="C487:C491"/>
    <mergeCell ref="D487:D491"/>
    <mergeCell ref="A472:A476"/>
    <mergeCell ref="B472:B476"/>
    <mergeCell ref="C472:C476"/>
    <mergeCell ref="D472:D476"/>
    <mergeCell ref="A477:A481"/>
    <mergeCell ref="B477:B481"/>
    <mergeCell ref="C477:C481"/>
    <mergeCell ref="D477:D481"/>
    <mergeCell ref="A462:A466"/>
    <mergeCell ref="B462:B466"/>
    <mergeCell ref="C462:C466"/>
    <mergeCell ref="D462:D466"/>
    <mergeCell ref="A467:A471"/>
    <mergeCell ref="B467:B471"/>
    <mergeCell ref="C467:C471"/>
    <mergeCell ref="D467:D471"/>
    <mergeCell ref="A452:A456"/>
    <mergeCell ref="B452:B456"/>
    <mergeCell ref="C452:C456"/>
    <mergeCell ref="D452:D456"/>
    <mergeCell ref="A457:A461"/>
    <mergeCell ref="B457:B461"/>
    <mergeCell ref="C457:C461"/>
    <mergeCell ref="D457:D461"/>
    <mergeCell ref="A442:A446"/>
    <mergeCell ref="B442:B446"/>
    <mergeCell ref="C442:C446"/>
    <mergeCell ref="D442:D446"/>
    <mergeCell ref="A447:A451"/>
    <mergeCell ref="B447:B451"/>
    <mergeCell ref="C447:C451"/>
    <mergeCell ref="D447:D451"/>
    <mergeCell ref="A432:A436"/>
    <mergeCell ref="B432:B436"/>
    <mergeCell ref="C432:C436"/>
    <mergeCell ref="D432:D436"/>
    <mergeCell ref="A437:A441"/>
    <mergeCell ref="B437:B441"/>
    <mergeCell ref="C437:C441"/>
    <mergeCell ref="D437:D441"/>
    <mergeCell ref="A422:A426"/>
    <mergeCell ref="B422:B426"/>
    <mergeCell ref="C422:C426"/>
    <mergeCell ref="D422:D426"/>
    <mergeCell ref="A427:A431"/>
    <mergeCell ref="B427:B431"/>
    <mergeCell ref="C427:C431"/>
    <mergeCell ref="D427:D431"/>
    <mergeCell ref="A417:A421"/>
    <mergeCell ref="B417:B421"/>
    <mergeCell ref="C417:C421"/>
    <mergeCell ref="D417:D421"/>
    <mergeCell ref="A412:A416"/>
    <mergeCell ref="A407:A411"/>
    <mergeCell ref="B407:B411"/>
    <mergeCell ref="C407:C411"/>
    <mergeCell ref="D407:D411"/>
    <mergeCell ref="B412:B416"/>
    <mergeCell ref="C412:C416"/>
    <mergeCell ref="D412:D416"/>
    <mergeCell ref="A397:A401"/>
    <mergeCell ref="B397:B401"/>
    <mergeCell ref="C397:C401"/>
    <mergeCell ref="D397:D401"/>
    <mergeCell ref="A402:A406"/>
    <mergeCell ref="B402:B406"/>
    <mergeCell ref="C402:C406"/>
    <mergeCell ref="D402:D406"/>
    <mergeCell ref="A392:A396"/>
    <mergeCell ref="B392:B396"/>
    <mergeCell ref="C392:C396"/>
    <mergeCell ref="D392:D396"/>
    <mergeCell ref="A382:A386"/>
    <mergeCell ref="B382:B386"/>
    <mergeCell ref="C382:C386"/>
    <mergeCell ref="D382:D386"/>
    <mergeCell ref="A387:A391"/>
    <mergeCell ref="B387:B391"/>
    <mergeCell ref="C387:C391"/>
    <mergeCell ref="D387:D391"/>
    <mergeCell ref="A372:A376"/>
    <mergeCell ref="B372:B376"/>
    <mergeCell ref="C372:C376"/>
    <mergeCell ref="D372:D376"/>
    <mergeCell ref="A377:A381"/>
    <mergeCell ref="B377:B381"/>
    <mergeCell ref="C377:C381"/>
    <mergeCell ref="D377:D381"/>
    <mergeCell ref="A362:A366"/>
    <mergeCell ref="B362:B366"/>
    <mergeCell ref="C362:C366"/>
    <mergeCell ref="D362:D366"/>
    <mergeCell ref="A367:A371"/>
    <mergeCell ref="B367:B371"/>
    <mergeCell ref="C367:C371"/>
    <mergeCell ref="D367:D371"/>
    <mergeCell ref="A352:A356"/>
    <mergeCell ref="B352:B356"/>
    <mergeCell ref="C352:C356"/>
    <mergeCell ref="D352:D356"/>
    <mergeCell ref="A357:A361"/>
    <mergeCell ref="B357:B361"/>
    <mergeCell ref="C357:C361"/>
    <mergeCell ref="D357:D361"/>
    <mergeCell ref="A342:A346"/>
    <mergeCell ref="B342:B346"/>
    <mergeCell ref="C342:C346"/>
    <mergeCell ref="D342:D346"/>
    <mergeCell ref="A347:A351"/>
    <mergeCell ref="B347:B351"/>
    <mergeCell ref="C347:C351"/>
    <mergeCell ref="D347:D351"/>
    <mergeCell ref="A332:A336"/>
    <mergeCell ref="B332:B336"/>
    <mergeCell ref="C332:C336"/>
    <mergeCell ref="D332:D336"/>
    <mergeCell ref="A337:A341"/>
    <mergeCell ref="B337:B341"/>
    <mergeCell ref="C337:C341"/>
    <mergeCell ref="D337:D341"/>
    <mergeCell ref="A322:A326"/>
    <mergeCell ref="B322:B326"/>
    <mergeCell ref="C322:C326"/>
    <mergeCell ref="D322:D326"/>
    <mergeCell ref="A327:A331"/>
    <mergeCell ref="B327:B331"/>
    <mergeCell ref="C327:C331"/>
    <mergeCell ref="D327:D331"/>
    <mergeCell ref="A312:A316"/>
    <mergeCell ref="B312:B316"/>
    <mergeCell ref="C312:C316"/>
    <mergeCell ref="D312:D316"/>
    <mergeCell ref="A317:A321"/>
    <mergeCell ref="B317:B321"/>
    <mergeCell ref="C317:C321"/>
    <mergeCell ref="D317:D321"/>
    <mergeCell ref="A302:A306"/>
    <mergeCell ref="B302:B306"/>
    <mergeCell ref="C302:C306"/>
    <mergeCell ref="D302:D306"/>
    <mergeCell ref="A307:A311"/>
    <mergeCell ref="B307:B311"/>
    <mergeCell ref="C307:C311"/>
    <mergeCell ref="D307:D311"/>
    <mergeCell ref="A292:A296"/>
    <mergeCell ref="B292:B296"/>
    <mergeCell ref="C292:C296"/>
    <mergeCell ref="D292:D296"/>
    <mergeCell ref="A297:A301"/>
    <mergeCell ref="B297:B301"/>
    <mergeCell ref="C297:C301"/>
    <mergeCell ref="D297:D301"/>
    <mergeCell ref="A282:A286"/>
    <mergeCell ref="B282:B286"/>
    <mergeCell ref="C282:C286"/>
    <mergeCell ref="D282:D286"/>
    <mergeCell ref="A287:A291"/>
    <mergeCell ref="B287:B291"/>
    <mergeCell ref="C287:C291"/>
    <mergeCell ref="D287:D291"/>
    <mergeCell ref="A272:A276"/>
    <mergeCell ref="B272:B276"/>
    <mergeCell ref="C272:C276"/>
    <mergeCell ref="D272:D276"/>
    <mergeCell ref="A277:A281"/>
    <mergeCell ref="B277:B281"/>
    <mergeCell ref="C277:C281"/>
    <mergeCell ref="D277:D281"/>
    <mergeCell ref="A262:A266"/>
    <mergeCell ref="B262:B266"/>
    <mergeCell ref="C262:C266"/>
    <mergeCell ref="D262:D266"/>
    <mergeCell ref="A267:A271"/>
    <mergeCell ref="B267:B271"/>
    <mergeCell ref="C267:C271"/>
    <mergeCell ref="D267:D271"/>
    <mergeCell ref="A252:A256"/>
    <mergeCell ref="B252:B256"/>
    <mergeCell ref="C252:C256"/>
    <mergeCell ref="D252:D256"/>
    <mergeCell ref="A257:A261"/>
    <mergeCell ref="B257:B261"/>
    <mergeCell ref="C257:C261"/>
    <mergeCell ref="D257:D261"/>
    <mergeCell ref="A242:A246"/>
    <mergeCell ref="B242:B246"/>
    <mergeCell ref="C242:C246"/>
    <mergeCell ref="D242:D246"/>
    <mergeCell ref="A247:A251"/>
    <mergeCell ref="B247:B251"/>
    <mergeCell ref="C247:C251"/>
    <mergeCell ref="D247:D251"/>
    <mergeCell ref="A232:A236"/>
    <mergeCell ref="B232:B236"/>
    <mergeCell ref="C232:C236"/>
    <mergeCell ref="D232:D236"/>
    <mergeCell ref="A237:A241"/>
    <mergeCell ref="B237:B241"/>
    <mergeCell ref="C237:C241"/>
    <mergeCell ref="D237:D241"/>
    <mergeCell ref="A222:A226"/>
    <mergeCell ref="B222:B226"/>
    <mergeCell ref="C222:C226"/>
    <mergeCell ref="D222:D226"/>
    <mergeCell ref="A227:A231"/>
    <mergeCell ref="B227:B231"/>
    <mergeCell ref="C227:C231"/>
    <mergeCell ref="D227:D231"/>
    <mergeCell ref="A212:A216"/>
    <mergeCell ref="B212:B216"/>
    <mergeCell ref="C212:C216"/>
    <mergeCell ref="D212:D216"/>
    <mergeCell ref="A217:A221"/>
    <mergeCell ref="B217:B221"/>
    <mergeCell ref="C217:C221"/>
    <mergeCell ref="D217:D221"/>
    <mergeCell ref="A202:A206"/>
    <mergeCell ref="B202:B206"/>
    <mergeCell ref="C202:C206"/>
    <mergeCell ref="D202:D206"/>
    <mergeCell ref="A207:A211"/>
    <mergeCell ref="B207:B211"/>
    <mergeCell ref="C207:C211"/>
    <mergeCell ref="D207:D211"/>
    <mergeCell ref="A192:A196"/>
    <mergeCell ref="B192:B196"/>
    <mergeCell ref="C192:C196"/>
    <mergeCell ref="D192:D196"/>
    <mergeCell ref="A197:A201"/>
    <mergeCell ref="B197:B201"/>
    <mergeCell ref="C197:C201"/>
    <mergeCell ref="D197:D201"/>
    <mergeCell ref="A182:A186"/>
    <mergeCell ref="B182:B186"/>
    <mergeCell ref="C182:C186"/>
    <mergeCell ref="D182:D186"/>
    <mergeCell ref="A187:A191"/>
    <mergeCell ref="B187:B191"/>
    <mergeCell ref="C187:C191"/>
    <mergeCell ref="D187:D191"/>
    <mergeCell ref="A172:A176"/>
    <mergeCell ref="B172:B176"/>
    <mergeCell ref="C172:C176"/>
    <mergeCell ref="D172:D176"/>
    <mergeCell ref="A177:A181"/>
    <mergeCell ref="B177:B181"/>
    <mergeCell ref="C177:C181"/>
    <mergeCell ref="D177:D181"/>
    <mergeCell ref="A162:A166"/>
    <mergeCell ref="B162:B166"/>
    <mergeCell ref="C162:C166"/>
    <mergeCell ref="D162:D166"/>
    <mergeCell ref="A167:A171"/>
    <mergeCell ref="B167:B171"/>
    <mergeCell ref="C167:C171"/>
    <mergeCell ref="D167:D171"/>
    <mergeCell ref="A152:A156"/>
    <mergeCell ref="B152:B156"/>
    <mergeCell ref="C152:C156"/>
    <mergeCell ref="D152:D156"/>
    <mergeCell ref="A157:A161"/>
    <mergeCell ref="B157:B161"/>
    <mergeCell ref="C157:C161"/>
    <mergeCell ref="D157:D161"/>
    <mergeCell ref="A142:A146"/>
    <mergeCell ref="B142:B146"/>
    <mergeCell ref="C142:C146"/>
    <mergeCell ref="D142:D146"/>
    <mergeCell ref="A147:A151"/>
    <mergeCell ref="B147:B151"/>
    <mergeCell ref="C147:C151"/>
    <mergeCell ref="D147:D151"/>
    <mergeCell ref="A132:A136"/>
    <mergeCell ref="B132:B136"/>
    <mergeCell ref="C132:C136"/>
    <mergeCell ref="D132:D136"/>
    <mergeCell ref="A137:A141"/>
    <mergeCell ref="B137:B141"/>
    <mergeCell ref="C137:C141"/>
    <mergeCell ref="D137:D141"/>
    <mergeCell ref="A122:A126"/>
    <mergeCell ref="B122:B126"/>
    <mergeCell ref="C122:C126"/>
    <mergeCell ref="D122:D126"/>
    <mergeCell ref="A127:A131"/>
    <mergeCell ref="B127:B131"/>
    <mergeCell ref="C127:C131"/>
    <mergeCell ref="D127:D131"/>
    <mergeCell ref="A112:A116"/>
    <mergeCell ref="B112:B116"/>
    <mergeCell ref="C112:C116"/>
    <mergeCell ref="D112:D116"/>
    <mergeCell ref="A117:A121"/>
    <mergeCell ref="B117:B121"/>
    <mergeCell ref="C117:C121"/>
    <mergeCell ref="D117:D121"/>
    <mergeCell ref="A102:A106"/>
    <mergeCell ref="B102:B106"/>
    <mergeCell ref="C102:C106"/>
    <mergeCell ref="D102:D106"/>
    <mergeCell ref="A107:A111"/>
    <mergeCell ref="B107:B111"/>
    <mergeCell ref="C107:C111"/>
    <mergeCell ref="D107:D111"/>
    <mergeCell ref="A92:A96"/>
    <mergeCell ref="B92:B96"/>
    <mergeCell ref="C92:C96"/>
    <mergeCell ref="D92:D96"/>
    <mergeCell ref="A97:A101"/>
    <mergeCell ref="B97:B101"/>
    <mergeCell ref="C97:C101"/>
    <mergeCell ref="D97:D101"/>
    <mergeCell ref="A82:A86"/>
    <mergeCell ref="B82:B86"/>
    <mergeCell ref="C82:C86"/>
    <mergeCell ref="D82:D86"/>
    <mergeCell ref="A87:A91"/>
    <mergeCell ref="B87:B91"/>
    <mergeCell ref="C87:C91"/>
    <mergeCell ref="D87:D91"/>
    <mergeCell ref="A72:A76"/>
    <mergeCell ref="B72:B76"/>
    <mergeCell ref="C72:C76"/>
    <mergeCell ref="D72:D76"/>
    <mergeCell ref="A77:A81"/>
    <mergeCell ref="B77:B81"/>
    <mergeCell ref="C77:C81"/>
    <mergeCell ref="D77:D81"/>
    <mergeCell ref="A62:A66"/>
    <mergeCell ref="B62:B66"/>
    <mergeCell ref="C62:C66"/>
    <mergeCell ref="D62:D66"/>
    <mergeCell ref="A67:A71"/>
    <mergeCell ref="B67:B71"/>
    <mergeCell ref="C67:C71"/>
    <mergeCell ref="D67:D71"/>
    <mergeCell ref="A52:A56"/>
    <mergeCell ref="B52:B56"/>
    <mergeCell ref="C52:C56"/>
    <mergeCell ref="D52:D56"/>
    <mergeCell ref="A57:A61"/>
    <mergeCell ref="B57:B61"/>
    <mergeCell ref="C57:C61"/>
    <mergeCell ref="D57:D61"/>
    <mergeCell ref="A42:A46"/>
    <mergeCell ref="B42:B46"/>
    <mergeCell ref="C42:C46"/>
    <mergeCell ref="D42:D46"/>
    <mergeCell ref="A47:A51"/>
    <mergeCell ref="B47:B51"/>
    <mergeCell ref="C47:C51"/>
    <mergeCell ref="D47:D51"/>
    <mergeCell ref="A32:A36"/>
    <mergeCell ref="B32:B36"/>
    <mergeCell ref="C32:C36"/>
    <mergeCell ref="D32:D36"/>
    <mergeCell ref="A37:A41"/>
    <mergeCell ref="B37:B41"/>
    <mergeCell ref="C37:C41"/>
    <mergeCell ref="D37:D41"/>
    <mergeCell ref="A22:A26"/>
    <mergeCell ref="B22:B26"/>
    <mergeCell ref="C22:C26"/>
    <mergeCell ref="D22:D26"/>
    <mergeCell ref="A27:A31"/>
    <mergeCell ref="B27:B31"/>
    <mergeCell ref="C27:C31"/>
    <mergeCell ref="D27:D31"/>
    <mergeCell ref="B12:B16"/>
    <mergeCell ref="A12:A16"/>
    <mergeCell ref="C12:C16"/>
    <mergeCell ref="D12:D16"/>
    <mergeCell ref="A17:A21"/>
    <mergeCell ref="B17:B21"/>
    <mergeCell ref="C17:C21"/>
    <mergeCell ref="D17:D21"/>
    <mergeCell ref="A1:I1"/>
    <mergeCell ref="A2:I2"/>
    <mergeCell ref="C7:C11"/>
    <mergeCell ref="B7:B11"/>
    <mergeCell ref="A7:A11"/>
    <mergeCell ref="D7:D11"/>
    <mergeCell ref="A652:A656"/>
    <mergeCell ref="B652:B656"/>
    <mergeCell ref="C652:C656"/>
    <mergeCell ref="D652:D656"/>
    <mergeCell ref="A657:A661"/>
    <mergeCell ref="B657:B661"/>
    <mergeCell ref="C657:C661"/>
    <mergeCell ref="D657:D661"/>
    <mergeCell ref="A662:A666"/>
    <mergeCell ref="B662:B666"/>
    <mergeCell ref="C662:C666"/>
    <mergeCell ref="D662:D666"/>
    <mergeCell ref="I202:I206"/>
    <mergeCell ref="I207:I211"/>
    <mergeCell ref="I212:I216"/>
    <mergeCell ref="I217:I221"/>
    <mergeCell ref="I222:I226"/>
    <mergeCell ref="I227:I231"/>
    <mergeCell ref="I232:I236"/>
    <mergeCell ref="I237:I241"/>
    <mergeCell ref="I242:I246"/>
    <mergeCell ref="I247:I251"/>
    <mergeCell ref="I252:I256"/>
    <mergeCell ref="I257:I261"/>
    <mergeCell ref="I262:I266"/>
    <mergeCell ref="I267:I271"/>
    <mergeCell ref="A667:A671"/>
    <mergeCell ref="B667:B671"/>
    <mergeCell ref="C667:C671"/>
    <mergeCell ref="D667:D671"/>
    <mergeCell ref="A672:A676"/>
    <mergeCell ref="B672:B676"/>
    <mergeCell ref="C672:C676"/>
    <mergeCell ref="D672:D676"/>
    <mergeCell ref="A677:A681"/>
    <mergeCell ref="B677:B681"/>
    <mergeCell ref="C677:C681"/>
    <mergeCell ref="D677:D681"/>
    <mergeCell ref="I102:I106"/>
    <mergeCell ref="I107:I111"/>
    <mergeCell ref="I112:I116"/>
    <mergeCell ref="I117:I121"/>
    <mergeCell ref="I122:I126"/>
    <mergeCell ref="I127:I131"/>
    <mergeCell ref="I132:I136"/>
    <mergeCell ref="I137:I141"/>
    <mergeCell ref="I142:I146"/>
    <mergeCell ref="I147:I151"/>
    <mergeCell ref="I152:I156"/>
    <mergeCell ref="I157:I161"/>
    <mergeCell ref="I162:I166"/>
    <mergeCell ref="I167:I171"/>
    <mergeCell ref="I172:I176"/>
    <mergeCell ref="I177:I181"/>
    <mergeCell ref="I182:I186"/>
    <mergeCell ref="I187:I191"/>
    <mergeCell ref="I192:I196"/>
    <mergeCell ref="I197:I201"/>
    <mergeCell ref="I272:I276"/>
    <mergeCell ref="I277:I281"/>
    <mergeCell ref="I282:I286"/>
    <mergeCell ref="I287:I291"/>
    <mergeCell ref="I292:I296"/>
    <mergeCell ref="I297:I301"/>
    <mergeCell ref="I302:I306"/>
    <mergeCell ref="I327:I331"/>
    <mergeCell ref="I332:I336"/>
    <mergeCell ref="I337:I341"/>
    <mergeCell ref="I342:I346"/>
    <mergeCell ref="I307:I311"/>
    <mergeCell ref="I312:I316"/>
    <mergeCell ref="I317:I321"/>
    <mergeCell ref="I322:I326"/>
    <mergeCell ref="I347:I351"/>
    <mergeCell ref="I352:I356"/>
    <mergeCell ref="I357:I361"/>
    <mergeCell ref="I362:I366"/>
    <mergeCell ref="I367:I371"/>
    <mergeCell ref="I372:I376"/>
    <mergeCell ref="I377:I381"/>
    <mergeCell ref="I382:I386"/>
    <mergeCell ref="I387:I391"/>
    <mergeCell ref="I392:I396"/>
    <mergeCell ref="I397:I401"/>
    <mergeCell ref="I402:I406"/>
    <mergeCell ref="I407:I411"/>
    <mergeCell ref="I412:I416"/>
    <mergeCell ref="I417:I421"/>
    <mergeCell ref="I422:I426"/>
    <mergeCell ref="I437:I441"/>
    <mergeCell ref="I442:I446"/>
    <mergeCell ref="I432:I436"/>
    <mergeCell ref="I427:I431"/>
    <mergeCell ref="I447:I451"/>
    <mergeCell ref="I452:I456"/>
    <mergeCell ref="I457:I461"/>
    <mergeCell ref="I462:I466"/>
    <mergeCell ref="I467:I471"/>
    <mergeCell ref="I472:I476"/>
    <mergeCell ref="I477:I481"/>
    <mergeCell ref="I482:I486"/>
    <mergeCell ref="I487:I491"/>
    <mergeCell ref="I492:I496"/>
    <mergeCell ref="I497:I501"/>
    <mergeCell ref="I502:I506"/>
    <mergeCell ref="I507:I511"/>
    <mergeCell ref="I517:I521"/>
    <mergeCell ref="I512:I516"/>
    <mergeCell ref="I522:I526"/>
    <mergeCell ref="I527:I531"/>
    <mergeCell ref="I532:I536"/>
    <mergeCell ref="I537:I541"/>
    <mergeCell ref="I542:I546"/>
    <mergeCell ref="I547:I551"/>
    <mergeCell ref="I552:I556"/>
    <mergeCell ref="I557:I561"/>
    <mergeCell ref="I562:I566"/>
    <mergeCell ref="I567:I571"/>
    <mergeCell ref="I572:I576"/>
    <mergeCell ref="I577:I581"/>
    <mergeCell ref="I582:I586"/>
    <mergeCell ref="I587:I591"/>
    <mergeCell ref="I592:I596"/>
    <mergeCell ref="I597:I601"/>
    <mergeCell ref="I602:I606"/>
    <mergeCell ref="I607:I611"/>
    <mergeCell ref="I612:I616"/>
    <mergeCell ref="I617:I621"/>
    <mergeCell ref="I622:I626"/>
    <mergeCell ref="I672:I676"/>
    <mergeCell ref="I677:I681"/>
    <mergeCell ref="I627:I631"/>
    <mergeCell ref="I632:I636"/>
    <mergeCell ref="I637:I641"/>
    <mergeCell ref="I642:I646"/>
    <mergeCell ref="I647:I651"/>
    <mergeCell ref="I652:I656"/>
    <mergeCell ref="I657:I661"/>
    <mergeCell ref="I662:I666"/>
    <mergeCell ref="I667:I671"/>
    <mergeCell ref="G7:G11"/>
    <mergeCell ref="G12:G16"/>
    <mergeCell ref="G17:G21"/>
    <mergeCell ref="G22:G26"/>
    <mergeCell ref="G27:G31"/>
    <mergeCell ref="G32:G36"/>
    <mergeCell ref="G37:G41"/>
    <mergeCell ref="G42:G46"/>
    <mergeCell ref="G47:G51"/>
    <mergeCell ref="G52:G56"/>
    <mergeCell ref="G57:G61"/>
    <mergeCell ref="G62:G66"/>
    <mergeCell ref="G67:G71"/>
    <mergeCell ref="G72:G76"/>
    <mergeCell ref="G77:G81"/>
    <mergeCell ref="G82:G86"/>
    <mergeCell ref="G87:G91"/>
    <mergeCell ref="G92:G96"/>
    <mergeCell ref="G97:G101"/>
    <mergeCell ref="G102:G106"/>
    <mergeCell ref="G107:G111"/>
    <mergeCell ref="G112:G116"/>
    <mergeCell ref="G117:G121"/>
    <mergeCell ref="G122:G126"/>
    <mergeCell ref="G127:G131"/>
    <mergeCell ref="G132:G136"/>
    <mergeCell ref="G137:G141"/>
    <mergeCell ref="G142:G146"/>
    <mergeCell ref="G147:G151"/>
    <mergeCell ref="G152:G156"/>
    <mergeCell ref="G157:G161"/>
    <mergeCell ref="G162:G166"/>
    <mergeCell ref="G167:G171"/>
    <mergeCell ref="G172:G176"/>
    <mergeCell ref="G177:G181"/>
    <mergeCell ref="G182:G186"/>
    <mergeCell ref="G187:G191"/>
    <mergeCell ref="G192:G196"/>
    <mergeCell ref="G197:G201"/>
    <mergeCell ref="G202:G206"/>
    <mergeCell ref="G207:G211"/>
    <mergeCell ref="G212:G216"/>
    <mergeCell ref="G217:G221"/>
    <mergeCell ref="G222:G226"/>
    <mergeCell ref="G227:G231"/>
    <mergeCell ref="G232:G236"/>
    <mergeCell ref="G237:G241"/>
    <mergeCell ref="G242:G246"/>
    <mergeCell ref="G247:G251"/>
    <mergeCell ref="G252:G256"/>
    <mergeCell ref="G257:G261"/>
    <mergeCell ref="G262:G266"/>
    <mergeCell ref="G267:G271"/>
    <mergeCell ref="G272:G276"/>
    <mergeCell ref="G277:G281"/>
    <mergeCell ref="G282:G286"/>
    <mergeCell ref="G287:G291"/>
    <mergeCell ref="G292:G296"/>
    <mergeCell ref="G297:G301"/>
    <mergeCell ref="G302:G306"/>
    <mergeCell ref="G307:G311"/>
    <mergeCell ref="G312:G316"/>
    <mergeCell ref="G317:G321"/>
    <mergeCell ref="G322:G326"/>
    <mergeCell ref="G327:G331"/>
    <mergeCell ref="G332:G336"/>
    <mergeCell ref="G337:G341"/>
    <mergeCell ref="G342:G346"/>
    <mergeCell ref="G347:G351"/>
    <mergeCell ref="G352:G356"/>
    <mergeCell ref="G357:G361"/>
    <mergeCell ref="G362:G366"/>
    <mergeCell ref="G367:G371"/>
    <mergeCell ref="G372:G376"/>
    <mergeCell ref="G377:G381"/>
    <mergeCell ref="G382:G386"/>
    <mergeCell ref="G387:G391"/>
    <mergeCell ref="G392:G396"/>
    <mergeCell ref="G397:G401"/>
    <mergeCell ref="G402:G406"/>
    <mergeCell ref="G407:G411"/>
    <mergeCell ref="G412:G416"/>
    <mergeCell ref="G417:G421"/>
    <mergeCell ref="G422:G426"/>
    <mergeCell ref="G427:G431"/>
    <mergeCell ref="G677:G681"/>
    <mergeCell ref="G627:G631"/>
    <mergeCell ref="G592:G596"/>
    <mergeCell ref="G597:G601"/>
    <mergeCell ref="G602:G606"/>
    <mergeCell ref="G607:G611"/>
    <mergeCell ref="G612:G616"/>
    <mergeCell ref="G617:G621"/>
    <mergeCell ref="G622:G626"/>
    <mergeCell ref="G632:G636"/>
    <mergeCell ref="G432:G436"/>
    <mergeCell ref="G437:G441"/>
    <mergeCell ref="G442:G446"/>
    <mergeCell ref="G447:G451"/>
    <mergeCell ref="G452:G456"/>
    <mergeCell ref="G457:G461"/>
    <mergeCell ref="G462:G466"/>
    <mergeCell ref="G467:G471"/>
    <mergeCell ref="G472:G476"/>
    <mergeCell ref="G477:G481"/>
    <mergeCell ref="G482:G486"/>
    <mergeCell ref="G487:G491"/>
    <mergeCell ref="G492:G496"/>
    <mergeCell ref="G497:G501"/>
    <mergeCell ref="G502:G506"/>
    <mergeCell ref="G507:G511"/>
    <mergeCell ref="G512:G516"/>
    <mergeCell ref="H602:H606"/>
    <mergeCell ref="G637:G641"/>
    <mergeCell ref="G642:G646"/>
    <mergeCell ref="G647:G651"/>
    <mergeCell ref="G652:G656"/>
    <mergeCell ref="G657:G661"/>
    <mergeCell ref="G662:G666"/>
    <mergeCell ref="H487:H491"/>
    <mergeCell ref="H492:H496"/>
    <mergeCell ref="H497:H501"/>
    <mergeCell ref="H502:H506"/>
    <mergeCell ref="H512:H516"/>
    <mergeCell ref="H507:H511"/>
    <mergeCell ref="H517:H521"/>
    <mergeCell ref="H522:H526"/>
    <mergeCell ref="H527:H531"/>
    <mergeCell ref="H532:H536"/>
    <mergeCell ref="H537:H541"/>
    <mergeCell ref="H542:H546"/>
    <mergeCell ref="H547:H551"/>
    <mergeCell ref="H552:H556"/>
    <mergeCell ref="H557:H561"/>
    <mergeCell ref="G667:G671"/>
    <mergeCell ref="G672:G676"/>
    <mergeCell ref="H662:H666"/>
    <mergeCell ref="H667:H671"/>
    <mergeCell ref="H672:H676"/>
    <mergeCell ref="G517:G521"/>
    <mergeCell ref="G522:G526"/>
    <mergeCell ref="G527:G531"/>
    <mergeCell ref="G532:G536"/>
    <mergeCell ref="G537:G541"/>
    <mergeCell ref="G542:G546"/>
    <mergeCell ref="G547:G551"/>
    <mergeCell ref="G552:G556"/>
    <mergeCell ref="G557:G561"/>
    <mergeCell ref="G562:G566"/>
    <mergeCell ref="G567:G571"/>
    <mergeCell ref="G572:G576"/>
    <mergeCell ref="G577:G581"/>
    <mergeCell ref="G582:G586"/>
    <mergeCell ref="G587:G591"/>
    <mergeCell ref="H562:H566"/>
  </mergeCell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art. biurowe </vt:lpstr>
    </vt:vector>
  </TitlesOfParts>
  <Company>LYRECO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SIEKLUCKI Konrad</dc:creator>
  <cp:lastModifiedBy>Barańska Izabela</cp:lastModifiedBy>
  <cp:lastPrinted>2025-04-29T10:31:00Z</cp:lastPrinted>
  <dcterms:created xsi:type="dcterms:W3CDTF">2019-04-03T08:45:20Z</dcterms:created>
  <dcterms:modified xsi:type="dcterms:W3CDTF">2025-06-16T09:22:27Z</dcterms:modified>
</cp:coreProperties>
</file>