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Q:\Gdansk\00417_DZGMiZ\#Sekcja Przetargów\# Szwaczyk Ewa\WNP-2024\WNP-049617-ODZIEŻ\PUBLICZNE MOJE\"/>
    </mc:Choice>
  </mc:AlternateContent>
  <xr:revisionPtr revIDLastSave="0" documentId="13_ncr:1_{E6C58B38-0657-475B-9574-AF1F2793FC8A}" xr6:coauthVersionLast="47" xr6:coauthVersionMax="47" xr10:uidLastSave="{00000000-0000-0000-0000-000000000000}"/>
  <bookViews>
    <workbookView xWindow="-120" yWindow="-120" windowWidth="20640" windowHeight="11160" xr2:uid="{00000000-000D-0000-FFFF-FFFF00000000}"/>
  </bookViews>
  <sheets>
    <sheet name="Arkusz1 (3)" sheetId="1" r:id="rId1"/>
  </sheets>
  <definedNames>
    <definedName name="_xlnm._FilterDatabase" localSheetId="0" hidden="1">'Arkusz1 (3)'!$A$6:$G$48</definedName>
    <definedName name="_xlnm.Print_Area" localSheetId="0">'Arkusz1 (3)'!$A$2:$G$59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0" i="1" l="1"/>
  <c r="G14" i="1"/>
  <c r="G18" i="1"/>
  <c r="G48" i="1"/>
  <c r="G47" i="1" s="1"/>
  <c r="G17" i="1"/>
  <c r="G46" i="1" l="1"/>
  <c r="G45" i="1" s="1"/>
  <c r="G44" i="1" l="1"/>
  <c r="G43" i="1" s="1"/>
  <c r="G42" i="1"/>
  <c r="G41" i="1" s="1"/>
  <c r="G40" i="1"/>
  <c r="G39" i="1" s="1"/>
  <c r="G38" i="1"/>
  <c r="G37" i="1" s="1"/>
  <c r="G36" i="1"/>
  <c r="G35" i="1" s="1"/>
  <c r="G34" i="1"/>
  <c r="G33" i="1" s="1"/>
  <c r="G32" i="1"/>
  <c r="G31" i="1" s="1"/>
  <c r="G29" i="1"/>
  <c r="G28" i="1"/>
  <c r="G27" i="1" s="1"/>
  <c r="G26" i="1"/>
  <c r="G25" i="1" s="1"/>
  <c r="G24" i="1"/>
  <c r="G23" i="1" s="1"/>
  <c r="G22" i="1"/>
  <c r="G21" i="1" s="1"/>
  <c r="G16" i="1"/>
  <c r="G15" i="1" s="1"/>
  <c r="G20" i="1"/>
  <c r="G19" i="1" s="1"/>
  <c r="G9" i="1"/>
  <c r="G13" i="1"/>
  <c r="G12" i="1"/>
  <c r="G11" i="1"/>
  <c r="G10" i="1"/>
  <c r="G8" i="1"/>
  <c r="G7" i="1" l="1"/>
</calcChain>
</file>

<file path=xl/sharedStrings.xml><?xml version="1.0" encoding="utf-8"?>
<sst xmlns="http://schemas.openxmlformats.org/spreadsheetml/2006/main" count="99" uniqueCount="61">
  <si>
    <t>Nr Części</t>
  </si>
  <si>
    <t>Nazwa asortymentu</t>
  </si>
  <si>
    <t>Ilość</t>
  </si>
  <si>
    <t>wartośc netto</t>
  </si>
  <si>
    <t>Czapka letnia</t>
  </si>
  <si>
    <t>Czapka ocieplana</t>
  </si>
  <si>
    <t>Pozycja</t>
  </si>
  <si>
    <t>Ubranie specjalistyczne dla monterów wersja letnia: 1 bluza i 1 para spodni typu ogrodniczki</t>
  </si>
  <si>
    <t>Ubranie specjalistyczne dla monterów wersja zimowa: 1 kurtka ocieplana, 1 para spodni ocieplanych typu ogrodniczki</t>
  </si>
  <si>
    <t>Bluza specjalistyczna typu dresowego</t>
  </si>
  <si>
    <t>Kurtka przeciwdeszczowa specjalistyczna dla monterów</t>
  </si>
  <si>
    <t>Kurtka przeciwdeszczowa dla służb nadzoru</t>
  </si>
  <si>
    <t>Ubranie robocze</t>
  </si>
  <si>
    <t xml:space="preserve">cena jednostkowa
</t>
  </si>
  <si>
    <t xml:space="preserve">.............................................................................. </t>
  </si>
  <si>
    <t xml:space="preserve">_________________________ </t>
  </si>
  <si>
    <t xml:space="preserve"> (miejsce i data)         </t>
  </si>
  <si>
    <t>[Podpis i pieczątka Wykonawcy]</t>
  </si>
  <si>
    <t>FORMULARZ CENOWY        
 „Sukcesywna dostawa odzieży roboczej, ochronnej i obuwia dla Polskiej Spółki Gazownictwa sp. z o.o. 
Oddział Zakład Gazowniczy w Gdańsku”</t>
  </si>
  <si>
    <t>Jednostka miary</t>
  </si>
  <si>
    <t xml:space="preserve">Załącznik Nr 3 do SWZ  </t>
  </si>
  <si>
    <t>Klapki kąpielowe</t>
  </si>
  <si>
    <t>Obuwie nieprzemakalne bezpieczne</t>
  </si>
  <si>
    <t>Obuwie nieprzemakalne bezpieczne gumowo - filcowe</t>
  </si>
  <si>
    <t xml:space="preserve"> załącznik nr 3 do Umowy</t>
  </si>
  <si>
    <t xml:space="preserve">Część 1  </t>
  </si>
  <si>
    <t>Ubranie specjalistyczne dla monterów wersja letnia: 2 bluzy, 1 para spodni typu ogrodniczki, 1 para spodni do pasa,</t>
  </si>
  <si>
    <t>Bluza specjalistyczna wersja letnia</t>
  </si>
  <si>
    <t>kpl.</t>
  </si>
  <si>
    <t>szt.</t>
  </si>
  <si>
    <t>Część 2</t>
  </si>
  <si>
    <t>Koszulka z krótkim rękawem 3 szt.</t>
  </si>
  <si>
    <t>Koszulka z krótkim rękawem 5 szt.</t>
  </si>
  <si>
    <t>Część 3</t>
  </si>
  <si>
    <t>Ubranie specjalistyczne dla spawacza: 1 bluza, 1 para spodni typu ogrodniczki.</t>
  </si>
  <si>
    <t>Część 4</t>
  </si>
  <si>
    <t>Kurtka ocieplana z kapturem z wypinanym ociepleniem (polar).</t>
  </si>
  <si>
    <t>Część 5</t>
  </si>
  <si>
    <t>Kurtka ocieplana przeciwdeszczowa, antyelektrostatyczna, trudnopalna z wypinanym ociepleniem.</t>
  </si>
  <si>
    <t>Część 6</t>
  </si>
  <si>
    <t>Kurtka przeciwdeszczowa specjalistyczna.</t>
  </si>
  <si>
    <t>Część 7</t>
  </si>
  <si>
    <t>Część 8</t>
  </si>
  <si>
    <t>Część 9</t>
  </si>
  <si>
    <t>Część 10</t>
  </si>
  <si>
    <t>para</t>
  </si>
  <si>
    <t>Część 11</t>
  </si>
  <si>
    <t>Część 12</t>
  </si>
  <si>
    <t>Część 13</t>
  </si>
  <si>
    <t>Część14</t>
  </si>
  <si>
    <t>Część 15</t>
  </si>
  <si>
    <t>Część 16</t>
  </si>
  <si>
    <t>Obuwie zawodowe typ A (półbut).</t>
  </si>
  <si>
    <t>Część 17</t>
  </si>
  <si>
    <t>Obuwie nieprzemakalne bezpieczne z wkładką ocieplaną – 2 wkładki</t>
  </si>
  <si>
    <t>Cena Oferty dla Częśći/PLN</t>
  </si>
  <si>
    <t>Odzież antyelektrostatyczna trudnopalna letnia i zimowa</t>
  </si>
  <si>
    <t>Ubranie specjalistyczne dla monterów wersja zimowa: 1 kurtka ocieplana, 1 para spodni ocieplanych typu ogrodniczki, 1 para spodni ocieplanych typu do pasa</t>
  </si>
  <si>
    <t>Obuwie bezpieczne wersja letnia</t>
  </si>
  <si>
    <t>Obuwie bezpieczne wersja zimowa</t>
  </si>
  <si>
    <t xml:space="preserve">Obuwie zawodowe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</si>
</sst>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z_ł_-;\-* #,##0.00\ _z_ł_-;_-* &quot;-&quot;??\ _z_ł_-;_-@_-"/>
    <numFmt numFmtId="165" formatCode="_-* #,##0\ _z_ł_-;\-* #,##0\ _z_ł_-;_-* &quot;-&quot;??\ _z_ł_-;_-@_-"/>
    <numFmt numFmtId="166" formatCode="#,##0.00_ ;\-#,##0.00\ 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name val="Arial"/>
      <family val="2"/>
      <charset val="238"/>
    </font>
    <font>
      <b/>
      <sz val="11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6">
    <xf numFmtId="0" fontId="0" fillId="0" borderId="0" xfId="0"/>
    <xf numFmtId="0" fontId="3" fillId="0" borderId="0" xfId="0" applyFont="1" applyAlignment="1">
      <alignment vertical="center"/>
    </xf>
    <xf numFmtId="165" fontId="2" fillId="2" borderId="1" xfId="1" applyNumberFormat="1" applyFont="1" applyFill="1" applyBorder="1" applyAlignment="1">
      <alignment horizontal="center" vertical="center" wrapText="1"/>
    </xf>
    <xf numFmtId="164" fontId="3" fillId="0" borderId="0" xfId="1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165" fontId="2" fillId="0" borderId="0" xfId="1" applyNumberFormat="1" applyFont="1" applyAlignment="1">
      <alignment horizontal="center" vertical="center"/>
    </xf>
    <xf numFmtId="0" fontId="2" fillId="2" borderId="1" xfId="1" applyNumberFormat="1" applyFont="1" applyFill="1" applyBorder="1" applyAlignment="1">
      <alignment horizontal="center" vertical="center" wrapText="1"/>
    </xf>
    <xf numFmtId="0" fontId="3" fillId="0" borderId="0" xfId="1" applyNumberFormat="1" applyFont="1" applyAlignment="1">
      <alignment horizontal="center" vertical="center"/>
    </xf>
    <xf numFmtId="164" fontId="3" fillId="0" borderId="1" xfId="1" applyFont="1" applyFill="1" applyBorder="1" applyAlignment="1">
      <alignment horizontal="center"/>
    </xf>
    <xf numFmtId="0" fontId="3" fillId="3" borderId="0" xfId="0" applyFont="1" applyFill="1" applyAlignment="1">
      <alignment vertical="center"/>
    </xf>
    <xf numFmtId="0" fontId="5" fillId="0" borderId="0" xfId="0" applyFont="1"/>
    <xf numFmtId="0" fontId="5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3" fillId="4" borderId="1" xfId="0" applyFont="1" applyFill="1" applyBorder="1" applyAlignment="1">
      <alignment horizontal="left"/>
    </xf>
    <xf numFmtId="0" fontId="4" fillId="4" borderId="2" xfId="0" applyFont="1" applyFill="1" applyBorder="1" applyAlignment="1"/>
    <xf numFmtId="166" fontId="3" fillId="0" borderId="1" xfId="1" applyNumberFormat="1" applyFont="1" applyFill="1" applyBorder="1" applyAlignment="1">
      <alignment horizontal="center" vertical="center"/>
    </xf>
    <xf numFmtId="166" fontId="2" fillId="4" borderId="1" xfId="1" applyNumberFormat="1" applyFont="1" applyFill="1" applyBorder="1" applyAlignment="1">
      <alignment horizontal="center" vertical="center"/>
    </xf>
    <xf numFmtId="165" fontId="2" fillId="0" borderId="0" xfId="1" applyNumberFormat="1" applyFont="1" applyAlignment="1">
      <alignment horizontal="right" vertical="center"/>
    </xf>
    <xf numFmtId="164" fontId="3" fillId="0" borderId="3" xfId="1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6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164" fontId="3" fillId="0" borderId="0" xfId="1" applyFont="1" applyFill="1" applyBorder="1" applyAlignment="1">
      <alignment horizontal="center"/>
    </xf>
    <xf numFmtId="166" fontId="3" fillId="0" borderId="0" xfId="1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166" fontId="3" fillId="0" borderId="1" xfId="1" applyNumberFormat="1" applyFont="1" applyFill="1" applyBorder="1" applyAlignment="1">
      <alignment horizont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4" fillId="4" borderId="2" xfId="0" applyFont="1" applyFill="1" applyBorder="1" applyAlignment="1">
      <alignment horizontal="left" vertical="center"/>
    </xf>
    <xf numFmtId="0" fontId="4" fillId="4" borderId="4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165" fontId="2" fillId="0" borderId="0" xfId="1" applyNumberFormat="1" applyFont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57"/>
  <sheetViews>
    <sheetView tabSelected="1" topLeftCell="A26" zoomScale="70" zoomScaleNormal="70" zoomScaleSheetLayoutView="70" workbookViewId="0">
      <selection activeCell="C38" sqref="C38"/>
    </sheetView>
  </sheetViews>
  <sheetFormatPr defaultColWidth="9.140625" defaultRowHeight="15.75" x14ac:dyDescent="0.25"/>
  <cols>
    <col min="1" max="1" width="13.28515625" style="8" customWidth="1"/>
    <col min="2" max="2" width="10.28515625" style="10" customWidth="1"/>
    <col min="3" max="3" width="147.85546875" style="7" customWidth="1"/>
    <col min="4" max="4" width="12.85546875" style="7" customWidth="1"/>
    <col min="5" max="5" width="17.85546875" style="1" customWidth="1"/>
    <col min="6" max="6" width="20.85546875" style="3" customWidth="1"/>
    <col min="7" max="7" width="23" style="3" customWidth="1"/>
    <col min="8" max="16384" width="9.140625" style="1"/>
  </cols>
  <sheetData>
    <row r="2" spans="1:7" x14ac:dyDescent="0.25">
      <c r="A2" s="52" t="s">
        <v>20</v>
      </c>
      <c r="B2" s="52"/>
      <c r="C2" s="52"/>
      <c r="D2" s="52"/>
      <c r="E2" s="52"/>
      <c r="F2" s="52"/>
      <c r="G2" s="52"/>
    </row>
    <row r="3" spans="1:7" x14ac:dyDescent="0.25">
      <c r="A3" s="20"/>
      <c r="B3" s="20"/>
      <c r="C3" s="20"/>
      <c r="D3" s="20"/>
      <c r="E3" s="20"/>
      <c r="F3" s="52" t="s">
        <v>24</v>
      </c>
      <c r="G3" s="52"/>
    </row>
    <row r="4" spans="1:7" ht="51.75" customHeight="1" x14ac:dyDescent="0.25">
      <c r="A4" s="54" t="s">
        <v>18</v>
      </c>
      <c r="B4" s="54"/>
      <c r="C4" s="54"/>
      <c r="D4" s="54"/>
      <c r="E4" s="54"/>
      <c r="F4" s="54"/>
      <c r="G4" s="54"/>
    </row>
    <row r="6" spans="1:7" ht="45.75" customHeight="1" x14ac:dyDescent="0.25">
      <c r="A6" s="2" t="s">
        <v>0</v>
      </c>
      <c r="B6" s="9" t="s">
        <v>6</v>
      </c>
      <c r="C6" s="6" t="s">
        <v>1</v>
      </c>
      <c r="D6" s="4" t="s">
        <v>19</v>
      </c>
      <c r="E6" s="4" t="s">
        <v>2</v>
      </c>
      <c r="F6" s="5" t="s">
        <v>13</v>
      </c>
      <c r="G6" s="5" t="s">
        <v>3</v>
      </c>
    </row>
    <row r="7" spans="1:7" s="12" customFormat="1" ht="30.75" customHeight="1" x14ac:dyDescent="0.25">
      <c r="A7" s="47" t="s">
        <v>56</v>
      </c>
      <c r="B7" s="48"/>
      <c r="C7" s="49"/>
      <c r="D7" s="17"/>
      <c r="E7" s="50" t="s">
        <v>55</v>
      </c>
      <c r="F7" s="51"/>
      <c r="G7" s="19">
        <f>SUM(G8:G14)</f>
        <v>0</v>
      </c>
    </row>
    <row r="8" spans="1:7" ht="30.75" customHeight="1" x14ac:dyDescent="0.25">
      <c r="A8" s="44" t="s">
        <v>25</v>
      </c>
      <c r="B8" s="22">
        <v>1</v>
      </c>
      <c r="C8" s="23" t="s">
        <v>26</v>
      </c>
      <c r="D8" s="27" t="s">
        <v>28</v>
      </c>
      <c r="E8" s="28">
        <v>45</v>
      </c>
      <c r="F8" s="11"/>
      <c r="G8" s="18">
        <f>SUM(F8*E8)</f>
        <v>0</v>
      </c>
    </row>
    <row r="9" spans="1:7" ht="30.75" customHeight="1" x14ac:dyDescent="0.25">
      <c r="A9" s="45"/>
      <c r="B9" s="22">
        <v>2</v>
      </c>
      <c r="C9" s="24" t="s">
        <v>57</v>
      </c>
      <c r="D9" s="23" t="s">
        <v>28</v>
      </c>
      <c r="E9" s="28">
        <v>77</v>
      </c>
      <c r="F9" s="11"/>
      <c r="G9" s="18">
        <f>SUM(F9*E9)</f>
        <v>0</v>
      </c>
    </row>
    <row r="10" spans="1:7" ht="30.75" customHeight="1" x14ac:dyDescent="0.25">
      <c r="A10" s="45"/>
      <c r="B10" s="22">
        <v>3</v>
      </c>
      <c r="C10" s="25" t="s">
        <v>7</v>
      </c>
      <c r="D10" s="23" t="s">
        <v>28</v>
      </c>
      <c r="E10" s="28">
        <v>74</v>
      </c>
      <c r="F10" s="43"/>
      <c r="G10" s="18">
        <f t="shared" ref="G10:G13" si="0">SUM(F10*E10)</f>
        <v>0</v>
      </c>
    </row>
    <row r="11" spans="1:7" ht="30.75" customHeight="1" x14ac:dyDescent="0.25">
      <c r="A11" s="45"/>
      <c r="B11" s="22">
        <v>4</v>
      </c>
      <c r="C11" s="25" t="s">
        <v>8</v>
      </c>
      <c r="D11" s="23" t="s">
        <v>28</v>
      </c>
      <c r="E11" s="28">
        <v>53</v>
      </c>
      <c r="F11" s="11"/>
      <c r="G11" s="18">
        <f t="shared" si="0"/>
        <v>0</v>
      </c>
    </row>
    <row r="12" spans="1:7" ht="30.75" customHeight="1" x14ac:dyDescent="0.25">
      <c r="A12" s="45"/>
      <c r="B12" s="22">
        <v>5</v>
      </c>
      <c r="C12" s="25" t="s">
        <v>4</v>
      </c>
      <c r="D12" s="25" t="s">
        <v>29</v>
      </c>
      <c r="E12" s="28">
        <v>142</v>
      </c>
      <c r="F12" s="11"/>
      <c r="G12" s="18">
        <f t="shared" si="0"/>
        <v>0</v>
      </c>
    </row>
    <row r="13" spans="1:7" ht="30.75" customHeight="1" x14ac:dyDescent="0.25">
      <c r="A13" s="45"/>
      <c r="B13" s="22">
        <v>6</v>
      </c>
      <c r="C13" s="25" t="s">
        <v>5</v>
      </c>
      <c r="D13" s="25" t="s">
        <v>29</v>
      </c>
      <c r="E13" s="29">
        <v>128</v>
      </c>
      <c r="F13" s="11"/>
      <c r="G13" s="18">
        <f t="shared" si="0"/>
        <v>0</v>
      </c>
    </row>
    <row r="14" spans="1:7" ht="30.75" customHeight="1" x14ac:dyDescent="0.25">
      <c r="A14" s="46"/>
      <c r="B14" s="22">
        <v>7</v>
      </c>
      <c r="C14" s="26" t="s">
        <v>27</v>
      </c>
      <c r="D14" s="25" t="s">
        <v>29</v>
      </c>
      <c r="E14" s="29">
        <v>36</v>
      </c>
      <c r="F14" s="21"/>
      <c r="G14" s="18">
        <f>SUM(F14*E14)</f>
        <v>0</v>
      </c>
    </row>
    <row r="15" spans="1:7" s="12" customFormat="1" ht="30.75" customHeight="1" x14ac:dyDescent="0.25">
      <c r="A15" s="47"/>
      <c r="B15" s="48"/>
      <c r="C15" s="49"/>
      <c r="D15" s="17"/>
      <c r="E15" s="50" t="s">
        <v>55</v>
      </c>
      <c r="F15" s="51"/>
      <c r="G15" s="19">
        <f>SUM(G16:G18)</f>
        <v>0</v>
      </c>
    </row>
    <row r="16" spans="1:7" ht="30.75" customHeight="1" x14ac:dyDescent="0.25">
      <c r="A16" s="44" t="s">
        <v>30</v>
      </c>
      <c r="B16" s="22">
        <v>1</v>
      </c>
      <c r="C16" s="25" t="s">
        <v>9</v>
      </c>
      <c r="D16" s="25" t="s">
        <v>29</v>
      </c>
      <c r="E16" s="28">
        <v>209</v>
      </c>
      <c r="F16" s="11"/>
      <c r="G16" s="18">
        <f>E16*F16</f>
        <v>0</v>
      </c>
    </row>
    <row r="17" spans="1:7" ht="30.75" customHeight="1" x14ac:dyDescent="0.25">
      <c r="A17" s="45"/>
      <c r="B17" s="22">
        <v>2</v>
      </c>
      <c r="C17" s="23" t="s">
        <v>31</v>
      </c>
      <c r="D17" s="23" t="s">
        <v>28</v>
      </c>
      <c r="E17" s="28">
        <v>64</v>
      </c>
      <c r="F17" s="21"/>
      <c r="G17" s="18">
        <f t="shared" ref="G17" si="1">E17*F17</f>
        <v>0</v>
      </c>
    </row>
    <row r="18" spans="1:7" ht="30.75" customHeight="1" x14ac:dyDescent="0.25">
      <c r="A18" s="46"/>
      <c r="B18" s="22">
        <v>3</v>
      </c>
      <c r="C18" s="27" t="s">
        <v>32</v>
      </c>
      <c r="D18" s="23" t="s">
        <v>28</v>
      </c>
      <c r="E18" s="28">
        <v>270</v>
      </c>
      <c r="F18" s="21"/>
      <c r="G18" s="18">
        <f>E18*F18</f>
        <v>0</v>
      </c>
    </row>
    <row r="19" spans="1:7" s="12" customFormat="1" ht="30.75" customHeight="1" x14ac:dyDescent="0.25">
      <c r="A19" s="47"/>
      <c r="B19" s="48"/>
      <c r="C19" s="49"/>
      <c r="D19" s="17"/>
      <c r="E19" s="50" t="s">
        <v>55</v>
      </c>
      <c r="F19" s="51"/>
      <c r="G19" s="19">
        <f>SUM(G20)</f>
        <v>0</v>
      </c>
    </row>
    <row r="20" spans="1:7" ht="30.75" customHeight="1" x14ac:dyDescent="0.25">
      <c r="A20" s="30" t="s">
        <v>33</v>
      </c>
      <c r="B20" s="22">
        <v>1</v>
      </c>
      <c r="C20" s="31" t="s">
        <v>34</v>
      </c>
      <c r="D20" s="32" t="s">
        <v>28</v>
      </c>
      <c r="E20" s="28">
        <v>10</v>
      </c>
      <c r="F20" s="11"/>
      <c r="G20" s="18">
        <f>E20*F20</f>
        <v>0</v>
      </c>
    </row>
    <row r="21" spans="1:7" ht="30.75" customHeight="1" x14ac:dyDescent="0.25">
      <c r="A21" s="47"/>
      <c r="B21" s="48"/>
      <c r="C21" s="49"/>
      <c r="D21" s="16"/>
      <c r="E21" s="50" t="s">
        <v>55</v>
      </c>
      <c r="F21" s="51"/>
      <c r="G21" s="19">
        <f>SUM(G22)</f>
        <v>0</v>
      </c>
    </row>
    <row r="22" spans="1:7" ht="30.75" customHeight="1" x14ac:dyDescent="0.25">
      <c r="A22" s="30" t="s">
        <v>35</v>
      </c>
      <c r="B22" s="22">
        <v>1</v>
      </c>
      <c r="C22" s="27" t="s">
        <v>36</v>
      </c>
      <c r="D22" s="32" t="s">
        <v>29</v>
      </c>
      <c r="E22" s="28">
        <v>81</v>
      </c>
      <c r="F22" s="11"/>
      <c r="G22" s="18">
        <f>E22*F22</f>
        <v>0</v>
      </c>
    </row>
    <row r="23" spans="1:7" ht="30.75" customHeight="1" x14ac:dyDescent="0.25">
      <c r="A23" s="47"/>
      <c r="B23" s="48"/>
      <c r="C23" s="49"/>
      <c r="D23" s="16"/>
      <c r="E23" s="50" t="s">
        <v>55</v>
      </c>
      <c r="F23" s="51"/>
      <c r="G23" s="19">
        <f>SUM(G24)</f>
        <v>0</v>
      </c>
    </row>
    <row r="24" spans="1:7" ht="30.75" customHeight="1" x14ac:dyDescent="0.25">
      <c r="A24" s="30" t="s">
        <v>37</v>
      </c>
      <c r="B24" s="22">
        <v>1</v>
      </c>
      <c r="C24" s="25" t="s">
        <v>38</v>
      </c>
      <c r="D24" s="25" t="s">
        <v>29</v>
      </c>
      <c r="E24" s="28">
        <v>24</v>
      </c>
      <c r="F24" s="11"/>
      <c r="G24" s="18">
        <f>E24*F24</f>
        <v>0</v>
      </c>
    </row>
    <row r="25" spans="1:7" ht="30.75" customHeight="1" x14ac:dyDescent="0.25">
      <c r="A25" s="47"/>
      <c r="B25" s="48"/>
      <c r="C25" s="49"/>
      <c r="D25" s="16"/>
      <c r="E25" s="50" t="s">
        <v>55</v>
      </c>
      <c r="F25" s="51"/>
      <c r="G25" s="19">
        <f>SUM(G26)</f>
        <v>0</v>
      </c>
    </row>
    <row r="26" spans="1:7" ht="30.75" customHeight="1" x14ac:dyDescent="0.25">
      <c r="A26" s="30" t="s">
        <v>39</v>
      </c>
      <c r="B26" s="22">
        <v>1</v>
      </c>
      <c r="C26" s="25" t="s">
        <v>40</v>
      </c>
      <c r="D26" s="25" t="s">
        <v>29</v>
      </c>
      <c r="E26" s="28">
        <v>12</v>
      </c>
      <c r="F26" s="11"/>
      <c r="G26" s="18">
        <f>E26*F26</f>
        <v>0</v>
      </c>
    </row>
    <row r="27" spans="1:7" ht="30.75" customHeight="1" x14ac:dyDescent="0.25">
      <c r="A27" s="47"/>
      <c r="B27" s="48"/>
      <c r="C27" s="49"/>
      <c r="D27" s="16"/>
      <c r="E27" s="50" t="s">
        <v>55</v>
      </c>
      <c r="F27" s="51"/>
      <c r="G27" s="19">
        <f>SUM(G28)</f>
        <v>0</v>
      </c>
    </row>
    <row r="28" spans="1:7" ht="30.75" customHeight="1" x14ac:dyDescent="0.25">
      <c r="A28" s="30" t="s">
        <v>41</v>
      </c>
      <c r="B28" s="22">
        <v>1</v>
      </c>
      <c r="C28" s="25" t="s">
        <v>10</v>
      </c>
      <c r="D28" s="25" t="s">
        <v>29</v>
      </c>
      <c r="E28" s="28">
        <v>101</v>
      </c>
      <c r="F28" s="11"/>
      <c r="G28" s="18">
        <f>E28*F28</f>
        <v>0</v>
      </c>
    </row>
    <row r="29" spans="1:7" ht="30.75" customHeight="1" x14ac:dyDescent="0.25">
      <c r="A29" s="47"/>
      <c r="B29" s="48"/>
      <c r="C29" s="49"/>
      <c r="D29" s="16"/>
      <c r="E29" s="50" t="s">
        <v>55</v>
      </c>
      <c r="F29" s="51"/>
      <c r="G29" s="19">
        <f>SUM(G30)</f>
        <v>0</v>
      </c>
    </row>
    <row r="30" spans="1:7" ht="30.75" customHeight="1" x14ac:dyDescent="0.25">
      <c r="A30" s="30" t="s">
        <v>42</v>
      </c>
      <c r="B30" s="22">
        <v>1</v>
      </c>
      <c r="C30" s="25" t="s">
        <v>11</v>
      </c>
      <c r="D30" s="25" t="s">
        <v>29</v>
      </c>
      <c r="E30" s="28">
        <v>11</v>
      </c>
      <c r="F30" s="43"/>
      <c r="G30" s="18">
        <f>E30*F30</f>
        <v>0</v>
      </c>
    </row>
    <row r="31" spans="1:7" ht="30.75" customHeight="1" x14ac:dyDescent="0.25">
      <c r="A31" s="47"/>
      <c r="B31" s="48"/>
      <c r="C31" s="49"/>
      <c r="D31" s="16"/>
      <c r="E31" s="50" t="s">
        <v>55</v>
      </c>
      <c r="F31" s="51"/>
      <c r="G31" s="19">
        <f>SUM(G32)</f>
        <v>0</v>
      </c>
    </row>
    <row r="32" spans="1:7" ht="30.75" customHeight="1" x14ac:dyDescent="0.25">
      <c r="A32" s="30" t="s">
        <v>43</v>
      </c>
      <c r="B32" s="22">
        <v>1</v>
      </c>
      <c r="C32" s="33" t="s">
        <v>12</v>
      </c>
      <c r="D32" s="25" t="s">
        <v>28</v>
      </c>
      <c r="E32" s="22">
        <v>20</v>
      </c>
      <c r="F32" s="11"/>
      <c r="G32" s="18">
        <f>E32*F32</f>
        <v>0</v>
      </c>
    </row>
    <row r="33" spans="1:7" s="12" customFormat="1" ht="30.75" customHeight="1" x14ac:dyDescent="0.25">
      <c r="A33" s="47"/>
      <c r="B33" s="48"/>
      <c r="C33" s="49"/>
      <c r="D33" s="17"/>
      <c r="E33" s="50" t="s">
        <v>55</v>
      </c>
      <c r="F33" s="51"/>
      <c r="G33" s="19">
        <f>SUM(G34)</f>
        <v>0</v>
      </c>
    </row>
    <row r="34" spans="1:7" ht="30.75" customHeight="1" x14ac:dyDescent="0.25">
      <c r="A34" s="30" t="s">
        <v>44</v>
      </c>
      <c r="B34" s="22">
        <v>1</v>
      </c>
      <c r="C34" s="27" t="s">
        <v>58</v>
      </c>
      <c r="D34" s="23" t="s">
        <v>45</v>
      </c>
      <c r="E34" s="22">
        <v>221</v>
      </c>
      <c r="F34" s="11"/>
      <c r="G34" s="18">
        <f>E34*F34</f>
        <v>0</v>
      </c>
    </row>
    <row r="35" spans="1:7" s="12" customFormat="1" ht="30.75" customHeight="1" x14ac:dyDescent="0.25">
      <c r="A35" s="47"/>
      <c r="B35" s="48"/>
      <c r="C35" s="49"/>
      <c r="D35" s="17"/>
      <c r="E35" s="50" t="s">
        <v>55</v>
      </c>
      <c r="F35" s="51"/>
      <c r="G35" s="19">
        <f>SUM(G36)</f>
        <v>0</v>
      </c>
    </row>
    <row r="36" spans="1:7" ht="30.75" customHeight="1" x14ac:dyDescent="0.25">
      <c r="A36" s="30" t="s">
        <v>46</v>
      </c>
      <c r="B36" s="22">
        <v>1</v>
      </c>
      <c r="C36" s="27" t="s">
        <v>59</v>
      </c>
      <c r="D36" s="23" t="s">
        <v>45</v>
      </c>
      <c r="E36" s="22">
        <v>148</v>
      </c>
      <c r="F36" s="11"/>
      <c r="G36" s="18">
        <f>E36*F36</f>
        <v>0</v>
      </c>
    </row>
    <row r="37" spans="1:7" ht="30.75" customHeight="1" x14ac:dyDescent="0.25">
      <c r="A37" s="47"/>
      <c r="B37" s="48"/>
      <c r="C37" s="49"/>
      <c r="D37" s="16"/>
      <c r="E37" s="50" t="s">
        <v>55</v>
      </c>
      <c r="F37" s="51"/>
      <c r="G37" s="19">
        <f>SUM(G38)</f>
        <v>0</v>
      </c>
    </row>
    <row r="38" spans="1:7" ht="30.75" customHeight="1" x14ac:dyDescent="0.25">
      <c r="A38" s="30" t="s">
        <v>47</v>
      </c>
      <c r="B38" s="22">
        <v>1</v>
      </c>
      <c r="C38" s="33" t="s">
        <v>60</v>
      </c>
      <c r="D38" s="25" t="s">
        <v>45</v>
      </c>
      <c r="E38" s="22">
        <v>78</v>
      </c>
      <c r="F38" s="11"/>
      <c r="G38" s="18">
        <f>E38*F38</f>
        <v>0</v>
      </c>
    </row>
    <row r="39" spans="1:7" ht="30.75" customHeight="1" x14ac:dyDescent="0.25">
      <c r="A39" s="47"/>
      <c r="B39" s="48"/>
      <c r="C39" s="49"/>
      <c r="D39" s="16"/>
      <c r="E39" s="50" t="s">
        <v>55</v>
      </c>
      <c r="F39" s="51"/>
      <c r="G39" s="19">
        <f>SUM(G40)</f>
        <v>0</v>
      </c>
    </row>
    <row r="40" spans="1:7" ht="30.75" customHeight="1" x14ac:dyDescent="0.25">
      <c r="A40" s="30" t="s">
        <v>48</v>
      </c>
      <c r="B40" s="22">
        <v>1</v>
      </c>
      <c r="C40" s="33" t="s">
        <v>22</v>
      </c>
      <c r="D40" s="23" t="s">
        <v>45</v>
      </c>
      <c r="E40" s="22">
        <v>34</v>
      </c>
      <c r="F40" s="11"/>
      <c r="G40" s="18">
        <f>E40*F40</f>
        <v>0</v>
      </c>
    </row>
    <row r="41" spans="1:7" ht="30.75" customHeight="1" x14ac:dyDescent="0.25">
      <c r="A41" s="47"/>
      <c r="B41" s="48"/>
      <c r="C41" s="49"/>
      <c r="D41" s="16"/>
      <c r="E41" s="50" t="s">
        <v>55</v>
      </c>
      <c r="F41" s="51"/>
      <c r="G41" s="19">
        <f>SUM(G42)</f>
        <v>0</v>
      </c>
    </row>
    <row r="42" spans="1:7" ht="30.75" customHeight="1" x14ac:dyDescent="0.25">
      <c r="A42" s="30" t="s">
        <v>49</v>
      </c>
      <c r="B42" s="22">
        <v>1</v>
      </c>
      <c r="C42" s="25" t="s">
        <v>23</v>
      </c>
      <c r="D42" s="23" t="s">
        <v>45</v>
      </c>
      <c r="E42" s="22">
        <v>34</v>
      </c>
      <c r="F42" s="11"/>
      <c r="G42" s="18">
        <f>E42*F42</f>
        <v>0</v>
      </c>
    </row>
    <row r="43" spans="1:7" ht="30.75" customHeight="1" x14ac:dyDescent="0.25">
      <c r="A43" s="47"/>
      <c r="B43" s="48"/>
      <c r="C43" s="49"/>
      <c r="D43" s="16"/>
      <c r="E43" s="50" t="s">
        <v>55</v>
      </c>
      <c r="F43" s="51"/>
      <c r="G43" s="19">
        <f>SUM(G44)</f>
        <v>0</v>
      </c>
    </row>
    <row r="44" spans="1:7" ht="30.75" customHeight="1" x14ac:dyDescent="0.25">
      <c r="A44" s="40" t="s">
        <v>50</v>
      </c>
      <c r="B44" s="22">
        <v>1</v>
      </c>
      <c r="C44" s="25" t="s">
        <v>21</v>
      </c>
      <c r="D44" s="23" t="s">
        <v>45</v>
      </c>
      <c r="E44" s="41">
        <v>168</v>
      </c>
      <c r="F44" s="11"/>
      <c r="G44" s="18">
        <f>E44*F44</f>
        <v>0</v>
      </c>
    </row>
    <row r="45" spans="1:7" ht="30.75" customHeight="1" x14ac:dyDescent="0.25">
      <c r="A45" s="47"/>
      <c r="B45" s="48"/>
      <c r="C45" s="49"/>
      <c r="D45" s="16"/>
      <c r="E45" s="50" t="s">
        <v>55</v>
      </c>
      <c r="F45" s="51"/>
      <c r="G45" s="19">
        <f>SUM(G46)</f>
        <v>0</v>
      </c>
    </row>
    <row r="46" spans="1:7" ht="30.75" customHeight="1" x14ac:dyDescent="0.25">
      <c r="A46" s="30" t="s">
        <v>51</v>
      </c>
      <c r="B46" s="22">
        <v>1</v>
      </c>
      <c r="C46" s="1" t="s">
        <v>52</v>
      </c>
      <c r="D46" s="23" t="s">
        <v>45</v>
      </c>
      <c r="E46" s="22">
        <v>10</v>
      </c>
      <c r="F46" s="11"/>
      <c r="G46" s="18">
        <f>E46*F46</f>
        <v>0</v>
      </c>
    </row>
    <row r="47" spans="1:7" ht="30.75" customHeight="1" x14ac:dyDescent="0.25">
      <c r="A47" s="47"/>
      <c r="B47" s="48"/>
      <c r="C47" s="49"/>
      <c r="D47" s="16"/>
      <c r="E47" s="50" t="s">
        <v>55</v>
      </c>
      <c r="F47" s="51"/>
      <c r="G47" s="19">
        <f>SUM(G48)</f>
        <v>0</v>
      </c>
    </row>
    <row r="48" spans="1:7" ht="30.75" customHeight="1" x14ac:dyDescent="0.25">
      <c r="A48" s="30" t="s">
        <v>53</v>
      </c>
      <c r="B48" s="28">
        <v>1</v>
      </c>
      <c r="C48" s="42" t="s">
        <v>54</v>
      </c>
      <c r="D48" s="23" t="s">
        <v>45</v>
      </c>
      <c r="E48" s="28">
        <v>10</v>
      </c>
      <c r="F48" s="11"/>
      <c r="G48" s="18">
        <f>E48*F48</f>
        <v>0</v>
      </c>
    </row>
    <row r="49" spans="1:7" ht="30.75" customHeight="1" x14ac:dyDescent="0.25">
      <c r="A49" s="34"/>
      <c r="B49" s="35"/>
      <c r="C49" s="36"/>
      <c r="D49" s="36"/>
      <c r="E49" s="37"/>
      <c r="F49" s="38"/>
      <c r="G49" s="39"/>
    </row>
    <row r="50" spans="1:7" x14ac:dyDescent="0.25">
      <c r="A50" s="34"/>
      <c r="B50" s="35"/>
      <c r="C50" s="36"/>
      <c r="D50" s="36"/>
      <c r="E50" s="37"/>
      <c r="F50" s="38"/>
      <c r="G50" s="39"/>
    </row>
    <row r="51" spans="1:7" x14ac:dyDescent="0.25">
      <c r="A51" s="34"/>
      <c r="B51" s="35"/>
      <c r="C51" s="36"/>
      <c r="D51" s="36"/>
      <c r="E51" s="37"/>
      <c r="F51" s="38"/>
      <c r="G51" s="39"/>
    </row>
    <row r="52" spans="1:7" x14ac:dyDescent="0.25">
      <c r="A52" s="34"/>
      <c r="B52" s="35"/>
      <c r="C52" s="36"/>
      <c r="D52" s="36"/>
      <c r="E52" s="37"/>
      <c r="F52" s="38"/>
      <c r="G52" s="39"/>
    </row>
    <row r="53" spans="1:7" x14ac:dyDescent="0.25">
      <c r="A53" s="34"/>
      <c r="B53" s="35"/>
      <c r="C53" s="36"/>
      <c r="D53" s="36"/>
      <c r="E53" s="37"/>
      <c r="F53" s="38"/>
      <c r="G53" s="39"/>
    </row>
    <row r="55" spans="1:7" x14ac:dyDescent="0.2">
      <c r="A55" s="53" t="s">
        <v>14</v>
      </c>
      <c r="B55" s="53"/>
      <c r="C55" s="53"/>
      <c r="D55" s="15"/>
      <c r="E55" s="55" t="s">
        <v>15</v>
      </c>
      <c r="F55" s="55"/>
      <c r="G55" s="55"/>
    </row>
    <row r="56" spans="1:7" x14ac:dyDescent="0.2">
      <c r="A56" s="53" t="s">
        <v>16</v>
      </c>
      <c r="B56" s="53"/>
      <c r="C56" s="53"/>
      <c r="D56" s="15"/>
      <c r="E56" s="55" t="s">
        <v>17</v>
      </c>
      <c r="F56" s="55"/>
      <c r="G56" s="55"/>
    </row>
    <row r="57" spans="1:7" ht="23.25" x14ac:dyDescent="0.35">
      <c r="A57" s="13"/>
      <c r="B57" s="14"/>
      <c r="C57" s="13"/>
      <c r="D57" s="13"/>
      <c r="E57" s="13"/>
      <c r="F57" s="13"/>
      <c r="G57" s="13"/>
    </row>
  </sheetData>
  <autoFilter ref="A6:G48" xr:uid="{A8717F73-7A16-4E26-92CB-D4803FF8B7F3}"/>
  <mergeCells count="43">
    <mergeCell ref="A56:C56"/>
    <mergeCell ref="E55:G55"/>
    <mergeCell ref="E56:G56"/>
    <mergeCell ref="E35:F35"/>
    <mergeCell ref="A35:C35"/>
    <mergeCell ref="A37:C37"/>
    <mergeCell ref="A39:C39"/>
    <mergeCell ref="A41:C41"/>
    <mergeCell ref="A43:C43"/>
    <mergeCell ref="E37:F37"/>
    <mergeCell ref="E39:F39"/>
    <mergeCell ref="E41:F41"/>
    <mergeCell ref="E43:F43"/>
    <mergeCell ref="A45:C45"/>
    <mergeCell ref="A2:G2"/>
    <mergeCell ref="A55:C55"/>
    <mergeCell ref="A4:G4"/>
    <mergeCell ref="E7:F7"/>
    <mergeCell ref="E15:F15"/>
    <mergeCell ref="E19:F19"/>
    <mergeCell ref="E33:F33"/>
    <mergeCell ref="A7:C7"/>
    <mergeCell ref="A15:C15"/>
    <mergeCell ref="A19:C19"/>
    <mergeCell ref="A21:C21"/>
    <mergeCell ref="A23:C23"/>
    <mergeCell ref="A25:C25"/>
    <mergeCell ref="A27:C27"/>
    <mergeCell ref="A29:C29"/>
    <mergeCell ref="F3:G3"/>
    <mergeCell ref="A8:A14"/>
    <mergeCell ref="A16:A18"/>
    <mergeCell ref="A47:C47"/>
    <mergeCell ref="E47:F47"/>
    <mergeCell ref="A31:C31"/>
    <mergeCell ref="A33:C33"/>
    <mergeCell ref="E31:F31"/>
    <mergeCell ref="E21:F21"/>
    <mergeCell ref="E23:F23"/>
    <mergeCell ref="E25:F25"/>
    <mergeCell ref="E27:F27"/>
    <mergeCell ref="E29:F29"/>
    <mergeCell ref="E45:F45"/>
  </mergeCells>
  <pageMargins left="0.23622047244094491" right="0.23622047244094491" top="0" bottom="0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 (3)</vt:lpstr>
      <vt:lpstr>'Arkusz1 (3)'!Obszar_wydruku</vt:lpstr>
    </vt:vector>
  </TitlesOfParts>
  <Company>Polska Spółka Gazownictwa sp. z o.o.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Wesołowska Agnieszka</dc:creator>
  <cp:lastModifiedBy>Szwaczyk Ewa (PSG)</cp:lastModifiedBy>
  <cp:lastPrinted>2024-10-24T07:59:14Z</cp:lastPrinted>
  <dcterms:created xsi:type="dcterms:W3CDTF">2018-11-07T08:11:05Z</dcterms:created>
  <dcterms:modified xsi:type="dcterms:W3CDTF">2024-11-07T10:18:42Z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73bfdf7-b3d6-42a7-9f35-f649f45df770_Enabled">
    <vt:lpwstr>true</vt:lpwstr>
  </property>
  <property fmtid="{D5CDD505-2E9C-101B-9397-08002B2CF9AE}" pid="3" name="MSIP_Label_873bfdf7-b3d6-42a7-9f35-f649f45df770_SetDate">
    <vt:lpwstr>2021-10-13T10:57:14Z</vt:lpwstr>
  </property>
  <property fmtid="{D5CDD505-2E9C-101B-9397-08002B2CF9AE}" pid="4" name="MSIP_Label_873bfdf7-b3d6-42a7-9f35-f649f45df770_Method">
    <vt:lpwstr>Standard</vt:lpwstr>
  </property>
  <property fmtid="{D5CDD505-2E9C-101B-9397-08002B2CF9AE}" pid="5" name="MSIP_Label_873bfdf7-b3d6-42a7-9f35-f649f45df770_Name">
    <vt:lpwstr>873bfdf7-b3d6-42a7-9f35-f649f45df770</vt:lpwstr>
  </property>
  <property fmtid="{D5CDD505-2E9C-101B-9397-08002B2CF9AE}" pid="6" name="MSIP_Label_873bfdf7-b3d6-42a7-9f35-f649f45df770_SiteId">
    <vt:lpwstr>ef14d27b-bd2c-4b20-81f6-f50d7f33c306</vt:lpwstr>
  </property>
  <property fmtid="{D5CDD505-2E9C-101B-9397-08002B2CF9AE}" pid="7" name="MSIP_Label_873bfdf7-b3d6-42a7-9f35-f649f45df770_ActionId">
    <vt:lpwstr>feccb41a-2bbd-4a64-8fad-59e616572b59</vt:lpwstr>
  </property>
  <property fmtid="{D5CDD505-2E9C-101B-9397-08002B2CF9AE}" pid="8" name="MSIP_Label_873bfdf7-b3d6-42a7-9f35-f649f45df770_ContentBits">
    <vt:lpwstr>0</vt:lpwstr>
  </property>
</Properties>
</file>