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ext.sharepoint.pgnig.pl/apps/pip/Shared Documents/[46434] Wniosek zakupowy/Specyfikacja Warunków Zamówienia/"/>
    </mc:Choice>
  </mc:AlternateContent>
  <bookViews>
    <workbookView xWindow="0" yWindow="0" windowWidth="28800" windowHeight="11700"/>
  </bookViews>
  <sheets>
    <sheet name="ceny" sheetId="1" r:id="rId1"/>
    <sheet name="Arkusz3" sheetId="3" r:id="rId2"/>
  </sheets>
  <definedNames>
    <definedName name="_xlnm.Print_Area" localSheetId="0">ceny!$A$1:$H$29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2" i="1"/>
  <c r="H11" i="1"/>
  <c r="H23" i="1"/>
  <c r="H8" i="1"/>
  <c r="H9" i="1"/>
  <c r="H10" i="1"/>
  <c r="H13" i="1"/>
  <c r="H14" i="1"/>
  <c r="H15" i="1"/>
  <c r="H16" i="1"/>
  <c r="H18" i="1"/>
  <c r="H19" i="1"/>
  <c r="H20" i="1"/>
  <c r="H21" i="1"/>
  <c r="H22" i="1"/>
  <c r="H17" i="1"/>
  <c r="H24" i="1"/>
</calcChain>
</file>

<file path=xl/sharedStrings.xml><?xml version="1.0" encoding="utf-8"?>
<sst xmlns="http://schemas.openxmlformats.org/spreadsheetml/2006/main" count="96" uniqueCount="76">
  <si>
    <t xml:space="preserve"> Formularz ofertowy/Opis przedmiotu zamówienia</t>
  </si>
  <si>
    <t>Wykaz asortymentu będącego przedmiotem zamówienia</t>
  </si>
  <si>
    <t>Lp.</t>
  </si>
  <si>
    <t>Nazwa przedmiotu zamówienia</t>
  </si>
  <si>
    <t>Opis przedmiotu zamówienia</t>
  </si>
  <si>
    <t>Producent przedmiotu zamówienia</t>
  </si>
  <si>
    <t>Jednostka miary</t>
  </si>
  <si>
    <t>Ilości  szacunkowe (*)</t>
  </si>
  <si>
    <t>Cena jednostkowa</t>
  </si>
  <si>
    <t>Wartość (cena jednostkowa x ilości szacunkowe)</t>
  </si>
  <si>
    <t xml:space="preserve"> zł netto  </t>
  </si>
  <si>
    <t>A</t>
  </si>
  <si>
    <t>B</t>
  </si>
  <si>
    <t>C</t>
  </si>
  <si>
    <t>D</t>
  </si>
  <si>
    <t>F</t>
  </si>
  <si>
    <t>G</t>
  </si>
  <si>
    <t>H</t>
  </si>
  <si>
    <t>I</t>
  </si>
  <si>
    <t>Ręcznik papierowy w składkach  Katrin 65944</t>
  </si>
  <si>
    <r>
      <t xml:space="preserve">makulatura klejona, 2 warstwy, białe wymiary listka 232x229 mm ilość listków 150, gramatura 36/m2 karton-20 składek stopień wybielenia w przedziale 70-80% </t>
    </r>
    <r>
      <rPr>
        <b/>
        <sz val="10"/>
        <rFont val="Arial"/>
        <family val="2"/>
        <charset val="238"/>
      </rPr>
      <t>(karton 3000 szt.)</t>
    </r>
  </si>
  <si>
    <t xml:space="preserve">Metsa Tissue      </t>
  </si>
  <si>
    <t>składka</t>
  </si>
  <si>
    <t>Ręcznik papierowy rola max  Katrin 3396</t>
  </si>
  <si>
    <r>
      <t xml:space="preserve">makulatura, 2 warstwy, białe 600 listków gramatura 36 g/m2 śr.200 mm, szer.205 mm,dł.150m  stopień wybielenia w przedziale 85% </t>
    </r>
    <r>
      <rPr>
        <b/>
        <sz val="10"/>
        <rFont val="Arial"/>
        <family val="2"/>
        <charset val="238"/>
      </rPr>
      <t>(opak. 6 szt.)</t>
    </r>
  </si>
  <si>
    <t xml:space="preserve">Metsa Tissue  </t>
  </si>
  <si>
    <t>rolka</t>
  </si>
  <si>
    <t>Ręcznik papierowy rola mini 51342</t>
  </si>
  <si>
    <r>
      <t xml:space="preserve">makulatura,2 warstwy, białe 325 listków gramatura 35 g/m2 śr.140mm,szer.205 mm,dł.75m stopień wybielenia w przedziale 75%  </t>
    </r>
    <r>
      <rPr>
        <b/>
        <sz val="10"/>
        <rFont val="Arial"/>
        <family val="2"/>
        <charset val="238"/>
      </rPr>
      <t>(opak.6 szt.)</t>
    </r>
  </si>
  <si>
    <t xml:space="preserve">Metsa Tissue   </t>
  </si>
  <si>
    <t>Papier toaletowy max Katrin 121050 Classic Gigant S 2 130</t>
  </si>
  <si>
    <r>
      <t xml:space="preserve">makulatura, 2 warstwy biały, ilość listków 520, gramatura 33 g/m2 śr.180 mm,szer.88 mm, dł. 130m stopień wybielenia w przedziale 80%  </t>
    </r>
    <r>
      <rPr>
        <b/>
        <sz val="10"/>
        <rFont val="Arial"/>
        <family val="2"/>
        <charset val="238"/>
      </rPr>
      <t>(opak. 12 szt.)</t>
    </r>
  </si>
  <si>
    <t>Papier toaletowy Plus Katrin Jumbo S 100 m 2511</t>
  </si>
  <si>
    <r>
      <t xml:space="preserve">makulatura, 2 warstwy biały, ilość listków 400, gramatura 31,5 g/m2 śr.180 mm,szer.88 mm, dł. 100 m stopień wybielenia w przedziale 85%  </t>
    </r>
    <r>
      <rPr>
        <b/>
        <sz val="10"/>
        <rFont val="Arial"/>
        <family val="2"/>
        <charset val="238"/>
      </rPr>
      <t>(opak. 12 szt.)</t>
    </r>
  </si>
  <si>
    <t>Papier toaletowy Toti Katrin Gigant S 2 150 1x12</t>
  </si>
  <si>
    <r>
      <t xml:space="preserve">makulatura, 2 warstwy biały, ilość listków 1304, gramatura 30 g/m2 śr.180 mm,szer.88 mm, dł. 149,96m stopień wybielenia w przedziale 85%  </t>
    </r>
    <r>
      <rPr>
        <b/>
        <sz val="10"/>
        <rFont val="Arial"/>
        <family val="2"/>
        <charset val="238"/>
      </rPr>
      <t>(opak. 12 szt.)</t>
    </r>
  </si>
  <si>
    <t>Papier toaletowy</t>
  </si>
  <si>
    <r>
      <t xml:space="preserve">papier makulaturowy, 2 warstwy, gramatura 2x17-19g/m2, 265-300 listków, szer.93-95 mm, dł.28-32 m, biały, stopień wybielenia w przedziale 65-75% </t>
    </r>
    <r>
      <rPr>
        <b/>
        <sz val="10"/>
        <rFont val="Arial"/>
        <family val="2"/>
        <charset val="238"/>
      </rPr>
      <t>(opak. 4 szt.)</t>
    </r>
  </si>
  <si>
    <t>Grasant, Asko</t>
  </si>
  <si>
    <t>Mydło antybakteryjne w płynie 5l A-line</t>
  </si>
  <si>
    <t xml:space="preserve"> kolory biały lub różowy lub niebieski    ph ok. 5,5-7,0</t>
  </si>
  <si>
    <t>MPS International</t>
  </si>
  <si>
    <t>sztuka</t>
  </si>
  <si>
    <r>
      <t xml:space="preserve">Worki na śmieci </t>
    </r>
    <r>
      <rPr>
        <b/>
        <sz val="10"/>
        <color indexed="8"/>
        <rFont val="Arial"/>
        <family val="2"/>
        <charset val="238"/>
      </rPr>
      <t>120l</t>
    </r>
  </si>
  <si>
    <r>
      <t xml:space="preserve">Folia LDPE  wymiary: 70x110 cm, </t>
    </r>
    <r>
      <rPr>
        <b/>
        <sz val="10"/>
        <rFont val="Arial"/>
        <family val="2"/>
        <charset val="238"/>
      </rPr>
      <t>(opak. 10 szt.lub inne)</t>
    </r>
  </si>
  <si>
    <t>Sipeko, Olimar</t>
  </si>
  <si>
    <t>opakowanie</t>
  </si>
  <si>
    <r>
      <t xml:space="preserve">Worki na śmieci </t>
    </r>
    <r>
      <rPr>
        <b/>
        <sz val="10"/>
        <color indexed="8"/>
        <rFont val="Arial"/>
        <family val="2"/>
        <charset val="238"/>
      </rPr>
      <t>160l</t>
    </r>
  </si>
  <si>
    <r>
      <t xml:space="preserve">Folia LDPE  wymiary: 90x110 cm, </t>
    </r>
    <r>
      <rPr>
        <b/>
        <sz val="10"/>
        <rFont val="Arial"/>
        <family val="2"/>
        <charset val="238"/>
      </rPr>
      <t>(opak. 10 szt.lub inne)</t>
    </r>
  </si>
  <si>
    <t>Odświeżacz powietrza gel Glade by Brise</t>
  </si>
  <si>
    <t>waga 150 g,</t>
  </si>
  <si>
    <r>
      <t xml:space="preserve">Johnson </t>
    </r>
    <r>
      <rPr>
        <sz val="10"/>
        <color indexed="10"/>
        <rFont val="Arial"/>
        <family val="2"/>
        <charset val="238"/>
      </rPr>
      <t xml:space="preserve"> </t>
    </r>
  </si>
  <si>
    <t>Odświeżacz powietrza spray Glade by Brise</t>
  </si>
  <si>
    <t xml:space="preserve">pojemność 300 ml, </t>
  </si>
  <si>
    <t>Johnson</t>
  </si>
  <si>
    <t>Płyn do mycia naczyń  Ludwik</t>
  </si>
  <si>
    <t>wielkość opakowania 900 g</t>
  </si>
  <si>
    <t>Inco S.A.</t>
  </si>
  <si>
    <t>Płyn do mycia naczyń Pur</t>
  </si>
  <si>
    <t xml:space="preserve">wielkość opakowania 750 ml, </t>
  </si>
  <si>
    <t>Henkel</t>
  </si>
  <si>
    <t>Kostka WC Domestos</t>
  </si>
  <si>
    <t xml:space="preserve">koszyk + wkład, </t>
  </si>
  <si>
    <t>Unilever</t>
  </si>
  <si>
    <r>
      <t xml:space="preserve">Płyn do tapicerki </t>
    </r>
    <r>
      <rPr>
        <b/>
        <sz val="10"/>
        <color indexed="8"/>
        <rFont val="Arial"/>
        <family val="2"/>
        <charset val="238"/>
      </rPr>
      <t xml:space="preserve"> Plak</t>
    </r>
  </si>
  <si>
    <t>wielkość opakowania 600 ml</t>
  </si>
  <si>
    <t xml:space="preserve">Atas </t>
  </si>
  <si>
    <t>Płyn do dezynfekcji Domestos</t>
  </si>
  <si>
    <t xml:space="preserve">wielkość opakowania 1000 ml </t>
  </si>
  <si>
    <t>CENA OFERTY NETTO ZAWIERAJĄCA WSZYSTKIE ZSUMOWANE POZYCJE OD 1 - 17 W ZAOKRAGLENIU DO DWÓCH MIEJSC PO PRZECINKU</t>
  </si>
  <si>
    <r>
      <t xml:space="preserve">W kolumnie – </t>
    </r>
    <r>
      <rPr>
        <u/>
        <sz val="11"/>
        <color theme="1"/>
        <rFont val="Calibri"/>
        <family val="2"/>
        <charset val="238"/>
        <scheme val="minor"/>
      </rPr>
      <t>„Cena jednostkowa”</t>
    </r>
    <r>
      <rPr>
        <sz val="11"/>
        <color theme="1"/>
        <rFont val="Calibri"/>
        <family val="2"/>
        <charset val="238"/>
        <scheme val="minor"/>
      </rPr>
      <t>- należy wpisać ceny jednostkowe netto oferowanego asortymentu.</t>
    </r>
  </si>
  <si>
    <t>CENĘ OFERTY (zaznaczona kolorem zielonym ) NALEŻY PRZENIEŚĆ DO FORMULARZA OFERTOWEGO.</t>
  </si>
  <si>
    <t>*Podane ilości służą wyłącznie do obliczenia wartości i nie stanowią zobowiązania ze strony Zamawiającego</t>
  </si>
  <si>
    <t>Nazwisko i imię osoby (osób) uprawnionej(ych) do występowania w obrocie prawnym lub posiadającej (ych) pełnomocnictwo</t>
  </si>
  <si>
    <t>Podpis(y) osoby(osób) uprawnionej (ych)</t>
  </si>
  <si>
    <t>Miejscowość i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</si>
</sst>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_-* #,##0.00\ [$zł-415]_-;\-* #,##0.00\ [$zł-415]_-;_-* &quot;-&quot;??\ [$zł-415]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3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3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justify" vertical="center" wrapText="1"/>
    </xf>
    <xf numFmtId="0" fontId="12" fillId="2" borderId="4" xfId="0" applyFont="1" applyFill="1" applyBorder="1" applyAlignment="1">
      <alignment horizontal="justify" vertical="center" wrapText="1"/>
    </xf>
    <xf numFmtId="165" fontId="12" fillId="2" borderId="4" xfId="1" applyNumberFormat="1" applyFont="1" applyFill="1" applyBorder="1" applyAlignment="1">
      <alignment horizontal="right" vertical="center"/>
    </xf>
    <xf numFmtId="166" fontId="13" fillId="0" borderId="4" xfId="0" applyNumberFormat="1" applyFont="1" applyBorder="1" applyAlignment="1" applyProtection="1">
      <alignment horizontal="right" vertical="center"/>
      <protection locked="0"/>
    </xf>
    <xf numFmtId="166" fontId="13" fillId="2" borderId="4" xfId="0" applyNumberFormat="1" applyFont="1" applyFill="1" applyBorder="1" applyAlignment="1">
      <alignment horizontal="right" vertical="center"/>
    </xf>
    <xf numFmtId="0" fontId="12" fillId="0" borderId="0" xfId="0" applyFont="1"/>
    <xf numFmtId="166" fontId="12" fillId="0" borderId="0" xfId="0" applyNumberFormat="1" applyFont="1"/>
    <xf numFmtId="0" fontId="14" fillId="0" borderId="0" xfId="0" applyFont="1"/>
    <xf numFmtId="0" fontId="12" fillId="2" borderId="4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justify" vertical="center"/>
    </xf>
    <xf numFmtId="165" fontId="12" fillId="2" borderId="4" xfId="1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justify" vertical="center"/>
    </xf>
    <xf numFmtId="0" fontId="17" fillId="0" borderId="0" xfId="0" applyFont="1"/>
    <xf numFmtId="0" fontId="3" fillId="0" borderId="0" xfId="0" applyFont="1"/>
    <xf numFmtId="0" fontId="18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20" fillId="0" borderId="0" xfId="0" applyFont="1"/>
    <xf numFmtId="0" fontId="21" fillId="0" borderId="0" xfId="0" applyFont="1"/>
    <xf numFmtId="166" fontId="20" fillId="0" borderId="0" xfId="0" applyNumberFormat="1" applyFont="1"/>
    <xf numFmtId="0" fontId="2" fillId="0" borderId="0" xfId="0" applyFont="1" applyAlignment="1">
      <alignment vertical="center"/>
    </xf>
    <xf numFmtId="0" fontId="22" fillId="0" borderId="0" xfId="0" applyFont="1"/>
    <xf numFmtId="166" fontId="4" fillId="0" borderId="0" xfId="0" applyNumberFormat="1" applyFont="1"/>
    <xf numFmtId="0" fontId="5" fillId="0" borderId="1" xfId="0" applyFont="1" applyBorder="1" applyAlignment="1">
      <alignment horizontal="center" wrapText="1"/>
    </xf>
    <xf numFmtId="0" fontId="10" fillId="2" borderId="4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3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8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166" fontId="7" fillId="3" borderId="4" xfId="0" applyNumberFormat="1" applyFont="1" applyFill="1" applyBorder="1"/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wrapText="1"/>
    </xf>
    <xf numFmtId="2" fontId="7" fillId="2" borderId="8" xfId="0" applyNumberFormat="1" applyFont="1" applyFill="1" applyBorder="1" applyAlignment="1">
      <alignment horizontal="center" wrapText="1"/>
    </xf>
    <xf numFmtId="2" fontId="7" fillId="2" borderId="9" xfId="0" applyNumberFormat="1" applyFont="1" applyFill="1" applyBorder="1" applyAlignment="1">
      <alignment horizontal="center" wrapText="1"/>
    </xf>
    <xf numFmtId="0" fontId="15" fillId="0" borderId="0" xfId="0" applyFont="1" applyAlignment="1">
      <alignment horizontal="justify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justify" vertical="center" wrapText="1"/>
    </xf>
    <xf numFmtId="0" fontId="24" fillId="0" borderId="12" xfId="0" applyFont="1" applyBorder="1" applyAlignment="1">
      <alignment horizontal="justify" vertical="center" wrapText="1"/>
    </xf>
    <xf numFmtId="0" fontId="25" fillId="0" borderId="0" xfId="0" applyFont="1" applyAlignment="1">
      <alignment horizontal="justify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22" zoomScaleNormal="100" workbookViewId="0">
      <selection activeCell="B32" sqref="B32:E38"/>
    </sheetView>
  </sheetViews>
  <sheetFormatPr defaultColWidth="9.109375" defaultRowHeight="13.8" x14ac:dyDescent="0.25"/>
  <cols>
    <col min="1" max="1" width="4.6640625" style="16" customWidth="1"/>
    <col min="2" max="2" width="24.88671875" style="39" customWidth="1"/>
    <col min="3" max="3" width="33.5546875" style="32" bestFit="1" customWidth="1"/>
    <col min="4" max="4" width="14" style="1" customWidth="1"/>
    <col min="5" max="5" width="8.33203125" style="1" customWidth="1"/>
    <col min="6" max="6" width="11.44140625" style="1" customWidth="1"/>
    <col min="7" max="7" width="12.88671875" style="1" customWidth="1"/>
    <col min="8" max="8" width="17.6640625" style="1" customWidth="1"/>
    <col min="9" max="9" width="9.109375" style="1"/>
    <col min="10" max="10" width="12.5546875" style="1" bestFit="1" customWidth="1"/>
    <col min="11" max="16384" width="9.109375" style="1"/>
  </cols>
  <sheetData>
    <row r="1" spans="1:16" x14ac:dyDescent="0.25">
      <c r="A1" s="48" t="s">
        <v>0</v>
      </c>
      <c r="B1" s="48"/>
      <c r="C1" s="48"/>
      <c r="D1" s="48"/>
      <c r="E1" s="48"/>
      <c r="F1" s="48"/>
      <c r="G1" s="48"/>
      <c r="H1" s="48"/>
    </row>
    <row r="2" spans="1:16" ht="16.2" thickBot="1" x14ac:dyDescent="0.35">
      <c r="A2" s="49" t="s">
        <v>1</v>
      </c>
      <c r="B2" s="49"/>
      <c r="C2" s="49"/>
      <c r="D2" s="49"/>
      <c r="E2" s="49"/>
      <c r="F2" s="49"/>
      <c r="G2" s="49"/>
      <c r="H2" s="49"/>
    </row>
    <row r="3" spans="1:16" ht="16.2" thickBot="1" x14ac:dyDescent="0.35">
      <c r="A3" s="3"/>
      <c r="B3" s="34"/>
      <c r="C3" s="3"/>
      <c r="D3" s="3"/>
      <c r="E3" s="2"/>
      <c r="F3" s="2"/>
      <c r="G3" s="4"/>
      <c r="H3" s="5"/>
    </row>
    <row r="4" spans="1:16" ht="36" customHeight="1" x14ac:dyDescent="0.25">
      <c r="A4" s="50" t="s">
        <v>2</v>
      </c>
      <c r="B4" s="52" t="s">
        <v>3</v>
      </c>
      <c r="C4" s="54" t="s">
        <v>4</v>
      </c>
      <c r="D4" s="52" t="s">
        <v>5</v>
      </c>
      <c r="E4" s="52" t="s">
        <v>6</v>
      </c>
      <c r="F4" s="52" t="s">
        <v>7</v>
      </c>
      <c r="G4" s="40" t="s">
        <v>8</v>
      </c>
      <c r="H4" s="42" t="s">
        <v>9</v>
      </c>
    </row>
    <row r="5" spans="1:16" ht="16.5" customHeight="1" x14ac:dyDescent="0.25">
      <c r="A5" s="51"/>
      <c r="B5" s="53"/>
      <c r="C5" s="55"/>
      <c r="D5" s="53"/>
      <c r="E5" s="53"/>
      <c r="F5" s="53"/>
      <c r="G5" s="41" t="s">
        <v>10</v>
      </c>
      <c r="H5" s="43" t="s">
        <v>10</v>
      </c>
    </row>
    <row r="6" spans="1:16" ht="18" customHeight="1" x14ac:dyDescent="0.25">
      <c r="A6" s="6" t="s">
        <v>11</v>
      </c>
      <c r="B6" s="8" t="s">
        <v>12</v>
      </c>
      <c r="C6" s="7" t="s">
        <v>13</v>
      </c>
      <c r="D6" s="8" t="s">
        <v>14</v>
      </c>
      <c r="E6" s="8" t="s">
        <v>15</v>
      </c>
      <c r="F6" s="6" t="s">
        <v>16</v>
      </c>
      <c r="G6" s="9" t="s">
        <v>17</v>
      </c>
      <c r="H6" s="44" t="s">
        <v>18</v>
      </c>
    </row>
    <row r="7" spans="1:16" s="16" customFormat="1" ht="66" x14ac:dyDescent="0.25">
      <c r="A7" s="10">
        <v>1</v>
      </c>
      <c r="B7" s="35" t="s">
        <v>19</v>
      </c>
      <c r="C7" s="11" t="s">
        <v>20</v>
      </c>
      <c r="D7" s="12" t="s">
        <v>21</v>
      </c>
      <c r="E7" s="13" t="s">
        <v>22</v>
      </c>
      <c r="F7" s="13">
        <v>15000</v>
      </c>
      <c r="G7" s="14"/>
      <c r="H7" s="15">
        <f>F7*G7</f>
        <v>0</v>
      </c>
      <c r="J7" s="17"/>
    </row>
    <row r="8" spans="1:16" s="16" customFormat="1" ht="66" x14ac:dyDescent="0.25">
      <c r="A8" s="10">
        <v>2</v>
      </c>
      <c r="B8" s="35" t="s">
        <v>23</v>
      </c>
      <c r="C8" s="11" t="s">
        <v>24</v>
      </c>
      <c r="D8" s="12" t="s">
        <v>25</v>
      </c>
      <c r="E8" s="13" t="s">
        <v>26</v>
      </c>
      <c r="F8" s="13">
        <v>250</v>
      </c>
      <c r="G8" s="14"/>
      <c r="H8" s="15">
        <f t="shared" ref="H8:H22" si="0">F8*G8</f>
        <v>0</v>
      </c>
    </row>
    <row r="9" spans="1:16" s="16" customFormat="1" ht="52.8" x14ac:dyDescent="0.3">
      <c r="A9" s="10">
        <v>3</v>
      </c>
      <c r="B9" s="35" t="s">
        <v>27</v>
      </c>
      <c r="C9" s="11" t="s">
        <v>28</v>
      </c>
      <c r="D9" s="12" t="s">
        <v>29</v>
      </c>
      <c r="E9" s="13" t="s">
        <v>26</v>
      </c>
      <c r="F9" s="13">
        <v>12500</v>
      </c>
      <c r="G9" s="14"/>
      <c r="H9" s="15">
        <f t="shared" si="0"/>
        <v>0</v>
      </c>
      <c r="P9" s="18"/>
    </row>
    <row r="10" spans="1:16" s="16" customFormat="1" ht="66" x14ac:dyDescent="0.25">
      <c r="A10" s="10">
        <v>4</v>
      </c>
      <c r="B10" s="19" t="s">
        <v>30</v>
      </c>
      <c r="C10" s="11" t="s">
        <v>31</v>
      </c>
      <c r="D10" s="12" t="s">
        <v>29</v>
      </c>
      <c r="E10" s="13" t="s">
        <v>26</v>
      </c>
      <c r="F10" s="13">
        <v>1150</v>
      </c>
      <c r="G10" s="14"/>
      <c r="H10" s="15">
        <f t="shared" si="0"/>
        <v>0</v>
      </c>
    </row>
    <row r="11" spans="1:16" s="16" customFormat="1" ht="64.5" customHeight="1" x14ac:dyDescent="0.25">
      <c r="A11" s="10">
        <v>5</v>
      </c>
      <c r="B11" s="19" t="s">
        <v>32</v>
      </c>
      <c r="C11" s="11" t="s">
        <v>33</v>
      </c>
      <c r="D11" s="12" t="s">
        <v>29</v>
      </c>
      <c r="E11" s="13" t="s">
        <v>26</v>
      </c>
      <c r="F11" s="13">
        <v>1100</v>
      </c>
      <c r="G11" s="14"/>
      <c r="H11" s="15">
        <f t="shared" si="0"/>
        <v>0</v>
      </c>
    </row>
    <row r="12" spans="1:16" s="16" customFormat="1" ht="64.5" customHeight="1" x14ac:dyDescent="0.25">
      <c r="A12" s="10">
        <v>6</v>
      </c>
      <c r="B12" s="19" t="s">
        <v>34</v>
      </c>
      <c r="C12" s="11" t="s">
        <v>35</v>
      </c>
      <c r="D12" s="12" t="s">
        <v>29</v>
      </c>
      <c r="E12" s="13" t="s">
        <v>26</v>
      </c>
      <c r="F12" s="13">
        <v>1000</v>
      </c>
      <c r="G12" s="14"/>
      <c r="H12" s="15">
        <f t="shared" si="0"/>
        <v>0</v>
      </c>
    </row>
    <row r="13" spans="1:16" s="16" customFormat="1" ht="66" x14ac:dyDescent="0.25">
      <c r="A13" s="10">
        <v>7</v>
      </c>
      <c r="B13" s="19" t="s">
        <v>36</v>
      </c>
      <c r="C13" s="11" t="s">
        <v>37</v>
      </c>
      <c r="D13" s="12" t="s">
        <v>38</v>
      </c>
      <c r="E13" s="13" t="s">
        <v>26</v>
      </c>
      <c r="F13" s="13">
        <v>22100</v>
      </c>
      <c r="G13" s="14"/>
      <c r="H13" s="15">
        <f t="shared" si="0"/>
        <v>0</v>
      </c>
    </row>
    <row r="14" spans="1:16" s="16" customFormat="1" ht="51" customHeight="1" x14ac:dyDescent="0.25">
      <c r="A14" s="10">
        <v>8</v>
      </c>
      <c r="B14" s="36" t="s">
        <v>39</v>
      </c>
      <c r="C14" s="11" t="s">
        <v>40</v>
      </c>
      <c r="D14" s="12" t="s">
        <v>41</v>
      </c>
      <c r="E14" s="13" t="s">
        <v>42</v>
      </c>
      <c r="F14" s="13">
        <v>500</v>
      </c>
      <c r="G14" s="14"/>
      <c r="H14" s="15">
        <f t="shared" si="0"/>
        <v>0</v>
      </c>
    </row>
    <row r="15" spans="1:16" s="16" customFormat="1" ht="51" customHeight="1" x14ac:dyDescent="0.25">
      <c r="A15" s="10">
        <v>9</v>
      </c>
      <c r="B15" s="12" t="s">
        <v>43</v>
      </c>
      <c r="C15" s="11" t="s">
        <v>44</v>
      </c>
      <c r="D15" s="12" t="s">
        <v>45</v>
      </c>
      <c r="E15" s="21" t="s">
        <v>46</v>
      </c>
      <c r="F15" s="13">
        <v>100</v>
      </c>
      <c r="G15" s="14"/>
      <c r="H15" s="15">
        <f t="shared" si="0"/>
        <v>0</v>
      </c>
    </row>
    <row r="16" spans="1:16" s="16" customFormat="1" ht="51" customHeight="1" x14ac:dyDescent="0.25">
      <c r="A16" s="10">
        <v>10</v>
      </c>
      <c r="B16" s="12" t="s">
        <v>47</v>
      </c>
      <c r="C16" s="11" t="s">
        <v>48</v>
      </c>
      <c r="D16" s="12" t="s">
        <v>45</v>
      </c>
      <c r="E16" s="21" t="s">
        <v>46</v>
      </c>
      <c r="F16" s="13">
        <v>100</v>
      </c>
      <c r="G16" s="14"/>
      <c r="H16" s="15">
        <f t="shared" si="0"/>
        <v>0</v>
      </c>
    </row>
    <row r="17" spans="1:8" s="16" customFormat="1" ht="51" customHeight="1" x14ac:dyDescent="0.25">
      <c r="A17" s="10">
        <v>11</v>
      </c>
      <c r="B17" s="19" t="s">
        <v>49</v>
      </c>
      <c r="C17" s="11" t="s">
        <v>50</v>
      </c>
      <c r="D17" s="12" t="s">
        <v>51</v>
      </c>
      <c r="E17" s="13" t="s">
        <v>42</v>
      </c>
      <c r="F17" s="13">
        <v>500</v>
      </c>
      <c r="G17" s="14"/>
      <c r="H17" s="15">
        <f t="shared" si="0"/>
        <v>0</v>
      </c>
    </row>
    <row r="18" spans="1:8" s="16" customFormat="1" ht="51" customHeight="1" x14ac:dyDescent="0.25">
      <c r="A18" s="10">
        <v>12</v>
      </c>
      <c r="B18" s="19" t="s">
        <v>52</v>
      </c>
      <c r="C18" s="11" t="s">
        <v>53</v>
      </c>
      <c r="D18" s="12" t="s">
        <v>54</v>
      </c>
      <c r="E18" s="13" t="s">
        <v>42</v>
      </c>
      <c r="F18" s="13">
        <v>400</v>
      </c>
      <c r="G18" s="14"/>
      <c r="H18" s="15">
        <f t="shared" si="0"/>
        <v>0</v>
      </c>
    </row>
    <row r="19" spans="1:8" s="16" customFormat="1" ht="51" customHeight="1" x14ac:dyDescent="0.25">
      <c r="A19" s="10">
        <v>13</v>
      </c>
      <c r="B19" s="19" t="s">
        <v>55</v>
      </c>
      <c r="C19" s="11" t="s">
        <v>56</v>
      </c>
      <c r="D19" s="12" t="s">
        <v>57</v>
      </c>
      <c r="E19" s="13" t="s">
        <v>42</v>
      </c>
      <c r="F19" s="13">
        <v>800</v>
      </c>
      <c r="G19" s="14"/>
      <c r="H19" s="15">
        <f t="shared" si="0"/>
        <v>0</v>
      </c>
    </row>
    <row r="20" spans="1:8" s="16" customFormat="1" ht="51" customHeight="1" x14ac:dyDescent="0.25">
      <c r="A20" s="10">
        <v>14</v>
      </c>
      <c r="B20" s="19" t="s">
        <v>58</v>
      </c>
      <c r="C20" s="22" t="s">
        <v>59</v>
      </c>
      <c r="D20" s="20" t="s">
        <v>60</v>
      </c>
      <c r="E20" s="13" t="s">
        <v>42</v>
      </c>
      <c r="F20" s="13">
        <v>700</v>
      </c>
      <c r="G20" s="14"/>
      <c r="H20" s="15">
        <f t="shared" si="0"/>
        <v>0</v>
      </c>
    </row>
    <row r="21" spans="1:8" s="16" customFormat="1" ht="51" customHeight="1" x14ac:dyDescent="0.25">
      <c r="A21" s="10">
        <v>15</v>
      </c>
      <c r="B21" s="19" t="s">
        <v>61</v>
      </c>
      <c r="C21" s="11" t="s">
        <v>62</v>
      </c>
      <c r="D21" s="12" t="s">
        <v>63</v>
      </c>
      <c r="E21" s="13" t="s">
        <v>42</v>
      </c>
      <c r="F21" s="13">
        <v>900</v>
      </c>
      <c r="G21" s="14"/>
      <c r="H21" s="15">
        <f t="shared" si="0"/>
        <v>0</v>
      </c>
    </row>
    <row r="22" spans="1:8" s="16" customFormat="1" ht="51" customHeight="1" x14ac:dyDescent="0.25">
      <c r="A22" s="10">
        <v>16</v>
      </c>
      <c r="B22" s="19" t="s">
        <v>64</v>
      </c>
      <c r="C22" s="22" t="s">
        <v>65</v>
      </c>
      <c r="D22" s="12" t="s">
        <v>66</v>
      </c>
      <c r="E22" s="13" t="s">
        <v>42</v>
      </c>
      <c r="F22" s="13">
        <v>220</v>
      </c>
      <c r="G22" s="14"/>
      <c r="H22" s="15">
        <f t="shared" si="0"/>
        <v>0</v>
      </c>
    </row>
    <row r="23" spans="1:8" s="16" customFormat="1" ht="51" customHeight="1" x14ac:dyDescent="0.25">
      <c r="A23" s="10">
        <v>17</v>
      </c>
      <c r="B23" s="19" t="s">
        <v>67</v>
      </c>
      <c r="C23" s="22" t="s">
        <v>68</v>
      </c>
      <c r="D23" s="12" t="s">
        <v>63</v>
      </c>
      <c r="E23" s="13" t="s">
        <v>42</v>
      </c>
      <c r="F23" s="13">
        <v>300</v>
      </c>
      <c r="G23" s="14"/>
      <c r="H23" s="15">
        <f>F23*G23</f>
        <v>0</v>
      </c>
    </row>
    <row r="24" spans="1:8" s="23" customFormat="1" ht="36" customHeight="1" x14ac:dyDescent="0.25">
      <c r="A24" s="56" t="s">
        <v>69</v>
      </c>
      <c r="B24" s="57"/>
      <c r="C24" s="57"/>
      <c r="D24" s="57"/>
      <c r="E24" s="58"/>
      <c r="F24" s="46"/>
      <c r="G24" s="47"/>
      <c r="H24" s="45">
        <f>SUM(H7:H23)</f>
        <v>0</v>
      </c>
    </row>
    <row r="25" spans="1:8" s="23" customFormat="1" x14ac:dyDescent="0.25">
      <c r="A25" s="24"/>
      <c r="B25" s="37"/>
      <c r="C25" s="25"/>
      <c r="D25" s="24"/>
      <c r="E25" s="26"/>
      <c r="F25" s="24"/>
      <c r="G25" s="24"/>
      <c r="H25" s="24"/>
    </row>
    <row r="26" spans="1:8" s="28" customFormat="1" ht="14.4" x14ac:dyDescent="0.3">
      <c r="A26" s="27" t="s">
        <v>70</v>
      </c>
      <c r="B26" s="38"/>
      <c r="C26" s="29"/>
    </row>
    <row r="27" spans="1:8" s="28" customFormat="1" ht="14.4" x14ac:dyDescent="0.3">
      <c r="A27" s="31" t="s">
        <v>71</v>
      </c>
      <c r="B27" s="38"/>
      <c r="C27" s="29"/>
      <c r="H27" s="30"/>
    </row>
    <row r="28" spans="1:8" s="28" customFormat="1" ht="14.4" x14ac:dyDescent="0.3">
      <c r="B28" s="38"/>
      <c r="C28" s="29"/>
    </row>
    <row r="29" spans="1:8" s="28" customFormat="1" ht="14.4" x14ac:dyDescent="0.3">
      <c r="B29" s="28" t="s">
        <v>72</v>
      </c>
      <c r="C29" s="29"/>
      <c r="H29" s="30"/>
    </row>
    <row r="31" spans="1:8" x14ac:dyDescent="0.25">
      <c r="H31" s="33"/>
    </row>
    <row r="32" spans="1:8" ht="14.4" x14ac:dyDescent="0.3">
      <c r="B32" s="59"/>
      <c r="C32"/>
      <c r="D32"/>
      <c r="E32"/>
    </row>
    <row r="33" spans="2:5" ht="14.4" x14ac:dyDescent="0.3">
      <c r="B33" s="59"/>
      <c r="C33"/>
      <c r="D33"/>
      <c r="E33"/>
    </row>
    <row r="34" spans="2:5" ht="15" thickBot="1" x14ac:dyDescent="0.35">
      <c r="B34" s="59"/>
      <c r="C34"/>
      <c r="D34"/>
      <c r="E34"/>
    </row>
    <row r="35" spans="2:5" ht="46.2" thickBot="1" x14ac:dyDescent="0.3">
      <c r="B35" s="60" t="s">
        <v>2</v>
      </c>
      <c r="C35" s="61" t="s">
        <v>73</v>
      </c>
      <c r="D35" s="61" t="s">
        <v>74</v>
      </c>
      <c r="E35" s="61" t="s">
        <v>75</v>
      </c>
    </row>
    <row r="36" spans="2:5" x14ac:dyDescent="0.25">
      <c r="B36" s="62"/>
      <c r="C36" s="62"/>
      <c r="D36" s="62"/>
      <c r="E36" s="62"/>
    </row>
    <row r="37" spans="2:5" ht="14.4" thickBot="1" x14ac:dyDescent="0.3">
      <c r="B37" s="63"/>
      <c r="C37" s="63"/>
      <c r="D37" s="63"/>
      <c r="E37" s="63"/>
    </row>
    <row r="38" spans="2:5" ht="14.4" x14ac:dyDescent="0.3">
      <c r="B38" s="64"/>
      <c r="C38"/>
      <c r="D38"/>
      <c r="E38"/>
    </row>
  </sheetData>
  <mergeCells count="14">
    <mergeCell ref="B36:B37"/>
    <mergeCell ref="C36:C37"/>
    <mergeCell ref="D36:D37"/>
    <mergeCell ref="E36:E37"/>
    <mergeCell ref="F24:G24"/>
    <mergeCell ref="A1:H1"/>
    <mergeCell ref="A2:H2"/>
    <mergeCell ref="A4:A5"/>
    <mergeCell ref="B4:B5"/>
    <mergeCell ref="C4:C5"/>
    <mergeCell ref="D4:D5"/>
    <mergeCell ref="E4:E5"/>
    <mergeCell ref="F4:F5"/>
    <mergeCell ref="A24:E24"/>
  </mergeCells>
  <pageMargins left="0.25" right="0.25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1" sqref="K11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9E88A9AD6B0A4EB8282040E624695E" ma:contentTypeVersion="4" ma:contentTypeDescription="Utwórz nowy dokument." ma:contentTypeScope="" ma:versionID="c049b4c55d200298c3b8c7f6e20021d4">
  <xsd:schema xmlns:xsd="http://www.w3.org/2001/XMLSchema" xmlns:xs="http://www.w3.org/2001/XMLSchema" xmlns:p="http://schemas.microsoft.com/office/2006/metadata/properties" xmlns:ns2="366bcbea-f306-49df-9fee-420df3f21ab2" xmlns:ns3="83cc594e-1913-4543-bb38-8a2f73b7f1c3" targetNamespace="http://schemas.microsoft.com/office/2006/metadata/properties" ma:root="true" ma:fieldsID="5900c8355f374d3a1807f2a5bcdacc78" ns2:_="" ns3:_="">
    <xsd:import namespace="366bcbea-f306-49df-9fee-420df3f21ab2"/>
    <xsd:import namespace="83cc594e-1913-4543-bb38-8a2f73b7f1c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WEInsta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bcbea-f306-49df-9fee-420df3f21a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cc594e-1913-4543-bb38-8a2f73b7f1c3" elementFormDefault="qualified">
    <xsd:import namespace="http://schemas.microsoft.com/office/2006/documentManagement/types"/>
    <xsd:import namespace="http://schemas.microsoft.com/office/infopath/2007/PartnerControls"/>
    <xsd:element name="WEInstance" ma:index="10" nillable="true" ma:displayName="Akceptacja" ma:internalName="WEInstan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Instance xmlns="83cc594e-1913-4543-bb38-8a2f73b7f1c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C3D5BC-3946-4847-8510-3E04C9CE95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6bcbea-f306-49df-9fee-420df3f21ab2"/>
    <ds:schemaRef ds:uri="83cc594e-1913-4543-bb38-8a2f73b7f1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21538E-2686-45B6-AF47-0E03CFF1C837}">
  <ds:schemaRefs>
    <ds:schemaRef ds:uri="http://purl.org/dc/dcmitype/"/>
    <ds:schemaRef ds:uri="http://schemas.microsoft.com/office/infopath/2007/PartnerControls"/>
    <ds:schemaRef ds:uri="366bcbea-f306-49df-9fee-420df3f21ab2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83cc594e-1913-4543-bb38-8a2f73b7f1c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CDA6E17-DC8E-43A7-974A-CC055BD81B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ceny</vt:lpstr>
      <vt:lpstr>Arkusz3</vt:lpstr>
      <vt:lpstr>ceny!Obszar_wydruku</vt:lpstr>
    </vt:vector>
  </TitlesOfParts>
  <Manager/>
  <Company>PGNiG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Gonet Beata</dc:creator>
  <cp:keywords/>
  <dc:description/>
  <cp:lastModifiedBy>Śpiewak Maria</cp:lastModifiedBy>
  <cp:revision/>
  <dcterms:created xsi:type="dcterms:W3CDTF">2023-02-05T18:51:37Z</dcterms:created>
  <dcterms:modified xsi:type="dcterms:W3CDTF">2024-09-26T06:46:41Z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0x010100689E88A9AD6B0A4EB8282040E624695E</vt:lpwstr>
  </property>
</Properties>
</file>