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/>
  <mc:AlternateContent xmlns:mc="http://schemas.openxmlformats.org/markup-compatibility/2006">
    <mc:Choice Requires="x15">
      <x15ac:absPath xmlns:x15ac="http://schemas.microsoft.com/office/spreadsheetml/2010/11/ac" url="W:\Pomiary\Przetargi\Przetarg_gazomierze_2025-2026\1_wniosek_zakupowy\"/>
    </mc:Choice>
  </mc:AlternateContent>
  <xr:revisionPtr revIDLastSave="0" documentId="11_3901AB3BA2CC09552B7D5EC3601D87EC5F402AFC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CZ 1" sheetId="4" r:id="rId1"/>
  </sheets>
  <definedNames>
    <definedName name="_xlnm._FilterDatabase" localSheetId="0" hidden="1">'CZ 1'!$A$1:$L$56</definedName>
    <definedName name="WSKGUS">1.049</definedName>
    <definedName name="WSKPUB">1.05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0" i="4" l="1"/>
  <c r="L31" i="4"/>
  <c r="L32" i="4"/>
  <c r="L46" i="4"/>
  <c r="L28" i="4"/>
  <c r="L22" i="4"/>
  <c r="L21" i="4"/>
  <c r="L53" i="4"/>
  <c r="L44" i="4"/>
  <c r="L35" i="4"/>
  <c r="L13" i="4"/>
  <c r="L52" i="4"/>
  <c r="L45" i="4"/>
  <c r="L36" i="4"/>
  <c r="L26" i="4"/>
  <c r="L23" i="4"/>
  <c r="L54" i="4"/>
  <c r="L37" i="4"/>
  <c r="L16" i="4"/>
  <c r="L4" i="4"/>
  <c r="L3" i="4"/>
  <c r="L18" i="4"/>
  <c r="L11" i="4"/>
  <c r="L12" i="4"/>
  <c r="L29" i="4"/>
  <c r="L25" i="4"/>
  <c r="L7" i="4"/>
  <c r="L6" i="4"/>
  <c r="L2" i="4"/>
  <c r="L9" i="4"/>
  <c r="L49" i="4"/>
  <c r="L48" i="4"/>
  <c r="L47" i="4"/>
  <c r="L41" i="4"/>
  <c r="L5" i="4"/>
  <c r="L51" i="4"/>
  <c r="L50" i="4"/>
  <c r="L34" i="4"/>
  <c r="L19" i="4"/>
  <c r="L15" i="4"/>
  <c r="L14" i="4"/>
  <c r="L20" i="4"/>
  <c r="L24" i="4"/>
  <c r="L43" i="4"/>
  <c r="L42" i="4"/>
  <c r="L39" i="4"/>
  <c r="L38" i="4"/>
  <c r="L27" i="4"/>
  <c r="L8" i="4"/>
  <c r="L33" i="4"/>
  <c r="L30" i="4"/>
  <c r="L10" i="4"/>
  <c r="L17" i="4"/>
</calcChain>
</file>

<file path=xl/sharedStrings.xml><?xml version="1.0" encoding="utf-8"?>
<sst xmlns="http://schemas.openxmlformats.org/spreadsheetml/2006/main" count="230" uniqueCount="98">
  <si>
    <t>PZO</t>
  </si>
  <si>
    <t>LEGALIZACJA_DO</t>
  </si>
  <si>
    <t>PRODUCENT</t>
  </si>
  <si>
    <t>ROK_PROD</t>
  </si>
  <si>
    <t>SERIAL</t>
  </si>
  <si>
    <t>TYP</t>
  </si>
  <si>
    <t>G</t>
  </si>
  <si>
    <t>DN</t>
  </si>
  <si>
    <t>PN</t>
  </si>
  <si>
    <t>QMIN</t>
  </si>
  <si>
    <t>QMAX</t>
  </si>
  <si>
    <t>METROLOGIA</t>
  </si>
  <si>
    <t>Ciepłownia Przemyśl</t>
  </si>
  <si>
    <t>COMMON</t>
  </si>
  <si>
    <t>893580</t>
  </si>
  <si>
    <t>CGT-02</t>
  </si>
  <si>
    <t>Czarna Sędziszowska</t>
  </si>
  <si>
    <t>6-33076</t>
  </si>
  <si>
    <t>6-33077</t>
  </si>
  <si>
    <t>Czarna Sędziszowska S.C.</t>
  </si>
  <si>
    <t>110028</t>
  </si>
  <si>
    <t>CGR-01</t>
  </si>
  <si>
    <t>Dzików</t>
  </si>
  <si>
    <t>6-45045</t>
  </si>
  <si>
    <t>6-45046</t>
  </si>
  <si>
    <t>EC Rzeszów</t>
  </si>
  <si>
    <t>858714</t>
  </si>
  <si>
    <t>G.O. Korfanty - g. turbinowy</t>
  </si>
  <si>
    <t>892992</t>
  </si>
  <si>
    <t>Gorlice 11</t>
  </si>
  <si>
    <t>150694</t>
  </si>
  <si>
    <t>Husów Kopalnia</t>
  </si>
  <si>
    <t>6-22043</t>
  </si>
  <si>
    <t>Jasionka II</t>
  </si>
  <si>
    <t>6-21068</t>
  </si>
  <si>
    <t>Kowale</t>
  </si>
  <si>
    <t>151393</t>
  </si>
  <si>
    <t>Kuryłówka</t>
  </si>
  <si>
    <t>6-33063</t>
  </si>
  <si>
    <t>6-33065</t>
  </si>
  <si>
    <t>Łąkta</t>
  </si>
  <si>
    <t>6-14023</t>
  </si>
  <si>
    <t>Maćkowice WC</t>
  </si>
  <si>
    <t>6-23010</t>
  </si>
  <si>
    <t>6-23011</t>
  </si>
  <si>
    <t>Mirocin-Kańczuga</t>
  </si>
  <si>
    <t>6-45069</t>
  </si>
  <si>
    <t>6-45070</t>
  </si>
  <si>
    <t>SERWIS</t>
  </si>
  <si>
    <t>6-23016</t>
  </si>
  <si>
    <t>Nosówka</t>
  </si>
  <si>
    <t>6-22042</t>
  </si>
  <si>
    <t>Palikówka</t>
  </si>
  <si>
    <t>10-21003</t>
  </si>
  <si>
    <t>PMG Brzeźnica</t>
  </si>
  <si>
    <t>861707</t>
  </si>
  <si>
    <t>861708</t>
  </si>
  <si>
    <t>Pruchnik GS</t>
  </si>
  <si>
    <t>6-23007</t>
  </si>
  <si>
    <t>Rafineria Jedlicze NC</t>
  </si>
  <si>
    <t>410140</t>
  </si>
  <si>
    <t>Rzeszów</t>
  </si>
  <si>
    <t>6-23006</t>
  </si>
  <si>
    <t>6-23009</t>
  </si>
  <si>
    <t>Rzeszów 9</t>
  </si>
  <si>
    <t>510249</t>
  </si>
  <si>
    <t>220431</t>
  </si>
  <si>
    <t>340315</t>
  </si>
  <si>
    <t>340366</t>
  </si>
  <si>
    <t>6-15015</t>
  </si>
  <si>
    <t>6-15021</t>
  </si>
  <si>
    <t>6-15050</t>
  </si>
  <si>
    <t>6-44023</t>
  </si>
  <si>
    <t>6-44056</t>
  </si>
  <si>
    <t>6-45065</t>
  </si>
  <si>
    <t>854175</t>
  </si>
  <si>
    <t>859415</t>
  </si>
  <si>
    <t>861236</t>
  </si>
  <si>
    <t>861237</t>
  </si>
  <si>
    <t>862228</t>
  </si>
  <si>
    <t>862235</t>
  </si>
  <si>
    <t>862261</t>
  </si>
  <si>
    <t>863450</t>
  </si>
  <si>
    <t>863502</t>
  </si>
  <si>
    <t>889930</t>
  </si>
  <si>
    <t>Siedleczka II</t>
  </si>
  <si>
    <t>876581</t>
  </si>
  <si>
    <t>876582</t>
  </si>
  <si>
    <t>Uzdrowisko Iwonicz S.A.</t>
  </si>
  <si>
    <t>150260</t>
  </si>
  <si>
    <t>Zalesie 21</t>
  </si>
  <si>
    <t>874537</t>
  </si>
  <si>
    <t>Żołynia</t>
  </si>
  <si>
    <t>6-44060</t>
  </si>
  <si>
    <t>Jaszczew</t>
  </si>
  <si>
    <t>brak danych</t>
  </si>
  <si>
    <t>270157</t>
  </si>
  <si>
    <t>Patm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</si>
</sst>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m/yyyy"/>
  </numFmts>
  <fonts count="4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charset val="238"/>
    </font>
    <font>
      <sz val="11"/>
      <color rgb="FF000000"/>
      <name val="Calibri"/>
      <charset val="238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left" vertical="center" wrapText="1"/>
    </xf>
    <xf numFmtId="0" fontId="0" fillId="0" borderId="1" xfId="0" applyBorder="1"/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left" vertical="center" wrapText="1"/>
    </xf>
    <xf numFmtId="0" fontId="0" fillId="3" borderId="1" xfId="0" applyFill="1" applyBorder="1"/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left" vertical="center" wrapText="1"/>
    </xf>
    <xf numFmtId="0" fontId="0" fillId="0" borderId="2" xfId="0" applyBorder="1"/>
    <xf numFmtId="0" fontId="0" fillId="3" borderId="1" xfId="0" applyFill="1" applyBorder="1" applyAlignment="1">
      <alignment horizontal="left"/>
    </xf>
    <xf numFmtId="0" fontId="0" fillId="3" borderId="1" xfId="0" quotePrefix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"/>
  <sheetViews>
    <sheetView tabSelected="1" workbookViewId="0" xr3:uid="{AEA406A1-0E4B-5B11-9CD5-51D6E497D94C}">
      <pane xSplit="12" ySplit="1" topLeftCell="M35" activePane="bottomRight" state="frozen"/>
      <selection pane="bottomRight" activeCell="L55" sqref="A55:L55"/>
      <selection pane="bottomLeft" activeCell="A2" sqref="A2"/>
      <selection pane="topRight" activeCell="N1" sqref="N1"/>
    </sheetView>
  </sheetViews>
  <sheetFormatPr defaultColWidth="21.85546875" defaultRowHeight="15" customHeight="1"/>
  <cols>
    <col min="2" max="2" width="21.85546875" style="2"/>
    <col min="3" max="3" width="15.7109375" customWidth="1"/>
    <col min="4" max="4" width="14.28515625" style="2" customWidth="1"/>
    <col min="6" max="11" width="12.85546875" style="2" customWidth="1"/>
    <col min="12" max="12" width="16.28515625" customWidth="1"/>
  </cols>
  <sheetData>
    <row r="1" spans="1:12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3" t="s">
        <v>11</v>
      </c>
    </row>
    <row r="2" spans="1:12" ht="15" customHeight="1">
      <c r="A2" s="9" t="s">
        <v>12</v>
      </c>
      <c r="B2" s="11">
        <v>46022</v>
      </c>
      <c r="C2" s="9" t="s">
        <v>13</v>
      </c>
      <c r="D2" s="10">
        <v>2020</v>
      </c>
      <c r="E2" s="9" t="s">
        <v>14</v>
      </c>
      <c r="F2" s="10" t="s">
        <v>15</v>
      </c>
      <c r="G2" s="12">
        <v>650</v>
      </c>
      <c r="H2" s="12">
        <v>150</v>
      </c>
      <c r="I2" s="12">
        <v>16</v>
      </c>
      <c r="J2" s="12">
        <v>50</v>
      </c>
      <c r="K2" s="12">
        <v>1000</v>
      </c>
      <c r="L2" s="13" t="str">
        <f t="shared" ref="L2:L31" si="0">IF(I2&gt;20,"Prob",IF(K2&gt;100,"Patm","Leg"))</f>
        <v>Patm</v>
      </c>
    </row>
    <row r="3" spans="1:12" ht="15" customHeight="1">
      <c r="A3" s="4" t="s">
        <v>16</v>
      </c>
      <c r="B3" s="6">
        <v>46075</v>
      </c>
      <c r="C3" s="4" t="s">
        <v>13</v>
      </c>
      <c r="D3" s="5">
        <v>2008</v>
      </c>
      <c r="E3" s="4" t="s">
        <v>17</v>
      </c>
      <c r="F3" s="5" t="s">
        <v>15</v>
      </c>
      <c r="G3" s="7">
        <v>250</v>
      </c>
      <c r="H3" s="7">
        <v>100</v>
      </c>
      <c r="I3" s="7">
        <v>63</v>
      </c>
      <c r="J3" s="7">
        <v>20</v>
      </c>
      <c r="K3" s="7">
        <v>400</v>
      </c>
      <c r="L3" s="8" t="str">
        <f t="shared" si="0"/>
        <v>Prob</v>
      </c>
    </row>
    <row r="4" spans="1:12" ht="15" customHeight="1">
      <c r="A4" s="4" t="s">
        <v>16</v>
      </c>
      <c r="B4" s="6">
        <v>46075</v>
      </c>
      <c r="C4" s="4" t="s">
        <v>13</v>
      </c>
      <c r="D4" s="5">
        <v>2008</v>
      </c>
      <c r="E4" s="4" t="s">
        <v>18</v>
      </c>
      <c r="F4" s="5" t="s">
        <v>15</v>
      </c>
      <c r="G4" s="7">
        <v>250</v>
      </c>
      <c r="H4" s="7">
        <v>100</v>
      </c>
      <c r="I4" s="7">
        <v>63</v>
      </c>
      <c r="J4" s="7">
        <v>20</v>
      </c>
      <c r="K4" s="7">
        <v>400</v>
      </c>
      <c r="L4" s="8" t="str">
        <f t="shared" si="0"/>
        <v>Prob</v>
      </c>
    </row>
    <row r="5" spans="1:12" ht="15" customHeight="1">
      <c r="A5" s="9" t="s">
        <v>19</v>
      </c>
      <c r="B5" s="11">
        <v>46022</v>
      </c>
      <c r="C5" s="9" t="s">
        <v>13</v>
      </c>
      <c r="D5" s="10">
        <v>2001</v>
      </c>
      <c r="E5" s="9" t="s">
        <v>20</v>
      </c>
      <c r="F5" s="10" t="s">
        <v>21</v>
      </c>
      <c r="G5" s="12">
        <v>100</v>
      </c>
      <c r="H5" s="12">
        <v>50</v>
      </c>
      <c r="I5" s="12">
        <v>16</v>
      </c>
      <c r="J5" s="12">
        <v>1.6</v>
      </c>
      <c r="K5" s="12">
        <v>160</v>
      </c>
      <c r="L5" s="13" t="str">
        <f t="shared" si="0"/>
        <v>Patm</v>
      </c>
    </row>
    <row r="6" spans="1:12" ht="15" customHeight="1">
      <c r="A6" s="4" t="s">
        <v>22</v>
      </c>
      <c r="B6" s="6">
        <v>46026</v>
      </c>
      <c r="C6" s="4" t="s">
        <v>13</v>
      </c>
      <c r="D6" s="5">
        <v>2003</v>
      </c>
      <c r="E6" s="4" t="s">
        <v>23</v>
      </c>
      <c r="F6" s="5" t="s">
        <v>15</v>
      </c>
      <c r="G6" s="7">
        <v>650</v>
      </c>
      <c r="H6" s="7">
        <v>150</v>
      </c>
      <c r="I6" s="7">
        <v>63</v>
      </c>
      <c r="J6" s="7">
        <v>50</v>
      </c>
      <c r="K6" s="7">
        <v>1000</v>
      </c>
      <c r="L6" s="8" t="str">
        <f t="shared" si="0"/>
        <v>Prob</v>
      </c>
    </row>
    <row r="7" spans="1:12" ht="15" customHeight="1">
      <c r="A7" s="4" t="s">
        <v>22</v>
      </c>
      <c r="B7" s="6">
        <v>46030</v>
      </c>
      <c r="C7" s="4" t="s">
        <v>13</v>
      </c>
      <c r="D7" s="5">
        <v>2003</v>
      </c>
      <c r="E7" s="4" t="s">
        <v>24</v>
      </c>
      <c r="F7" s="5" t="s">
        <v>15</v>
      </c>
      <c r="G7" s="7">
        <v>650</v>
      </c>
      <c r="H7" s="7">
        <v>150</v>
      </c>
      <c r="I7" s="7">
        <v>63</v>
      </c>
      <c r="J7" s="7">
        <v>50</v>
      </c>
      <c r="K7" s="7">
        <v>1000</v>
      </c>
      <c r="L7" s="8" t="str">
        <f t="shared" si="0"/>
        <v>Prob</v>
      </c>
    </row>
    <row r="8" spans="1:12" ht="15" customHeight="1">
      <c r="A8" s="9" t="s">
        <v>25</v>
      </c>
      <c r="B8" s="11">
        <v>45907</v>
      </c>
      <c r="C8" s="9" t="s">
        <v>13</v>
      </c>
      <c r="D8" s="10">
        <v>2014</v>
      </c>
      <c r="E8" s="9" t="s">
        <v>26</v>
      </c>
      <c r="F8" s="10" t="s">
        <v>15</v>
      </c>
      <c r="G8" s="12">
        <v>250</v>
      </c>
      <c r="H8" s="12">
        <v>100</v>
      </c>
      <c r="I8" s="12">
        <v>16</v>
      </c>
      <c r="J8" s="12">
        <v>20</v>
      </c>
      <c r="K8" s="12">
        <v>400</v>
      </c>
      <c r="L8" s="13" t="str">
        <f t="shared" si="0"/>
        <v>Patm</v>
      </c>
    </row>
    <row r="9" spans="1:12" ht="15" customHeight="1">
      <c r="A9" s="9" t="s">
        <v>27</v>
      </c>
      <c r="B9" s="11">
        <v>46022</v>
      </c>
      <c r="C9" s="9" t="s">
        <v>13</v>
      </c>
      <c r="D9" s="10">
        <v>2020</v>
      </c>
      <c r="E9" s="9" t="s">
        <v>28</v>
      </c>
      <c r="F9" s="10" t="s">
        <v>15</v>
      </c>
      <c r="G9" s="12">
        <v>65</v>
      </c>
      <c r="H9" s="12">
        <v>50</v>
      </c>
      <c r="I9" s="12">
        <v>16</v>
      </c>
      <c r="J9" s="12">
        <v>5</v>
      </c>
      <c r="K9" s="12">
        <v>100</v>
      </c>
      <c r="L9" s="13" t="str">
        <f t="shared" si="0"/>
        <v>Leg</v>
      </c>
    </row>
    <row r="10" spans="1:12" ht="15" customHeight="1">
      <c r="A10" s="9" t="s">
        <v>29</v>
      </c>
      <c r="B10" s="11">
        <v>45688</v>
      </c>
      <c r="C10" s="9" t="s">
        <v>13</v>
      </c>
      <c r="D10" s="10">
        <v>1999</v>
      </c>
      <c r="E10" s="9" t="s">
        <v>30</v>
      </c>
      <c r="F10" s="10" t="s">
        <v>15</v>
      </c>
      <c r="G10" s="12">
        <v>65</v>
      </c>
      <c r="H10" s="12">
        <v>50</v>
      </c>
      <c r="I10" s="12">
        <v>16</v>
      </c>
      <c r="J10" s="12">
        <v>10</v>
      </c>
      <c r="K10" s="12">
        <v>100</v>
      </c>
      <c r="L10" s="13" t="str">
        <f t="shared" si="0"/>
        <v>Leg</v>
      </c>
    </row>
    <row r="11" spans="1:12" ht="15" customHeight="1">
      <c r="A11" s="4" t="s">
        <v>31</v>
      </c>
      <c r="B11" s="6">
        <v>46072</v>
      </c>
      <c r="C11" s="4" t="s">
        <v>13</v>
      </c>
      <c r="D11" s="5">
        <v>2006</v>
      </c>
      <c r="E11" s="4" t="s">
        <v>32</v>
      </c>
      <c r="F11" s="5" t="s">
        <v>15</v>
      </c>
      <c r="G11" s="7">
        <v>160</v>
      </c>
      <c r="H11" s="7">
        <v>80</v>
      </c>
      <c r="I11" s="7">
        <v>63</v>
      </c>
      <c r="J11" s="7">
        <v>13</v>
      </c>
      <c r="K11" s="7">
        <v>250</v>
      </c>
      <c r="L11" s="8" t="str">
        <f t="shared" si="0"/>
        <v>Prob</v>
      </c>
    </row>
    <row r="12" spans="1:12" ht="15" customHeight="1">
      <c r="A12" s="4" t="s">
        <v>33</v>
      </c>
      <c r="B12" s="6">
        <v>46071</v>
      </c>
      <c r="C12" s="4" t="s">
        <v>13</v>
      </c>
      <c r="D12" s="5">
        <v>2010</v>
      </c>
      <c r="E12" s="4" t="s">
        <v>34</v>
      </c>
      <c r="F12" s="5" t="s">
        <v>15</v>
      </c>
      <c r="G12" s="7">
        <v>100</v>
      </c>
      <c r="H12" s="7">
        <v>80</v>
      </c>
      <c r="I12" s="7">
        <v>63</v>
      </c>
      <c r="J12" s="7">
        <v>8</v>
      </c>
      <c r="K12" s="7">
        <v>160</v>
      </c>
      <c r="L12" s="8" t="str">
        <f t="shared" si="0"/>
        <v>Prob</v>
      </c>
    </row>
    <row r="13" spans="1:12" ht="15" customHeight="1">
      <c r="A13" s="9" t="s">
        <v>35</v>
      </c>
      <c r="B13" s="11">
        <v>46295</v>
      </c>
      <c r="C13" s="9" t="s">
        <v>13</v>
      </c>
      <c r="D13" s="10">
        <v>2008</v>
      </c>
      <c r="E13" s="9" t="s">
        <v>36</v>
      </c>
      <c r="F13" s="10" t="s">
        <v>15</v>
      </c>
      <c r="G13" s="12">
        <v>65</v>
      </c>
      <c r="H13" s="12">
        <v>50</v>
      </c>
      <c r="I13" s="12">
        <v>16</v>
      </c>
      <c r="J13" s="12">
        <v>10</v>
      </c>
      <c r="K13" s="12">
        <v>100</v>
      </c>
      <c r="L13" s="13" t="str">
        <f t="shared" si="0"/>
        <v>Leg</v>
      </c>
    </row>
    <row r="14" spans="1:12" ht="15" customHeight="1">
      <c r="A14" s="4" t="s">
        <v>37</v>
      </c>
      <c r="B14" s="6">
        <v>45936</v>
      </c>
      <c r="C14" s="4" t="s">
        <v>13</v>
      </c>
      <c r="D14" s="5">
        <v>2004</v>
      </c>
      <c r="E14" s="4" t="s">
        <v>38</v>
      </c>
      <c r="F14" s="5" t="s">
        <v>15</v>
      </c>
      <c r="G14" s="7">
        <v>250</v>
      </c>
      <c r="H14" s="7">
        <v>100</v>
      </c>
      <c r="I14" s="7">
        <v>63</v>
      </c>
      <c r="J14" s="7">
        <v>20</v>
      </c>
      <c r="K14" s="7">
        <v>400</v>
      </c>
      <c r="L14" s="8" t="str">
        <f t="shared" si="0"/>
        <v>Prob</v>
      </c>
    </row>
    <row r="15" spans="1:12" ht="15" customHeight="1">
      <c r="A15" s="4" t="s">
        <v>37</v>
      </c>
      <c r="B15" s="6">
        <v>45936</v>
      </c>
      <c r="C15" s="4" t="s">
        <v>13</v>
      </c>
      <c r="D15" s="5">
        <v>2004</v>
      </c>
      <c r="E15" s="4" t="s">
        <v>39</v>
      </c>
      <c r="F15" s="5" t="s">
        <v>15</v>
      </c>
      <c r="G15" s="7">
        <v>250</v>
      </c>
      <c r="H15" s="7">
        <v>100</v>
      </c>
      <c r="I15" s="7">
        <v>63</v>
      </c>
      <c r="J15" s="7">
        <v>20</v>
      </c>
      <c r="K15" s="7">
        <v>400</v>
      </c>
      <c r="L15" s="8" t="str">
        <f t="shared" si="0"/>
        <v>Prob</v>
      </c>
    </row>
    <row r="16" spans="1:12" ht="15" customHeight="1">
      <c r="A16" s="9" t="s">
        <v>40</v>
      </c>
      <c r="B16" s="11">
        <v>46076</v>
      </c>
      <c r="C16" s="9" t="s">
        <v>13</v>
      </c>
      <c r="D16" s="10">
        <v>2000</v>
      </c>
      <c r="E16" s="9" t="s">
        <v>41</v>
      </c>
      <c r="F16" s="10" t="s">
        <v>15</v>
      </c>
      <c r="G16" s="12">
        <v>40</v>
      </c>
      <c r="H16" s="12">
        <v>50</v>
      </c>
      <c r="I16" s="12">
        <v>63</v>
      </c>
      <c r="J16" s="12">
        <v>13</v>
      </c>
      <c r="K16" s="12">
        <v>65</v>
      </c>
      <c r="L16" s="13" t="str">
        <f t="shared" si="0"/>
        <v>Prob</v>
      </c>
    </row>
    <row r="17" spans="1:12" ht="15" customHeight="1">
      <c r="A17" s="4" t="s">
        <v>42</v>
      </c>
      <c r="B17" s="6">
        <v>45291</v>
      </c>
      <c r="C17" s="4" t="s">
        <v>13</v>
      </c>
      <c r="D17" s="5">
        <v>2006</v>
      </c>
      <c r="E17" s="4" t="s">
        <v>43</v>
      </c>
      <c r="F17" s="5" t="s">
        <v>15</v>
      </c>
      <c r="G17" s="7">
        <v>250</v>
      </c>
      <c r="H17" s="7">
        <v>80</v>
      </c>
      <c r="I17" s="7">
        <v>63</v>
      </c>
      <c r="J17" s="7">
        <v>20</v>
      </c>
      <c r="K17" s="7">
        <v>400</v>
      </c>
      <c r="L17" s="8" t="str">
        <f t="shared" si="0"/>
        <v>Prob</v>
      </c>
    </row>
    <row r="18" spans="1:12" ht="15" customHeight="1">
      <c r="A18" s="4" t="s">
        <v>42</v>
      </c>
      <c r="B18" s="6">
        <v>46072</v>
      </c>
      <c r="C18" s="4" t="s">
        <v>13</v>
      </c>
      <c r="D18" s="5">
        <v>2006</v>
      </c>
      <c r="E18" s="4" t="s">
        <v>44</v>
      </c>
      <c r="F18" s="5" t="s">
        <v>15</v>
      </c>
      <c r="G18" s="7">
        <v>250</v>
      </c>
      <c r="H18" s="7">
        <v>80</v>
      </c>
      <c r="I18" s="7">
        <v>63</v>
      </c>
      <c r="J18" s="7">
        <v>20</v>
      </c>
      <c r="K18" s="7">
        <v>400</v>
      </c>
      <c r="L18" s="8" t="str">
        <f t="shared" si="0"/>
        <v>Prob</v>
      </c>
    </row>
    <row r="19" spans="1:12" ht="15" customHeight="1">
      <c r="A19" s="4" t="s">
        <v>45</v>
      </c>
      <c r="B19" s="6">
        <v>45936</v>
      </c>
      <c r="C19" s="4" t="s">
        <v>13</v>
      </c>
      <c r="D19" s="5">
        <v>2009</v>
      </c>
      <c r="E19" s="4" t="s">
        <v>46</v>
      </c>
      <c r="F19" s="5" t="s">
        <v>15</v>
      </c>
      <c r="G19" s="7">
        <v>650</v>
      </c>
      <c r="H19" s="7">
        <v>150</v>
      </c>
      <c r="I19" s="7">
        <v>63</v>
      </c>
      <c r="J19" s="7">
        <v>32</v>
      </c>
      <c r="K19" s="7">
        <v>1000</v>
      </c>
      <c r="L19" s="8" t="str">
        <f t="shared" si="0"/>
        <v>Prob</v>
      </c>
    </row>
    <row r="20" spans="1:12" ht="15" customHeight="1">
      <c r="A20" s="4" t="s">
        <v>45</v>
      </c>
      <c r="B20" s="6">
        <v>45935</v>
      </c>
      <c r="C20" s="4" t="s">
        <v>13</v>
      </c>
      <c r="D20" s="5">
        <v>2009</v>
      </c>
      <c r="E20" s="4" t="s">
        <v>47</v>
      </c>
      <c r="F20" s="5" t="s">
        <v>15</v>
      </c>
      <c r="G20" s="7">
        <v>650</v>
      </c>
      <c r="H20" s="7">
        <v>150</v>
      </c>
      <c r="I20" s="7">
        <v>63</v>
      </c>
      <c r="J20" s="7">
        <v>32</v>
      </c>
      <c r="K20" s="7">
        <v>1000</v>
      </c>
      <c r="L20" s="8" t="str">
        <f t="shared" si="0"/>
        <v>Prob</v>
      </c>
    </row>
    <row r="21" spans="1:12" ht="15" customHeight="1">
      <c r="A21" s="4" t="s">
        <v>48</v>
      </c>
      <c r="B21" s="6">
        <v>46429</v>
      </c>
      <c r="C21" s="4" t="s">
        <v>13</v>
      </c>
      <c r="D21" s="5">
        <v>2008</v>
      </c>
      <c r="E21" s="4" t="s">
        <v>49</v>
      </c>
      <c r="F21" s="5" t="s">
        <v>15</v>
      </c>
      <c r="G21" s="7">
        <v>100</v>
      </c>
      <c r="H21" s="7">
        <v>80</v>
      </c>
      <c r="I21" s="7">
        <v>63</v>
      </c>
      <c r="J21" s="7">
        <v>20</v>
      </c>
      <c r="K21" s="7">
        <v>400</v>
      </c>
      <c r="L21" s="8" t="str">
        <f t="shared" si="0"/>
        <v>Prob</v>
      </c>
    </row>
    <row r="22" spans="1:12" ht="15" customHeight="1">
      <c r="A22" s="4" t="s">
        <v>50</v>
      </c>
      <c r="B22" s="6">
        <v>46320</v>
      </c>
      <c r="C22" s="4" t="s">
        <v>13</v>
      </c>
      <c r="D22" s="5">
        <v>2006</v>
      </c>
      <c r="E22" s="4" t="s">
        <v>51</v>
      </c>
      <c r="F22" s="5" t="s">
        <v>15</v>
      </c>
      <c r="G22" s="7">
        <v>160</v>
      </c>
      <c r="H22" s="7">
        <v>80</v>
      </c>
      <c r="I22" s="7">
        <v>63</v>
      </c>
      <c r="J22" s="7">
        <v>13</v>
      </c>
      <c r="K22" s="7">
        <v>250</v>
      </c>
      <c r="L22" s="8" t="str">
        <f t="shared" si="0"/>
        <v>Prob</v>
      </c>
    </row>
    <row r="23" spans="1:12" ht="15" customHeight="1">
      <c r="A23" s="4" t="s">
        <v>52</v>
      </c>
      <c r="B23" s="6">
        <v>46132</v>
      </c>
      <c r="C23" s="4" t="s">
        <v>13</v>
      </c>
      <c r="D23" s="5">
        <v>2003</v>
      </c>
      <c r="E23" s="4" t="s">
        <v>53</v>
      </c>
      <c r="F23" s="5" t="s">
        <v>15</v>
      </c>
      <c r="G23" s="7">
        <v>100</v>
      </c>
      <c r="H23" s="7">
        <v>80</v>
      </c>
      <c r="I23" s="7">
        <v>100</v>
      </c>
      <c r="J23" s="7">
        <v>16</v>
      </c>
      <c r="K23" s="7">
        <v>160</v>
      </c>
      <c r="L23" s="8" t="str">
        <f t="shared" si="0"/>
        <v>Prob</v>
      </c>
    </row>
    <row r="24" spans="1:12" ht="15" customHeight="1">
      <c r="A24" s="4" t="s">
        <v>54</v>
      </c>
      <c r="B24" s="6">
        <v>45932</v>
      </c>
      <c r="C24" s="4" t="s">
        <v>13</v>
      </c>
      <c r="D24" s="5">
        <v>2015</v>
      </c>
      <c r="E24" s="4" t="s">
        <v>55</v>
      </c>
      <c r="F24" s="5" t="s">
        <v>15</v>
      </c>
      <c r="G24" s="7">
        <v>1000</v>
      </c>
      <c r="H24" s="7">
        <v>200</v>
      </c>
      <c r="I24" s="7">
        <v>63</v>
      </c>
      <c r="J24" s="7">
        <v>50</v>
      </c>
      <c r="K24" s="7">
        <v>1600</v>
      </c>
      <c r="L24" s="8" t="str">
        <f t="shared" si="0"/>
        <v>Prob</v>
      </c>
    </row>
    <row r="25" spans="1:12" ht="15" customHeight="1">
      <c r="A25" s="4" t="s">
        <v>54</v>
      </c>
      <c r="B25" s="6">
        <v>46069</v>
      </c>
      <c r="C25" s="4" t="s">
        <v>13</v>
      </c>
      <c r="D25" s="5">
        <v>2015</v>
      </c>
      <c r="E25" s="4" t="s">
        <v>56</v>
      </c>
      <c r="F25" s="5" t="s">
        <v>15</v>
      </c>
      <c r="G25" s="7">
        <v>1000</v>
      </c>
      <c r="H25" s="7">
        <v>200</v>
      </c>
      <c r="I25" s="7">
        <v>63</v>
      </c>
      <c r="J25" s="7">
        <v>50</v>
      </c>
      <c r="K25" s="7">
        <v>1600</v>
      </c>
      <c r="L25" s="8" t="str">
        <f t="shared" si="0"/>
        <v>Prob</v>
      </c>
    </row>
    <row r="26" spans="1:12" ht="15" customHeight="1">
      <c r="A26" s="4" t="s">
        <v>57</v>
      </c>
      <c r="B26" s="6">
        <v>46135</v>
      </c>
      <c r="C26" s="4" t="s">
        <v>13</v>
      </c>
      <c r="D26" s="5">
        <v>2006</v>
      </c>
      <c r="E26" s="4" t="s">
        <v>58</v>
      </c>
      <c r="F26" s="5" t="s">
        <v>15</v>
      </c>
      <c r="G26" s="7">
        <v>250</v>
      </c>
      <c r="H26" s="7">
        <v>80</v>
      </c>
      <c r="I26" s="7">
        <v>63</v>
      </c>
      <c r="J26" s="7">
        <v>20</v>
      </c>
      <c r="K26" s="7">
        <v>400</v>
      </c>
      <c r="L26" s="8" t="str">
        <f t="shared" si="0"/>
        <v>Prob</v>
      </c>
    </row>
    <row r="27" spans="1:12" ht="15" customHeight="1">
      <c r="A27" s="9" t="s">
        <v>59</v>
      </c>
      <c r="B27" s="11">
        <v>45930</v>
      </c>
      <c r="C27" s="9" t="s">
        <v>13</v>
      </c>
      <c r="D27" s="10">
        <v>2005</v>
      </c>
      <c r="E27" s="9" t="s">
        <v>60</v>
      </c>
      <c r="F27" s="10" t="s">
        <v>15</v>
      </c>
      <c r="G27" s="12">
        <v>1000</v>
      </c>
      <c r="H27" s="12">
        <v>150</v>
      </c>
      <c r="I27" s="12">
        <v>16</v>
      </c>
      <c r="J27" s="12">
        <v>80</v>
      </c>
      <c r="K27" s="12">
        <v>1600</v>
      </c>
      <c r="L27" s="13" t="str">
        <f t="shared" si="0"/>
        <v>Patm</v>
      </c>
    </row>
    <row r="28" spans="1:12" ht="15" customHeight="1">
      <c r="A28" s="4" t="s">
        <v>61</v>
      </c>
      <c r="B28" s="6">
        <v>46321</v>
      </c>
      <c r="C28" s="4" t="s">
        <v>13</v>
      </c>
      <c r="D28" s="5">
        <v>2005</v>
      </c>
      <c r="E28" s="4" t="s">
        <v>62</v>
      </c>
      <c r="F28" s="5" t="s">
        <v>15</v>
      </c>
      <c r="G28" s="7">
        <v>250</v>
      </c>
      <c r="H28" s="7">
        <v>80</v>
      </c>
      <c r="I28" s="7">
        <v>63</v>
      </c>
      <c r="J28" s="7">
        <v>20</v>
      </c>
      <c r="K28" s="7">
        <v>400</v>
      </c>
      <c r="L28" s="8" t="str">
        <f t="shared" si="0"/>
        <v>Prob</v>
      </c>
    </row>
    <row r="29" spans="1:12" ht="15" customHeight="1">
      <c r="A29" s="4" t="s">
        <v>61</v>
      </c>
      <c r="B29" s="6">
        <v>46070</v>
      </c>
      <c r="C29" s="4" t="s">
        <v>13</v>
      </c>
      <c r="D29" s="5">
        <v>2006</v>
      </c>
      <c r="E29" s="4" t="s">
        <v>63</v>
      </c>
      <c r="F29" s="5" t="s">
        <v>15</v>
      </c>
      <c r="G29" s="7">
        <v>250</v>
      </c>
      <c r="H29" s="7">
        <v>80</v>
      </c>
      <c r="I29" s="7">
        <v>63</v>
      </c>
      <c r="J29" s="7">
        <v>20</v>
      </c>
      <c r="K29" s="7">
        <v>400</v>
      </c>
      <c r="L29" s="8" t="str">
        <f t="shared" si="0"/>
        <v>Prob</v>
      </c>
    </row>
    <row r="30" spans="1:12" ht="15" customHeight="1">
      <c r="A30" s="9" t="s">
        <v>64</v>
      </c>
      <c r="B30" s="11">
        <v>45725</v>
      </c>
      <c r="C30" s="9" t="s">
        <v>13</v>
      </c>
      <c r="D30" s="10">
        <v>2007</v>
      </c>
      <c r="E30" s="9" t="s">
        <v>65</v>
      </c>
      <c r="F30" s="10" t="s">
        <v>15</v>
      </c>
      <c r="G30" s="12">
        <v>1000</v>
      </c>
      <c r="H30" s="12">
        <v>200</v>
      </c>
      <c r="I30" s="12">
        <v>16</v>
      </c>
      <c r="J30" s="12">
        <v>80</v>
      </c>
      <c r="K30" s="12">
        <v>1600</v>
      </c>
      <c r="L30" s="13" t="str">
        <f t="shared" si="0"/>
        <v>Patm</v>
      </c>
    </row>
    <row r="31" spans="1:12" ht="15" customHeight="1">
      <c r="A31" s="9" t="s">
        <v>48</v>
      </c>
      <c r="B31" s="11">
        <v>46379</v>
      </c>
      <c r="C31" s="9" t="s">
        <v>13</v>
      </c>
      <c r="D31" s="10">
        <v>2000</v>
      </c>
      <c r="E31" s="9" t="s">
        <v>66</v>
      </c>
      <c r="F31" s="10" t="s">
        <v>15</v>
      </c>
      <c r="G31" s="12">
        <v>160</v>
      </c>
      <c r="H31" s="12">
        <v>80</v>
      </c>
      <c r="I31" s="12">
        <v>16</v>
      </c>
      <c r="J31" s="12">
        <v>13</v>
      </c>
      <c r="K31" s="12">
        <v>250</v>
      </c>
      <c r="L31" s="13" t="str">
        <f t="shared" si="0"/>
        <v>Patm</v>
      </c>
    </row>
    <row r="32" spans="1:12" ht="15" customHeight="1">
      <c r="A32" s="9" t="s">
        <v>48</v>
      </c>
      <c r="B32" s="11">
        <v>46365</v>
      </c>
      <c r="C32" s="9" t="s">
        <v>13</v>
      </c>
      <c r="D32" s="10">
        <v>2007</v>
      </c>
      <c r="E32" s="9" t="s">
        <v>67</v>
      </c>
      <c r="F32" s="10" t="s">
        <v>15</v>
      </c>
      <c r="G32" s="12">
        <v>400</v>
      </c>
      <c r="H32" s="12">
        <v>100</v>
      </c>
      <c r="I32" s="12">
        <v>16</v>
      </c>
      <c r="J32" s="12">
        <v>32</v>
      </c>
      <c r="K32" s="12">
        <v>650</v>
      </c>
      <c r="L32" s="13" t="str">
        <f t="shared" ref="L32:L54" si="1">IF(I32&gt;20,"Prob",IF(K32&gt;100,"Patm","Leg"))</f>
        <v>Patm</v>
      </c>
    </row>
    <row r="33" spans="1:12" ht="15" customHeight="1">
      <c r="A33" s="9" t="s">
        <v>48</v>
      </c>
      <c r="B33" s="11">
        <v>45907</v>
      </c>
      <c r="C33" s="9" t="s">
        <v>13</v>
      </c>
      <c r="D33" s="10">
        <v>2008</v>
      </c>
      <c r="E33" s="9" t="s">
        <v>68</v>
      </c>
      <c r="F33" s="10" t="s">
        <v>15</v>
      </c>
      <c r="G33" s="12">
        <v>400</v>
      </c>
      <c r="H33" s="12">
        <v>100</v>
      </c>
      <c r="I33" s="12">
        <v>16</v>
      </c>
      <c r="J33" s="12">
        <v>32</v>
      </c>
      <c r="K33" s="12">
        <v>650</v>
      </c>
      <c r="L33" s="13" t="str">
        <f t="shared" si="1"/>
        <v>Patm</v>
      </c>
    </row>
    <row r="34" spans="1:12" ht="15" customHeight="1">
      <c r="A34" s="9" t="s">
        <v>48</v>
      </c>
      <c r="B34" s="11">
        <v>45961</v>
      </c>
      <c r="C34" s="9" t="s">
        <v>13</v>
      </c>
      <c r="D34" s="10">
        <v>2001</v>
      </c>
      <c r="E34" s="9" t="s">
        <v>69</v>
      </c>
      <c r="F34" s="10" t="s">
        <v>15</v>
      </c>
      <c r="G34" s="12">
        <v>65</v>
      </c>
      <c r="H34" s="12">
        <v>50</v>
      </c>
      <c r="I34" s="12">
        <v>63</v>
      </c>
      <c r="J34" s="12">
        <v>20</v>
      </c>
      <c r="K34" s="12">
        <v>100</v>
      </c>
      <c r="L34" s="13" t="str">
        <f t="shared" si="1"/>
        <v>Prob</v>
      </c>
    </row>
    <row r="35" spans="1:12" ht="15" customHeight="1">
      <c r="A35" s="9" t="s">
        <v>48</v>
      </c>
      <c r="B35" s="11">
        <v>46295</v>
      </c>
      <c r="C35" s="9" t="s">
        <v>13</v>
      </c>
      <c r="D35" s="10">
        <v>2001</v>
      </c>
      <c r="E35" s="9" t="s">
        <v>70</v>
      </c>
      <c r="F35" s="10" t="s">
        <v>15</v>
      </c>
      <c r="G35" s="12">
        <v>65</v>
      </c>
      <c r="H35" s="12">
        <v>50</v>
      </c>
      <c r="I35" s="12">
        <v>63</v>
      </c>
      <c r="J35" s="12">
        <v>20</v>
      </c>
      <c r="K35" s="12">
        <v>100</v>
      </c>
      <c r="L35" s="13" t="str">
        <f t="shared" si="1"/>
        <v>Prob</v>
      </c>
    </row>
    <row r="36" spans="1:12" ht="15" customHeight="1">
      <c r="A36" s="4" t="s">
        <v>48</v>
      </c>
      <c r="B36" s="6">
        <v>46142</v>
      </c>
      <c r="C36" s="4" t="s">
        <v>13</v>
      </c>
      <c r="D36" s="5">
        <v>2008</v>
      </c>
      <c r="E36" s="4" t="s">
        <v>71</v>
      </c>
      <c r="F36" s="5" t="s">
        <v>15</v>
      </c>
      <c r="G36" s="7">
        <v>65</v>
      </c>
      <c r="H36" s="7">
        <v>50</v>
      </c>
      <c r="I36" s="7">
        <v>63</v>
      </c>
      <c r="J36" s="7">
        <v>10</v>
      </c>
      <c r="K36" s="7">
        <v>100</v>
      </c>
      <c r="L36" s="8" t="str">
        <f t="shared" si="1"/>
        <v>Prob</v>
      </c>
    </row>
    <row r="37" spans="1:12" ht="15" customHeight="1">
      <c r="A37" s="4" t="s">
        <v>48</v>
      </c>
      <c r="B37" s="6">
        <v>46081</v>
      </c>
      <c r="C37" s="4" t="s">
        <v>13</v>
      </c>
      <c r="D37" s="5">
        <v>2001</v>
      </c>
      <c r="E37" s="4" t="s">
        <v>72</v>
      </c>
      <c r="F37" s="5" t="s">
        <v>15</v>
      </c>
      <c r="G37" s="7">
        <v>400</v>
      </c>
      <c r="H37" s="7">
        <v>150</v>
      </c>
      <c r="I37" s="7">
        <v>63</v>
      </c>
      <c r="J37" s="7">
        <v>32</v>
      </c>
      <c r="K37" s="7">
        <v>650</v>
      </c>
      <c r="L37" s="8" t="str">
        <f t="shared" si="1"/>
        <v>Prob</v>
      </c>
    </row>
    <row r="38" spans="1:12" ht="15" customHeight="1">
      <c r="A38" s="4" t="s">
        <v>48</v>
      </c>
      <c r="B38" s="6">
        <v>45930</v>
      </c>
      <c r="C38" s="4" t="s">
        <v>13</v>
      </c>
      <c r="D38" s="5">
        <v>2009</v>
      </c>
      <c r="E38" s="4" t="s">
        <v>73</v>
      </c>
      <c r="F38" s="5" t="s">
        <v>15</v>
      </c>
      <c r="G38" s="7">
        <v>400</v>
      </c>
      <c r="H38" s="7">
        <v>150</v>
      </c>
      <c r="I38" s="7">
        <v>63</v>
      </c>
      <c r="J38" s="7">
        <v>32</v>
      </c>
      <c r="K38" s="7">
        <v>650</v>
      </c>
      <c r="L38" s="8" t="str">
        <f t="shared" si="1"/>
        <v>Prob</v>
      </c>
    </row>
    <row r="39" spans="1:12" ht="15" customHeight="1">
      <c r="A39" s="4" t="s">
        <v>48</v>
      </c>
      <c r="B39" s="6">
        <v>45930</v>
      </c>
      <c r="C39" s="4" t="s">
        <v>13</v>
      </c>
      <c r="D39" s="5">
        <v>2008</v>
      </c>
      <c r="E39" s="4" t="s">
        <v>74</v>
      </c>
      <c r="F39" s="5" t="s">
        <v>15</v>
      </c>
      <c r="G39" s="7">
        <v>650</v>
      </c>
      <c r="H39" s="7">
        <v>150</v>
      </c>
      <c r="I39" s="7">
        <v>63</v>
      </c>
      <c r="J39" s="7">
        <v>50</v>
      </c>
      <c r="K39" s="7">
        <v>1000</v>
      </c>
      <c r="L39" s="8" t="str">
        <f t="shared" si="1"/>
        <v>Prob</v>
      </c>
    </row>
    <row r="40" spans="1:12" ht="15" customHeight="1">
      <c r="A40" s="9" t="s">
        <v>48</v>
      </c>
      <c r="B40" s="11">
        <v>46022</v>
      </c>
      <c r="C40" s="9" t="s">
        <v>13</v>
      </c>
      <c r="D40" s="10">
        <v>2014</v>
      </c>
      <c r="E40" s="9" t="s">
        <v>75</v>
      </c>
      <c r="F40" s="10" t="s">
        <v>15</v>
      </c>
      <c r="G40" s="12">
        <v>250</v>
      </c>
      <c r="H40" s="12">
        <v>80</v>
      </c>
      <c r="I40" s="12">
        <v>16</v>
      </c>
      <c r="J40" s="12">
        <v>20</v>
      </c>
      <c r="K40" s="12">
        <v>400</v>
      </c>
      <c r="L40" s="13" t="str">
        <f t="shared" si="1"/>
        <v>Patm</v>
      </c>
    </row>
    <row r="41" spans="1:12" ht="15" customHeight="1">
      <c r="A41" s="9" t="s">
        <v>48</v>
      </c>
      <c r="B41" s="11">
        <v>46022</v>
      </c>
      <c r="C41" s="9" t="s">
        <v>13</v>
      </c>
      <c r="D41" s="10">
        <v>2015</v>
      </c>
      <c r="E41" s="9" t="s">
        <v>76</v>
      </c>
      <c r="F41" s="10" t="s">
        <v>21</v>
      </c>
      <c r="G41" s="12">
        <v>160</v>
      </c>
      <c r="H41" s="12">
        <v>80</v>
      </c>
      <c r="I41" s="12">
        <v>16</v>
      </c>
      <c r="J41" s="12">
        <v>5</v>
      </c>
      <c r="K41" s="12">
        <v>250</v>
      </c>
      <c r="L41" s="13" t="str">
        <f t="shared" si="1"/>
        <v>Patm</v>
      </c>
    </row>
    <row r="42" spans="1:12" ht="15" customHeight="1">
      <c r="A42" s="4" t="s">
        <v>48</v>
      </c>
      <c r="B42" s="6">
        <v>45930</v>
      </c>
      <c r="C42" s="4" t="s">
        <v>13</v>
      </c>
      <c r="D42" s="5">
        <v>2015</v>
      </c>
      <c r="E42" s="4" t="s">
        <v>77</v>
      </c>
      <c r="F42" s="5" t="s">
        <v>15</v>
      </c>
      <c r="G42" s="7">
        <v>100</v>
      </c>
      <c r="H42" s="7">
        <v>80</v>
      </c>
      <c r="I42" s="7">
        <v>63</v>
      </c>
      <c r="J42" s="7">
        <v>16</v>
      </c>
      <c r="K42" s="7">
        <v>160</v>
      </c>
      <c r="L42" s="8" t="str">
        <f t="shared" si="1"/>
        <v>Prob</v>
      </c>
    </row>
    <row r="43" spans="1:12" ht="15" customHeight="1">
      <c r="A43" s="4" t="s">
        <v>48</v>
      </c>
      <c r="B43" s="6">
        <v>45930</v>
      </c>
      <c r="C43" s="4" t="s">
        <v>13</v>
      </c>
      <c r="D43" s="5">
        <v>2015</v>
      </c>
      <c r="E43" s="4" t="s">
        <v>78</v>
      </c>
      <c r="F43" s="5" t="s">
        <v>15</v>
      </c>
      <c r="G43" s="7">
        <v>100</v>
      </c>
      <c r="H43" s="7">
        <v>80</v>
      </c>
      <c r="I43" s="7">
        <v>63</v>
      </c>
      <c r="J43" s="7">
        <v>16</v>
      </c>
      <c r="K43" s="7">
        <v>160</v>
      </c>
      <c r="L43" s="8" t="str">
        <f t="shared" si="1"/>
        <v>Prob</v>
      </c>
    </row>
    <row r="44" spans="1:12" ht="15" customHeight="1">
      <c r="A44" s="9" t="s">
        <v>48</v>
      </c>
      <c r="B44" s="11">
        <v>46295</v>
      </c>
      <c r="C44" s="9" t="s">
        <v>13</v>
      </c>
      <c r="D44" s="10">
        <v>2015</v>
      </c>
      <c r="E44" s="9" t="s">
        <v>79</v>
      </c>
      <c r="F44" s="10" t="s">
        <v>21</v>
      </c>
      <c r="G44" s="12">
        <v>40</v>
      </c>
      <c r="H44" s="12">
        <v>50</v>
      </c>
      <c r="I44" s="12">
        <v>16</v>
      </c>
      <c r="J44" s="12">
        <v>1.3</v>
      </c>
      <c r="K44" s="12">
        <v>65</v>
      </c>
      <c r="L44" s="13" t="str">
        <f t="shared" si="1"/>
        <v>Leg</v>
      </c>
    </row>
    <row r="45" spans="1:12" ht="15" customHeight="1">
      <c r="A45" s="9" t="s">
        <v>48</v>
      </c>
      <c r="B45" s="11">
        <v>46271</v>
      </c>
      <c r="C45" s="9" t="s">
        <v>13</v>
      </c>
      <c r="D45" s="10">
        <v>2015</v>
      </c>
      <c r="E45" s="9" t="s">
        <v>80</v>
      </c>
      <c r="F45" s="10" t="s">
        <v>15</v>
      </c>
      <c r="G45" s="12">
        <v>250</v>
      </c>
      <c r="H45" s="12">
        <v>80</v>
      </c>
      <c r="I45" s="12">
        <v>16</v>
      </c>
      <c r="J45" s="12">
        <v>20</v>
      </c>
      <c r="K45" s="12">
        <v>400</v>
      </c>
      <c r="L45" s="13" t="str">
        <f t="shared" si="1"/>
        <v>Patm</v>
      </c>
    </row>
    <row r="46" spans="1:12" ht="15" customHeight="1">
      <c r="A46" s="4" t="s">
        <v>48</v>
      </c>
      <c r="B46" s="6">
        <v>46326</v>
      </c>
      <c r="C46" s="4" t="s">
        <v>13</v>
      </c>
      <c r="D46" s="5">
        <v>2015</v>
      </c>
      <c r="E46" s="4" t="s">
        <v>81</v>
      </c>
      <c r="F46" s="5" t="s">
        <v>15</v>
      </c>
      <c r="G46" s="7">
        <v>650</v>
      </c>
      <c r="H46" s="7">
        <v>150</v>
      </c>
      <c r="I46" s="7">
        <v>63</v>
      </c>
      <c r="J46" s="7">
        <v>50</v>
      </c>
      <c r="K46" s="7">
        <v>1000</v>
      </c>
      <c r="L46" s="8" t="str">
        <f t="shared" si="1"/>
        <v>Prob</v>
      </c>
    </row>
    <row r="47" spans="1:12" ht="15" customHeight="1">
      <c r="A47" s="9" t="s">
        <v>48</v>
      </c>
      <c r="B47" s="11">
        <v>46022</v>
      </c>
      <c r="C47" s="9" t="s">
        <v>13</v>
      </c>
      <c r="D47" s="10">
        <v>2015</v>
      </c>
      <c r="E47" s="9" t="s">
        <v>82</v>
      </c>
      <c r="F47" s="10" t="s">
        <v>21</v>
      </c>
      <c r="G47" s="12">
        <v>100</v>
      </c>
      <c r="H47" s="12">
        <v>80</v>
      </c>
      <c r="I47" s="12">
        <v>16</v>
      </c>
      <c r="J47" s="12">
        <v>3.2</v>
      </c>
      <c r="K47" s="12">
        <v>160</v>
      </c>
      <c r="L47" s="13" t="str">
        <f t="shared" si="1"/>
        <v>Patm</v>
      </c>
    </row>
    <row r="48" spans="1:12" ht="15" customHeight="1">
      <c r="A48" s="4" t="s">
        <v>48</v>
      </c>
      <c r="B48" s="6">
        <v>46022</v>
      </c>
      <c r="C48" s="4" t="s">
        <v>13</v>
      </c>
      <c r="D48" s="5">
        <v>2015</v>
      </c>
      <c r="E48" s="4" t="s">
        <v>83</v>
      </c>
      <c r="F48" s="5" t="s">
        <v>15</v>
      </c>
      <c r="G48" s="7">
        <v>100</v>
      </c>
      <c r="H48" s="7">
        <v>80</v>
      </c>
      <c r="I48" s="7">
        <v>63</v>
      </c>
      <c r="J48" s="7">
        <v>8</v>
      </c>
      <c r="K48" s="7">
        <v>160</v>
      </c>
      <c r="L48" s="8" t="str">
        <f t="shared" si="1"/>
        <v>Prob</v>
      </c>
    </row>
    <row r="49" spans="1:12" ht="15" customHeight="1">
      <c r="A49" s="9" t="s">
        <v>48</v>
      </c>
      <c r="B49" s="11">
        <v>46022</v>
      </c>
      <c r="C49" s="9" t="s">
        <v>13</v>
      </c>
      <c r="D49" s="10">
        <v>2020</v>
      </c>
      <c r="E49" s="9" t="s">
        <v>84</v>
      </c>
      <c r="F49" s="10" t="s">
        <v>21</v>
      </c>
      <c r="G49" s="12">
        <v>100</v>
      </c>
      <c r="H49" s="12">
        <v>80</v>
      </c>
      <c r="I49" s="12">
        <v>16</v>
      </c>
      <c r="J49" s="12">
        <v>3.2</v>
      </c>
      <c r="K49" s="12">
        <v>160</v>
      </c>
      <c r="L49" s="13" t="str">
        <f t="shared" si="1"/>
        <v>Patm</v>
      </c>
    </row>
    <row r="50" spans="1:12" ht="15" customHeight="1">
      <c r="A50" s="4" t="s">
        <v>85</v>
      </c>
      <c r="B50" s="6">
        <v>46013</v>
      </c>
      <c r="C50" s="4" t="s">
        <v>13</v>
      </c>
      <c r="D50" s="5">
        <v>2015</v>
      </c>
      <c r="E50" s="4" t="s">
        <v>86</v>
      </c>
      <c r="F50" s="5" t="s">
        <v>15</v>
      </c>
      <c r="G50" s="7">
        <v>160</v>
      </c>
      <c r="H50" s="7">
        <v>80</v>
      </c>
      <c r="I50" s="7">
        <v>63</v>
      </c>
      <c r="J50" s="7">
        <v>13</v>
      </c>
      <c r="K50" s="7">
        <v>250</v>
      </c>
      <c r="L50" s="8" t="str">
        <f t="shared" si="1"/>
        <v>Prob</v>
      </c>
    </row>
    <row r="51" spans="1:12" ht="15" customHeight="1">
      <c r="A51" s="4" t="s">
        <v>85</v>
      </c>
      <c r="B51" s="6">
        <v>46014</v>
      </c>
      <c r="C51" s="4" t="s">
        <v>13</v>
      </c>
      <c r="D51" s="5">
        <v>2015</v>
      </c>
      <c r="E51" s="4" t="s">
        <v>87</v>
      </c>
      <c r="F51" s="5" t="s">
        <v>15</v>
      </c>
      <c r="G51" s="7">
        <v>160</v>
      </c>
      <c r="H51" s="7">
        <v>80</v>
      </c>
      <c r="I51" s="7">
        <v>63</v>
      </c>
      <c r="J51" s="7">
        <v>13</v>
      </c>
      <c r="K51" s="7">
        <v>250</v>
      </c>
      <c r="L51" s="8" t="str">
        <f t="shared" si="1"/>
        <v>Prob</v>
      </c>
    </row>
    <row r="52" spans="1:12" ht="15" customHeight="1">
      <c r="A52" s="9" t="s">
        <v>88</v>
      </c>
      <c r="B52" s="11">
        <v>46295</v>
      </c>
      <c r="C52" s="9" t="s">
        <v>13</v>
      </c>
      <c r="D52" s="10">
        <v>2001</v>
      </c>
      <c r="E52" s="9" t="s">
        <v>89</v>
      </c>
      <c r="F52" s="10" t="s">
        <v>21</v>
      </c>
      <c r="G52" s="12">
        <v>65</v>
      </c>
      <c r="H52" s="12">
        <v>50</v>
      </c>
      <c r="I52" s="12">
        <v>16</v>
      </c>
      <c r="J52" s="12">
        <v>2</v>
      </c>
      <c r="K52" s="12">
        <v>100</v>
      </c>
      <c r="L52" s="13" t="str">
        <f t="shared" si="1"/>
        <v>Leg</v>
      </c>
    </row>
    <row r="53" spans="1:12" ht="15" customHeight="1">
      <c r="A53" s="9" t="s">
        <v>90</v>
      </c>
      <c r="B53" s="11">
        <v>46295</v>
      </c>
      <c r="C53" s="9" t="s">
        <v>13</v>
      </c>
      <c r="D53" s="10">
        <v>2018</v>
      </c>
      <c r="E53" s="9" t="s">
        <v>91</v>
      </c>
      <c r="F53" s="10" t="s">
        <v>21</v>
      </c>
      <c r="G53" s="12">
        <v>250</v>
      </c>
      <c r="H53" s="12">
        <v>80</v>
      </c>
      <c r="I53" s="12">
        <v>16</v>
      </c>
      <c r="J53" s="12">
        <v>5</v>
      </c>
      <c r="K53" s="12">
        <v>400</v>
      </c>
      <c r="L53" s="13" t="str">
        <f t="shared" si="1"/>
        <v>Patm</v>
      </c>
    </row>
    <row r="54" spans="1:12" ht="15" customHeight="1">
      <c r="A54" s="14" t="s">
        <v>92</v>
      </c>
      <c r="B54" s="15">
        <v>46082</v>
      </c>
      <c r="C54" s="14" t="s">
        <v>13</v>
      </c>
      <c r="D54" s="16">
        <v>2009</v>
      </c>
      <c r="E54" s="14" t="s">
        <v>93</v>
      </c>
      <c r="F54" s="16" t="s">
        <v>15</v>
      </c>
      <c r="G54" s="17">
        <v>400</v>
      </c>
      <c r="H54" s="17">
        <v>150</v>
      </c>
      <c r="I54" s="17">
        <v>63</v>
      </c>
      <c r="J54" s="17">
        <v>32</v>
      </c>
      <c r="K54" s="17">
        <v>650</v>
      </c>
      <c r="L54" s="18" t="str">
        <f t="shared" si="1"/>
        <v>Prob</v>
      </c>
    </row>
    <row r="55" spans="1:12" ht="15" customHeight="1">
      <c r="A55" s="13" t="s">
        <v>94</v>
      </c>
      <c r="B55" s="19" t="s">
        <v>95</v>
      </c>
      <c r="C55" s="13" t="s">
        <v>13</v>
      </c>
      <c r="D55" s="19">
        <v>2004</v>
      </c>
      <c r="E55" s="20" t="s">
        <v>96</v>
      </c>
      <c r="F55" s="19" t="s">
        <v>21</v>
      </c>
      <c r="G55" s="19">
        <v>160</v>
      </c>
      <c r="H55" s="19">
        <v>80</v>
      </c>
      <c r="I55" s="19">
        <v>16</v>
      </c>
      <c r="J55" s="19">
        <v>2.5</v>
      </c>
      <c r="K55" s="19">
        <v>250</v>
      </c>
      <c r="L55" s="13" t="s">
        <v>97</v>
      </c>
    </row>
  </sheetData>
  <autoFilter ref="A1:L56" xr:uid="{00000000-0009-0000-0000-000000000000}"/>
  <sortState ref="A2:L63">
    <sortCondition ref="A2:A63"/>
    <sortCondition ref="E2:E63"/>
  </sortState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062ED4F3FE1E4EA2F75F59E1A79A88" ma:contentTypeVersion="2" ma:contentTypeDescription="Utwórz nowy dokument." ma:contentTypeScope="" ma:versionID="7d6e37c62a50f31492d079877c84fffb">
  <xsd:schema xmlns:xsd="http://www.w3.org/2001/XMLSchema" xmlns:xs="http://www.w3.org/2001/XMLSchema" xmlns:p="http://schemas.microsoft.com/office/2006/metadata/properties" xmlns:ns2="366bcbea-f306-49df-9fee-420df3f21ab2" targetNamespace="http://schemas.microsoft.com/office/2006/metadata/properties" ma:root="true" ma:fieldsID="88d409dd29b3678518b6392923320447" ns2:_="">
    <xsd:import namespace="366bcbea-f306-49df-9fee-420df3f21ab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bcbea-f306-49df-9fee-420df3f21ab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1E869F-B671-4B8A-A451-DFFF0D5415F9}"/>
</file>

<file path=customXml/itemProps2.xml><?xml version="1.0" encoding="utf-8"?>
<ds:datastoreItem xmlns:ds="http://schemas.openxmlformats.org/officeDocument/2006/customXml" ds:itemID="{93375F60-58BF-4950-AE35-AA883CE2CDFC}"/>
</file>

<file path=customXml/itemProps3.xml><?xml version="1.0" encoding="utf-8"?>
<ds:datastoreItem xmlns:ds="http://schemas.openxmlformats.org/officeDocument/2006/customXml" ds:itemID="{FD42CD26-BB8E-40A4-99F5-DC1E5FA6F6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PGNiG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Rabiasz Bartosz</dc:creator>
  <cp:keywords/>
  <dc:description/>
  <cp:lastModifiedBy>Rabiasz Bartosz</cp:lastModifiedBy>
  <cp:revision/>
  <dcterms:created xsi:type="dcterms:W3CDTF">2024-10-07T09:33:48Z</dcterms:created>
  <dcterms:modified xsi:type="dcterms:W3CDTF">2024-10-17T09:07:34Z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0x01010018062ED4F3FE1E4EA2F75F59E1A79A88</vt:lpwstr>
  </property>
</Properties>
</file>