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I\IRI\224 Nadzór nad inwestycjami\349. utwardzenie dróg gruntowych na rok 2026\Przetargi\RB - Cytrynowa, Poręba, Zywokostowa\KI\"/>
    </mc:Choice>
  </mc:AlternateContent>
  <xr:revisionPtr revIDLastSave="0" documentId="13_ncr:1_{F0FCFDC6-5067-41E0-8203-9A76979A3B60}" xr6:coauthVersionLast="36" xr6:coauthVersionMax="36" xr10:uidLastSave="{00000000-0000-0000-0000-000000000000}"/>
  <bookViews>
    <workbookView xWindow="0" yWindow="0" windowWidth="20490" windowHeight="6030" xr2:uid="{00000000-000D-0000-FFFF-FFFF00000000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G18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4" i="1"/>
  <c r="G19" i="1" l="1"/>
  <c r="G20" i="1" s="1"/>
</calcChain>
</file>

<file path=xl/sharedStrings.xml><?xml version="1.0" encoding="utf-8"?>
<sst xmlns="http://schemas.openxmlformats.org/spreadsheetml/2006/main" count="74" uniqueCount="55">
  <si>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</si>
  <si>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</si>
  <si>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</si>
  <si>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</si>
  <si>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</si>
  <si>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</si>
  <si>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</si>
  <si>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</si>
  <si>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</si>
  <si>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</si>
  <si>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</si>
  <si>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</si>
  <si>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</si>
  <si>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</si>
  <si>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</si>
  <si>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Żywokostowej w Poznaniu na płyty ażurowe</t>
  </si>
  <si>
    <t>ST D-00.00.00 ST D-01.01.01 ST D-01.02.01 ST D-01.02.02</t>
  </si>
  <si>
    <t>ROBOTY PRZYGTOWAWCZE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</si>
  <si>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</si>
  <si>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</si>
  <si>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betonowej w tym krawężnikowi oporników wraz z wywozem samochodami samowyładowczymi i utylizacją.</t>
  </si>
  <si>
    <t>m2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</si>
  <si>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</si>
  <si>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</si>
  <si>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m3</t>
  </si>
  <si>
    <t>ROBOTY ZIEMNE (wymiana gruntu)_x000D_
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</si>
  <si>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</si>
  <si>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</si>
  <si>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</si>
  <si>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</si>
  <si>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</si>
  <si>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</si>
  <si>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</si>
  <si>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Nawierzchnia z betonowej kostki brukowej  typu "EKO-BEHATON" o grubości 8 cm na podsypce piaskowej grubości 5cm_x000D_
z wypełnieniem betonowej kostki grysem granitowym (współczynnik wypełnienia = 0,10)._x000D_
Warstwa podbudowy o grubości 25cm z mieszanki niezwiązanej_x000D_
- kruszywa łamanego stabilizowane mechanicznie o uziarnieniu ciągłym 0/31,5mm._x000D_
Mechaniczne profilowanie i zagęszczenie podłoża do Wskaźnika zagęszczenia Is=0,97 pod warstwy konstrukcyjne nawierzchni.</t>
  </si>
  <si>
    <t>9</t>
  </si>
  <si>
    <t>ST D-04.02.03</t>
  </si>
  <si>
    <t>Warstwa wyrównawcza (podsypka) o grubości 10cm z piasku (do pominięcia jeśli w podłożu występują piaski rodzime).</t>
  </si>
  <si>
    <t>10</t>
  </si>
  <si>
    <t>ST D-05.03.23</t>
  </si>
  <si>
    <t>Zabezpieczenie pokryw studzienek lub zaworów wybrukiem 0,40x0,40m lub 0,40x0,60m z betonowej kostki brukowej typu „CEGIEŁKA” gr.8cm.</t>
  </si>
  <si>
    <t>11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</si>
  <si>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</si>
  <si>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</si>
  <si>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12</t>
  </si>
  <si>
    <t>ST D-09.01.01 ST D-09.01.01a</t>
  </si>
  <si>
    <t>Rozścielenie ziemi urodzajnej gr.10cm z wykonaniem siewu trawników na gruncie bez nawożenia wraz z dalszą pielęgnacją i nawadnianiem</t>
  </si>
  <si>
    <t>13</t>
  </si>
  <si>
    <t>ST D-10.10.02</t>
  </si>
  <si>
    <t>Regulacja pionowa studni, klap oraz kołnierzy studni w nawierzchni.</t>
  </si>
  <si>
    <t>szt</t>
  </si>
  <si>
    <t>14</t>
  </si>
  <si>
    <t>Regulacja pionowa zaworów w nawierzchni.</t>
  </si>
  <si>
    <t>RAZEM  (wartość netto)</t>
  </si>
  <si>
    <t>Podatek Vat</t>
  </si>
  <si>
    <t>RAZEM (wartość 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</si>
</sst>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6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2" fillId="4" borderId="5" xfId="0" applyNumberFormat="1" applyFont="1" applyFill="1" applyBorder="1" applyAlignment="1">
      <alignment vertical="center" wrapText="1"/>
    </xf>
    <xf numFmtId="164" fontId="2" fillId="4" borderId="6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20"/>
  <sheetViews>
    <sheetView tabSelected="1" workbookViewId="0">
      <selection activeCell="G18" sqref="G18"/>
    </sheetView>
  </sheetViews>
  <sheetFormatPr defaultRowHeight="15" x14ac:dyDescent="0.25"/>
  <cols>
    <col min="1" max="1" width="4" bestFit="1" customWidth="1"/>
    <col min="2" max="2" width="28.5703125" customWidth="1"/>
    <col min="3" max="3" width="57.140625" customWidth="1"/>
    <col min="4" max="7" width="14.28515625" customWidth="1"/>
  </cols>
  <sheetData>
    <row r="1" spans="1:7" ht="20.25" x14ac:dyDescent="0.25">
      <c r="A1" s="6" t="s">
        <v>15</v>
      </c>
      <c r="B1" s="7"/>
      <c r="C1" s="7"/>
      <c r="D1" s="7"/>
      <c r="E1" s="7"/>
      <c r="F1" s="7"/>
      <c r="G1" s="7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66" x14ac:dyDescent="0.25">
      <c r="A4" s="2" t="s">
        <v>7</v>
      </c>
      <c r="B4" s="2" t="s">
        <v>16</v>
      </c>
      <c r="C4" s="2" t="s">
        <v>17</v>
      </c>
      <c r="D4" s="2" t="s">
        <v>18</v>
      </c>
      <c r="E4" s="3">
        <v>1</v>
      </c>
      <c r="F4" s="4"/>
      <c r="G4" s="4">
        <f>ROUND(E4*F4,2)</f>
        <v>0</v>
      </c>
    </row>
    <row r="5" spans="1:7" ht="66" x14ac:dyDescent="0.25">
      <c r="A5" s="2" t="s">
        <v>8</v>
      </c>
      <c r="B5" s="2" t="s">
        <v>19</v>
      </c>
      <c r="C5" s="2" t="s">
        <v>20</v>
      </c>
      <c r="D5" s="2" t="s">
        <v>21</v>
      </c>
      <c r="E5" s="3">
        <v>43</v>
      </c>
      <c r="F5" s="4"/>
      <c r="G5" s="4">
        <f t="shared" ref="G5:G17" si="0">ROUND(E5*F5,2)</f>
        <v>0</v>
      </c>
    </row>
    <row r="6" spans="1:7" ht="132" x14ac:dyDescent="0.25">
      <c r="A6" s="2" t="s">
        <v>9</v>
      </c>
      <c r="B6" s="2" t="s">
        <v>22</v>
      </c>
      <c r="C6" s="2" t="s">
        <v>23</v>
      </c>
      <c r="D6" s="2" t="s">
        <v>24</v>
      </c>
      <c r="E6" s="3">
        <v>452.34</v>
      </c>
      <c r="F6" s="4"/>
      <c r="G6" s="4">
        <f t="shared" si="0"/>
        <v>0</v>
      </c>
    </row>
    <row r="7" spans="1:7" ht="148.5" x14ac:dyDescent="0.25">
      <c r="A7" s="2" t="s">
        <v>10</v>
      </c>
      <c r="B7" s="2" t="s">
        <v>22</v>
      </c>
      <c r="C7" s="2" t="s">
        <v>25</v>
      </c>
      <c r="D7" s="2" t="s">
        <v>24</v>
      </c>
      <c r="E7" s="3">
        <v>350</v>
      </c>
      <c r="F7" s="4"/>
      <c r="G7" s="4">
        <f t="shared" si="0"/>
        <v>0</v>
      </c>
    </row>
    <row r="8" spans="1:7" ht="49.5" x14ac:dyDescent="0.25">
      <c r="A8" s="2" t="s">
        <v>11</v>
      </c>
      <c r="B8" s="2" t="s">
        <v>26</v>
      </c>
      <c r="C8" s="2" t="s">
        <v>27</v>
      </c>
      <c r="D8" s="2" t="s">
        <v>28</v>
      </c>
      <c r="E8" s="3">
        <v>373.5</v>
      </c>
      <c r="F8" s="4"/>
      <c r="G8" s="4">
        <f t="shared" si="0"/>
        <v>0</v>
      </c>
    </row>
    <row r="9" spans="1:7" ht="198" x14ac:dyDescent="0.25">
      <c r="A9" s="2" t="s">
        <v>12</v>
      </c>
      <c r="B9" s="2" t="s">
        <v>29</v>
      </c>
      <c r="C9" s="2" t="s">
        <v>30</v>
      </c>
      <c r="D9" s="2" t="s">
        <v>21</v>
      </c>
      <c r="E9" s="3">
        <v>615.6</v>
      </c>
      <c r="F9" s="4"/>
      <c r="G9" s="4">
        <f t="shared" si="0"/>
        <v>0</v>
      </c>
    </row>
    <row r="10" spans="1:7" ht="165" x14ac:dyDescent="0.25">
      <c r="A10" s="2" t="s">
        <v>13</v>
      </c>
      <c r="B10" s="2" t="s">
        <v>31</v>
      </c>
      <c r="C10" s="2" t="s">
        <v>32</v>
      </c>
      <c r="D10" s="2" t="s">
        <v>21</v>
      </c>
      <c r="E10" s="3">
        <v>249.4</v>
      </c>
      <c r="F10" s="4"/>
      <c r="G10" s="4">
        <f t="shared" si="0"/>
        <v>0</v>
      </c>
    </row>
    <row r="11" spans="1:7" ht="198" x14ac:dyDescent="0.25">
      <c r="A11" s="2" t="s">
        <v>14</v>
      </c>
      <c r="B11" s="2" t="s">
        <v>31</v>
      </c>
      <c r="C11" s="2" t="s">
        <v>33</v>
      </c>
      <c r="D11" s="2" t="s">
        <v>21</v>
      </c>
      <c r="E11" s="3">
        <v>38.5</v>
      </c>
      <c r="F11" s="4"/>
      <c r="G11" s="4">
        <f t="shared" si="0"/>
        <v>0</v>
      </c>
    </row>
    <row r="12" spans="1:7" ht="49.5" x14ac:dyDescent="0.25">
      <c r="A12" s="2" t="s">
        <v>34</v>
      </c>
      <c r="B12" s="2" t="s">
        <v>35</v>
      </c>
      <c r="C12" s="2" t="s">
        <v>36</v>
      </c>
      <c r="D12" s="2" t="s">
        <v>24</v>
      </c>
      <c r="E12" s="3">
        <v>85.5</v>
      </c>
      <c r="F12" s="4"/>
      <c r="G12" s="4">
        <f t="shared" si="0"/>
        <v>0</v>
      </c>
    </row>
    <row r="13" spans="1:7" ht="49.5" x14ac:dyDescent="0.25">
      <c r="A13" s="2" t="s">
        <v>37</v>
      </c>
      <c r="B13" s="2" t="s">
        <v>38</v>
      </c>
      <c r="C13" s="2" t="s">
        <v>39</v>
      </c>
      <c r="D13" s="2" t="s">
        <v>21</v>
      </c>
      <c r="E13" s="3">
        <v>6.98</v>
      </c>
      <c r="F13" s="4"/>
      <c r="G13" s="4">
        <f t="shared" si="0"/>
        <v>0</v>
      </c>
    </row>
    <row r="14" spans="1:7" ht="99" x14ac:dyDescent="0.25">
      <c r="A14" s="2" t="s">
        <v>40</v>
      </c>
      <c r="B14" s="2" t="s">
        <v>41</v>
      </c>
      <c r="C14" s="2" t="s">
        <v>42</v>
      </c>
      <c r="D14" s="2" t="s">
        <v>21</v>
      </c>
      <c r="E14" s="3">
        <v>299.5</v>
      </c>
      <c r="F14" s="4"/>
      <c r="G14" s="4">
        <f t="shared" si="0"/>
        <v>0</v>
      </c>
    </row>
    <row r="15" spans="1:7" ht="49.5" x14ac:dyDescent="0.25">
      <c r="A15" s="2" t="s">
        <v>43</v>
      </c>
      <c r="B15" s="2" t="s">
        <v>44</v>
      </c>
      <c r="C15" s="2" t="s">
        <v>45</v>
      </c>
      <c r="D15" s="2" t="s">
        <v>21</v>
      </c>
      <c r="E15" s="3">
        <v>435.63</v>
      </c>
      <c r="F15" s="4"/>
      <c r="G15" s="4">
        <f t="shared" si="0"/>
        <v>0</v>
      </c>
    </row>
    <row r="16" spans="1:7" ht="33" x14ac:dyDescent="0.25">
      <c r="A16" s="2" t="s">
        <v>46</v>
      </c>
      <c r="B16" s="2" t="s">
        <v>47</v>
      </c>
      <c r="C16" s="2" t="s">
        <v>48</v>
      </c>
      <c r="D16" s="2" t="s">
        <v>49</v>
      </c>
      <c r="E16" s="3">
        <v>5</v>
      </c>
      <c r="F16" s="4"/>
      <c r="G16" s="4">
        <f t="shared" si="0"/>
        <v>0</v>
      </c>
    </row>
    <row r="17" spans="1:7" ht="16.5" x14ac:dyDescent="0.25">
      <c r="A17" s="2" t="s">
        <v>50</v>
      </c>
      <c r="B17" s="2" t="s">
        <v>47</v>
      </c>
      <c r="C17" s="2" t="s">
        <v>51</v>
      </c>
      <c r="D17" s="2" t="s">
        <v>49</v>
      </c>
      <c r="E17" s="3">
        <v>11</v>
      </c>
      <c r="F17" s="4"/>
      <c r="G17" s="4">
        <f t="shared" si="0"/>
        <v>0</v>
      </c>
    </row>
    <row r="18" spans="1:7" x14ac:dyDescent="0.25">
      <c r="C18" s="8" t="s">
        <v>52</v>
      </c>
      <c r="D18" s="8"/>
      <c r="E18" s="9"/>
      <c r="F18" s="9"/>
      <c r="G18" s="10">
        <f>SUM(G4:G17)</f>
        <v>0</v>
      </c>
    </row>
    <row r="19" spans="1:7" x14ac:dyDescent="0.25">
      <c r="C19" s="5" t="s">
        <v>53</v>
      </c>
      <c r="D19" s="8"/>
      <c r="E19" s="9"/>
      <c r="F19" s="9"/>
      <c r="G19" s="10">
        <f>G18*0.23</f>
        <v>0</v>
      </c>
    </row>
    <row r="20" spans="1:7" x14ac:dyDescent="0.25">
      <c r="C20" s="5" t="s">
        <v>54</v>
      </c>
      <c r="D20" s="8"/>
      <c r="E20" s="9"/>
      <c r="F20" s="9"/>
      <c r="G20" s="10">
        <f>G18+G19</f>
        <v>0</v>
      </c>
    </row>
  </sheetData>
  <mergeCells count="1">
    <mergeCell ref="A1:G1"/>
  </mergeCells>
  <pageMargins left="0.7" right="0.7" top="0.75" bottom="0.75" header="0.3" footer="0.3"/>
  <ignoredErrors>
    <ignoredError sqref="B2:G3 B4:E17 A2:A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Kamil Malec</cp:lastModifiedBy>
  <dcterms:created xsi:type="dcterms:W3CDTF">2026-01-29T12:38:35Z</dcterms:created>
  <dcterms:modified xsi:type="dcterms:W3CDTF">2026-02-04T08:33:11Z</dcterms:modified>
</cp:coreProperties>
</file>