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baran\Desktop\Zamówienia publiczne\2025\Przetargi\2_PN_2025\Wersje robocze\"/>
    </mc:Choice>
  </mc:AlternateContent>
  <xr:revisionPtr revIDLastSave="0" documentId="13_ncr:1_{14702E26-F56B-4677-B760-406A868C014E}" xr6:coauthVersionLast="47" xr6:coauthVersionMax="47" xr10:uidLastSave="{00000000-0000-0000-0000-000000000000}"/>
  <bookViews>
    <workbookView xWindow="-120" yWindow="-120" windowWidth="29040" windowHeight="15720" xr2:uid="{243E8CDC-5E9D-4D99-8098-E60F9D97AB8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J48" i="1" s="1"/>
  <c r="I49" i="1"/>
  <c r="I50" i="1"/>
  <c r="J50" i="1" s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J70" i="1" s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3" i="1"/>
  <c r="I94" i="1"/>
  <c r="I95" i="1"/>
  <c r="I96" i="1"/>
  <c r="I97" i="1"/>
  <c r="J97" i="1" s="1"/>
  <c r="I98" i="1"/>
  <c r="I99" i="1"/>
  <c r="I100" i="1"/>
  <c r="I101" i="1"/>
  <c r="I102" i="1"/>
  <c r="I103" i="1"/>
  <c r="I104" i="1"/>
  <c r="I105" i="1"/>
  <c r="I106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J130" i="1" s="1"/>
  <c r="I131" i="1"/>
  <c r="I132" i="1"/>
  <c r="I133" i="1"/>
  <c r="I134" i="1"/>
  <c r="I135" i="1"/>
  <c r="I136" i="1"/>
  <c r="G5" i="1"/>
  <c r="G6" i="1"/>
  <c r="G7" i="1"/>
  <c r="G8" i="1"/>
  <c r="G9" i="1"/>
  <c r="G10" i="1"/>
  <c r="G11" i="1"/>
  <c r="G12" i="1"/>
  <c r="G13" i="1"/>
  <c r="G14" i="1"/>
  <c r="G15" i="1"/>
  <c r="I15" i="1" s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I92" i="1" s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I107" i="1" s="1"/>
  <c r="J107" i="1" s="1"/>
  <c r="G108" i="1"/>
  <c r="I108" i="1" s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I137" i="1" s="1"/>
  <c r="J120" i="1"/>
  <c r="J6" i="1"/>
  <c r="J72" i="1"/>
  <c r="J103" i="1"/>
  <c r="J112" i="1"/>
  <c r="G4" i="1"/>
  <c r="I4" i="1" s="1"/>
  <c r="I138" i="1" l="1"/>
  <c r="G138" i="1"/>
  <c r="J53" i="1"/>
  <c r="J52" i="1"/>
  <c r="J121" i="1"/>
  <c r="J105" i="1"/>
  <c r="J41" i="1"/>
  <c r="J9" i="1"/>
  <c r="J8" i="1"/>
  <c r="J92" i="1"/>
  <c r="J10" i="1"/>
  <c r="J68" i="1"/>
  <c r="J7" i="1"/>
  <c r="J67" i="1"/>
  <c r="J11" i="1"/>
  <c r="J131" i="1"/>
  <c r="J128" i="1"/>
  <c r="J65" i="1"/>
  <c r="J108" i="1"/>
  <c r="J36" i="1"/>
  <c r="J94" i="1"/>
  <c r="J133" i="1"/>
  <c r="J82" i="1"/>
  <c r="J66" i="1"/>
  <c r="J5" i="1"/>
  <c r="J73" i="1"/>
  <c r="J59" i="1"/>
  <c r="J113" i="1"/>
  <c r="J63" i="1"/>
  <c r="J127" i="1"/>
  <c r="J54" i="1"/>
  <c r="J18" i="1"/>
  <c r="J132" i="1"/>
  <c r="J117" i="1"/>
  <c r="J74" i="1"/>
  <c r="J17" i="1"/>
  <c r="J44" i="1"/>
  <c r="J76" i="1"/>
  <c r="J115" i="1"/>
  <c r="J27" i="1"/>
  <c r="J25" i="1"/>
  <c r="J119" i="1"/>
  <c r="J124" i="1"/>
  <c r="J37" i="1"/>
  <c r="J137" i="1"/>
  <c r="J136" i="1"/>
  <c r="J135" i="1"/>
  <c r="J134" i="1"/>
  <c r="J129" i="1"/>
  <c r="J126" i="1"/>
  <c r="J125" i="1"/>
  <c r="J123" i="1"/>
  <c r="J122" i="1"/>
  <c r="J118" i="1"/>
  <c r="J116" i="1"/>
  <c r="J114" i="1"/>
  <c r="J111" i="1"/>
  <c r="J110" i="1"/>
  <c r="J109" i="1"/>
  <c r="J106" i="1"/>
  <c r="J104" i="1"/>
  <c r="J102" i="1"/>
  <c r="J101" i="1"/>
  <c r="J100" i="1"/>
  <c r="J99" i="1"/>
  <c r="J98" i="1"/>
  <c r="J96" i="1"/>
  <c r="J95" i="1"/>
  <c r="J93" i="1"/>
  <c r="J91" i="1"/>
  <c r="J90" i="1"/>
  <c r="J89" i="1"/>
  <c r="J88" i="1"/>
  <c r="J87" i="1"/>
  <c r="J86" i="1"/>
  <c r="J85" i="1"/>
  <c r="J84" i="1"/>
  <c r="J83" i="1"/>
  <c r="J81" i="1"/>
  <c r="J80" i="1"/>
  <c r="J79" i="1"/>
  <c r="J78" i="1"/>
  <c r="J77" i="1"/>
  <c r="J75" i="1"/>
  <c r="J71" i="1"/>
  <c r="J69" i="1"/>
  <c r="J64" i="1"/>
  <c r="J62" i="1"/>
  <c r="J61" i="1"/>
  <c r="J60" i="1"/>
  <c r="J58" i="1"/>
  <c r="J57" i="1"/>
  <c r="J56" i="1"/>
  <c r="J55" i="1"/>
  <c r="J51" i="1"/>
  <c r="J49" i="1"/>
  <c r="J47" i="1"/>
  <c r="J46" i="1"/>
  <c r="J45" i="1"/>
  <c r="J43" i="1"/>
  <c r="J42" i="1"/>
  <c r="J40" i="1"/>
  <c r="J39" i="1"/>
  <c r="J38" i="1"/>
  <c r="J35" i="1"/>
  <c r="J34" i="1"/>
  <c r="J33" i="1"/>
  <c r="J32" i="1"/>
  <c r="J31" i="1"/>
  <c r="J30" i="1"/>
  <c r="J29" i="1"/>
  <c r="J28" i="1"/>
  <c r="J26" i="1"/>
  <c r="J24" i="1"/>
  <c r="J22" i="1"/>
  <c r="J20" i="1"/>
  <c r="J19" i="1"/>
  <c r="J16" i="1"/>
  <c r="J15" i="1"/>
  <c r="J14" i="1"/>
  <c r="J13" i="1"/>
  <c r="J12" i="1"/>
  <c r="J4" i="1"/>
  <c r="J23" i="1"/>
  <c r="J21" i="1"/>
  <c r="J138" i="1" l="1"/>
</calcChain>
</file>

<file path=xl/sharedStrings.xml><?xml version="1.0" encoding="utf-8"?>
<sst xmlns="http://schemas.openxmlformats.org/spreadsheetml/2006/main" count="292" uniqueCount="161">
  <si>
    <t>Lp.</t>
  </si>
  <si>
    <t>Przedmiot zamówienia</t>
  </si>
  <si>
    <t>Wartość netto</t>
  </si>
  <si>
    <t>Stawka VAT</t>
  </si>
  <si>
    <t>Wartość podatku</t>
  </si>
  <si>
    <t>A</t>
  </si>
  <si>
    <t>B</t>
  </si>
  <si>
    <t>C</t>
  </si>
  <si>
    <t>D</t>
  </si>
  <si>
    <t>F</t>
  </si>
  <si>
    <t>G</t>
  </si>
  <si>
    <t>H</t>
  </si>
  <si>
    <t>I</t>
  </si>
  <si>
    <t>E</t>
  </si>
  <si>
    <t>J</t>
  </si>
  <si>
    <t>Wartość brutto</t>
  </si>
  <si>
    <t>Jednostka miary</t>
  </si>
  <si>
    <t>kg</t>
  </si>
  <si>
    <t>Brzoskwinie w syropie 820g</t>
  </si>
  <si>
    <t>Budyń czekoladowy 40 g</t>
  </si>
  <si>
    <t>Budyń śmietankowy 40 g</t>
  </si>
  <si>
    <t>Budyń waniliowy 40 g</t>
  </si>
  <si>
    <t>Chrzan tarty 175 g</t>
  </si>
  <si>
    <t>Czekolada gorzka 80 g</t>
  </si>
  <si>
    <t>Ćwikła z chrzanem 280 g</t>
  </si>
  <si>
    <t>Fasola Jaś 5 kg</t>
  </si>
  <si>
    <t>Gołąbki w sosie pomidorowym 850 g</t>
  </si>
  <si>
    <t>Groch cały 5 kg</t>
  </si>
  <si>
    <t>Kasza manna 1 kg</t>
  </si>
  <si>
    <t>Ketchup pikantny 1 l</t>
  </si>
  <si>
    <t>Kisiel truskawkowy 77 g</t>
  </si>
  <si>
    <t>Koncentrat pomidorowy 30% 0,9 l</t>
  </si>
  <si>
    <t>Kotlety sojowe 100 g</t>
  </si>
  <si>
    <t>Kwasek cytrynowy 18 g</t>
  </si>
  <si>
    <t>Magii w płynie 960 ml</t>
  </si>
  <si>
    <t>Makaron łazanki 1 kg</t>
  </si>
  <si>
    <t>Makaron spaghetti 400 g</t>
  </si>
  <si>
    <t xml:space="preserve">Makaron świderki 1 kg </t>
  </si>
  <si>
    <t>Masa makowa 850 g</t>
  </si>
  <si>
    <t>Mąka krupczatka 1 kg</t>
  </si>
  <si>
    <t>Mąka luksusowa typ 550 1 kg</t>
  </si>
  <si>
    <t>Morela suszona 100 g</t>
  </si>
  <si>
    <t>Oranżada czerwona gazowana 2 litr</t>
  </si>
  <si>
    <t>Orzech włoski 100 g</t>
  </si>
  <si>
    <t>Papryka konserwowa słodka 0,9 l</t>
  </si>
  <si>
    <t>Papryka mielona słodka 20 g</t>
  </si>
  <si>
    <t>Papryka mielona ostra 20 g</t>
  </si>
  <si>
    <t>Paprykarz wegetariański 115 g</t>
  </si>
  <si>
    <t>Przyprawa do drobiu 20 g</t>
  </si>
  <si>
    <t>Przyprawa warzywna 1 kg</t>
  </si>
  <si>
    <t>Sól kamienna niejodowana</t>
  </si>
  <si>
    <t>Syrop owocowy</t>
  </si>
  <si>
    <t>litr</t>
  </si>
  <si>
    <t>Woda mineralna gazowana 1,5 l</t>
  </si>
  <si>
    <t>Woda mineralna niegazowana 1,5 l</t>
  </si>
  <si>
    <t>Woda mineralna niegazowana 5 l</t>
  </si>
  <si>
    <t>Ziele angielskie 100 g</t>
  </si>
  <si>
    <t>Passata pomidorowa 1 l</t>
  </si>
  <si>
    <t>CZĘŚC IV  PRODUKTY SPOŻYWCZE</t>
  </si>
  <si>
    <t>Ryż brązowy (4x100g)</t>
  </si>
  <si>
    <t>Ananas w puszce plastry 565 g</t>
  </si>
  <si>
    <t>Cukier biały kryształ 1 kg</t>
  </si>
  <si>
    <t>Cukier puder 500 g</t>
  </si>
  <si>
    <t>Cukier waniliowy 32 g</t>
  </si>
  <si>
    <t>Curry 20 g</t>
  </si>
  <si>
    <t>Cynamon mielony 15 g</t>
  </si>
  <si>
    <t>Fasola czerwona 400 g</t>
  </si>
  <si>
    <t>Fasolka po bretońsku 800 g</t>
  </si>
  <si>
    <t>Galaretka owocowa 75 g</t>
  </si>
  <si>
    <t>Groszek konserwowy 390 g</t>
  </si>
  <si>
    <t>Napój Hoop-cola gazowany 2 l lub równoważny</t>
  </si>
  <si>
    <t>Kakao 100 g</t>
  </si>
  <si>
    <t>Ciasto i krem Karpatka 340 g</t>
  </si>
  <si>
    <t>Kasza gryczana 4 x 100 g</t>
  </si>
  <si>
    <t>Kasza jaglana 4 x 100 g</t>
  </si>
  <si>
    <t>Kasza jęczmienna wiejska 5 kg</t>
  </si>
  <si>
    <t>Kasza pęczak 1 kg</t>
  </si>
  <si>
    <t>Kawa zbożowa Inka 150 g</t>
  </si>
  <si>
    <t>Konserwa rybna szprot w oleju 170 g</t>
  </si>
  <si>
    <t>Liść Laurowy 100 g</t>
  </si>
  <si>
    <t>Lubczyk 100 g</t>
  </si>
  <si>
    <t>Majeranek 100 g</t>
  </si>
  <si>
    <t>Majonez Kętrzyński 5 kg lub równoważny</t>
  </si>
  <si>
    <t>Marmolada (różne smaki) 500 g</t>
  </si>
  <si>
    <t>Mąka ziemniaczana 500 g</t>
  </si>
  <si>
    <t xml:space="preserve">Migdały (płatki) 50 g </t>
  </si>
  <si>
    <t>Miód wielokwiatowy 900 g</t>
  </si>
  <si>
    <t>Napój niegazowany 2 l</t>
  </si>
  <si>
    <t>Olej rzepakowy 5 l</t>
  </si>
  <si>
    <t>Oregano 200 g</t>
  </si>
  <si>
    <t>Paprykarz szczeciński 170 g</t>
  </si>
  <si>
    <t>Pasztet drobiowy z dodatkami (papryka, pomidor, pieczarki) 131 g</t>
  </si>
  <si>
    <t>Pasztet sojowy 115 g</t>
  </si>
  <si>
    <t>Pieprz czarny mielony 100 g</t>
  </si>
  <si>
    <t>Pieprz ziołowy 100 g</t>
  </si>
  <si>
    <t>Piernik Kętrzyński - ciasto 750g lub równoważny</t>
  </si>
  <si>
    <t>Płatki jęczmienne błyskawiczne 500 g</t>
  </si>
  <si>
    <t>Płatki owsiane błyskawiczne 500 g</t>
  </si>
  <si>
    <t>Płatki zbożowe czekoladowe do mleka 500 g</t>
  </si>
  <si>
    <t>Proszek do pieczenia 30 g</t>
  </si>
  <si>
    <t>Przyprawa do mięsa mielonego 20 g</t>
  </si>
  <si>
    <t>Przyprawa do ryb 20 g</t>
  </si>
  <si>
    <t>Przyprawa gyros 100 g</t>
  </si>
  <si>
    <t>Pulpety w sosie pomidorowym 500 g</t>
  </si>
  <si>
    <t>Rodzynki 100 g</t>
  </si>
  <si>
    <t>Ryż biały (4 x 100 g)</t>
  </si>
  <si>
    <t>Skórka pomarańczowa kandyzowana 100 g</t>
  </si>
  <si>
    <t>Sos pieczeniowy jasny 28 g</t>
  </si>
  <si>
    <t>Śliwka suszona 100 g</t>
  </si>
  <si>
    <t>Zioła prowansalskie 10 g</t>
  </si>
  <si>
    <t>Ciecierzyca konserwowa 425 ml</t>
  </si>
  <si>
    <t>Pomidory obierane krojone 400 g</t>
  </si>
  <si>
    <t>Makaron penne 500 g</t>
  </si>
  <si>
    <t>Imbir mielony 15 g</t>
  </si>
  <si>
    <t>Kminek cały 20 g</t>
  </si>
  <si>
    <t>Margaryna Delma lub równoważna 500 g</t>
  </si>
  <si>
    <t>Ogórek konserwowy 0,9 l</t>
  </si>
  <si>
    <t>Ocet spirytusowy 10% 1 litr</t>
  </si>
  <si>
    <t>Płatki kukurydziane 5 kg</t>
  </si>
  <si>
    <t>Przyprawa do mięsa wieprzowego 20 g</t>
  </si>
  <si>
    <t>Sos sałatkowy 9 g</t>
  </si>
  <si>
    <t>Sól warzona jodowana (drobna)</t>
  </si>
  <si>
    <t>szt.</t>
  </si>
  <si>
    <t>Tuńczyk rozdrobniony w oleju 185 g</t>
  </si>
  <si>
    <t>Wiórki kokosowe 100 g</t>
  </si>
  <si>
    <t>Ilość na 12 miesięcy</t>
  </si>
  <si>
    <t>Herbata ekspresowa czarna 100 szt. x 1,5 g</t>
  </si>
  <si>
    <t>Herbata owocowa ekspresowa 20 szt. x 2 g</t>
  </si>
  <si>
    <t>Koncentrat barszcz czerwony 330 ml</t>
  </si>
  <si>
    <t>Soda oczyszczona 20 g</t>
  </si>
  <si>
    <t>Masa korówkowa kajmak 510 g</t>
  </si>
  <si>
    <t>Razem netto</t>
  </si>
  <si>
    <t>Razem VAT</t>
  </si>
  <si>
    <t>Razem brutto</t>
  </si>
  <si>
    <t>Oferowany przedmiot zamówienia: nazwa handlowa/typ/producent/marka</t>
  </si>
  <si>
    <t>Cena
jednostkowa
netto</t>
  </si>
  <si>
    <t>Makaron nitki 400 g</t>
  </si>
  <si>
    <t>Płatki ryżowe błyskawiczne 400 g</t>
  </si>
  <si>
    <t>Pomidry suszone w oleju 800 g</t>
  </si>
  <si>
    <t>Humus klasyczny 115 g</t>
  </si>
  <si>
    <t>Humus klasyczny z pomidowrami suszonymi115 g</t>
  </si>
  <si>
    <t>Chleb bezglutenowy 500 g</t>
  </si>
  <si>
    <t>Makaron bezglutenowy 400g</t>
  </si>
  <si>
    <t>Mąka owsiana 1kg</t>
  </si>
  <si>
    <t>Pestki słonecznika 1 kg</t>
  </si>
  <si>
    <t>Płatki kukurydziane bezglutenowe 100g</t>
  </si>
  <si>
    <t>Pasta warzywna bakłażan i suszone pomidory 180g</t>
  </si>
  <si>
    <t>Żurek w proszku 40 g</t>
  </si>
  <si>
    <t>Żurek w płynie 500 ml</t>
  </si>
  <si>
    <t>Kukurydza konserwowa 425 g</t>
  </si>
  <si>
    <t>Czosnek suszony granulowany 20 g</t>
  </si>
  <si>
    <t>Sos słodko-kwaśny 0,5 l</t>
  </si>
  <si>
    <t>Sos boloński 0,5l</t>
  </si>
  <si>
    <t>Musztarda stołowa 850 g</t>
  </si>
  <si>
    <t>Seler konserwowy 285g</t>
  </si>
  <si>
    <t>Kostka rosołowa drobiowa 60 g</t>
  </si>
  <si>
    <t>Kostka rosołowa grzybowa 60 g</t>
  </si>
  <si>
    <t>Kostka rosołowa warzywna 60 g</t>
  </si>
  <si>
    <t>Dżem owocowy 3,5 kg</t>
  </si>
  <si>
    <t xml:space="preserve">Pasztet Podlaski drobiowy 155g </t>
  </si>
  <si>
    <t>Przyprawa do gulaszu 20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</si>
</sst>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Roboto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rgb="FFC0C0C0"/>
      </patternFill>
    </fill>
    <fill>
      <patternFill patternType="solid">
        <fgColor theme="9" tint="0.79998168889431442"/>
        <bgColor rgb="FFEBF1DE"/>
      </patternFill>
    </fill>
    <fill>
      <patternFill patternType="solid">
        <fgColor rgb="FFFFFFFF"/>
        <bgColor rgb="FFFFF5CE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3" fillId="0" borderId="1" xfId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9" fontId="7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4" fillId="0" borderId="0" xfId="0" applyFont="1" applyAlignment="1">
      <alignment horizontal="center"/>
    </xf>
    <xf numFmtId="0" fontId="7" fillId="4" borderId="0" xfId="0" applyFont="1" applyFill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/>
    <xf numFmtId="0" fontId="7" fillId="0" borderId="1" xfId="0" applyFont="1" applyBorder="1" applyAlignment="1">
      <alignment wrapText="1"/>
    </xf>
    <xf numFmtId="0" fontId="7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64" fontId="7" fillId="3" borderId="3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center" vertical="center" wrapText="1"/>
    </xf>
    <xf numFmtId="164" fontId="7" fillId="3" borderId="3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</cellXfs>
  <cellStyles count="3">
    <cellStyle name="Excel Built-in Normal" xfId="2" xr:uid="{A644D601-6C7F-4E0D-A8BB-15191B3A70F8}"/>
    <cellStyle name="Normalny" xfId="0" builtinId="0"/>
    <cellStyle name="Normalny 2" xfId="1" xr:uid="{5A3E4A3C-AD0C-4DE8-84FE-531D31F207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9FAD2-7E34-440E-8876-28257F1A647A}">
  <sheetPr>
    <pageSetUpPr fitToPage="1"/>
  </sheetPr>
  <dimension ref="A1:J139"/>
  <sheetViews>
    <sheetView tabSelected="1" zoomScaleNormal="100" workbookViewId="0">
      <selection activeCell="F15" sqref="F15"/>
    </sheetView>
  </sheetViews>
  <sheetFormatPr defaultRowHeight="15" x14ac:dyDescent="0.25"/>
  <cols>
    <col min="1" max="1" width="7.28515625" customWidth="1"/>
    <col min="2" max="2" width="57.140625" customWidth="1"/>
    <col min="3" max="3" width="49.28515625" customWidth="1"/>
    <col min="4" max="4" width="18.140625" customWidth="1"/>
    <col min="5" max="5" width="18.140625" style="4" customWidth="1"/>
    <col min="6" max="6" width="20.5703125" style="23" customWidth="1"/>
    <col min="7" max="7" width="18.140625" customWidth="1"/>
    <col min="8" max="10" width="18.140625" style="24" customWidth="1"/>
  </cols>
  <sheetData>
    <row r="1" spans="1:10" ht="40.5" customHeight="1" x14ac:dyDescent="0.25">
      <c r="A1" s="33" t="s">
        <v>58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ht="44.25" customHeight="1" x14ac:dyDescent="0.25">
      <c r="A2" s="18" t="s">
        <v>0</v>
      </c>
      <c r="B2" s="18" t="s">
        <v>1</v>
      </c>
      <c r="C2" s="18" t="s">
        <v>134</v>
      </c>
      <c r="D2" s="18" t="s">
        <v>16</v>
      </c>
      <c r="E2" s="18" t="s">
        <v>125</v>
      </c>
      <c r="F2" s="5" t="s">
        <v>135</v>
      </c>
      <c r="G2" s="5" t="s">
        <v>2</v>
      </c>
      <c r="H2" s="5" t="s">
        <v>3</v>
      </c>
      <c r="I2" s="5" t="s">
        <v>4</v>
      </c>
      <c r="J2" s="5" t="s">
        <v>15</v>
      </c>
    </row>
    <row r="3" spans="1:10" x14ac:dyDescent="0.25">
      <c r="A3" s="19" t="s">
        <v>5</v>
      </c>
      <c r="B3" s="20" t="s">
        <v>6</v>
      </c>
      <c r="C3" s="20" t="s">
        <v>7</v>
      </c>
      <c r="D3" s="19" t="s">
        <v>8</v>
      </c>
      <c r="E3" s="21" t="s">
        <v>13</v>
      </c>
      <c r="F3" s="8" t="s">
        <v>9</v>
      </c>
      <c r="G3" s="6" t="s">
        <v>10</v>
      </c>
      <c r="H3" s="6" t="s">
        <v>11</v>
      </c>
      <c r="I3" s="6" t="s">
        <v>12</v>
      </c>
      <c r="J3" s="6" t="s">
        <v>14</v>
      </c>
    </row>
    <row r="4" spans="1:10" x14ac:dyDescent="0.25">
      <c r="A4" s="22">
        <v>1</v>
      </c>
      <c r="B4" s="25" t="s">
        <v>60</v>
      </c>
      <c r="C4" s="1"/>
      <c r="D4" s="2" t="s">
        <v>122</v>
      </c>
      <c r="E4" s="3">
        <v>5</v>
      </c>
      <c r="F4" s="37"/>
      <c r="G4" s="38">
        <f>ROUND(E4*F4,2)</f>
        <v>0</v>
      </c>
      <c r="H4" s="7"/>
      <c r="I4" s="38">
        <f>ROUND(G4*H4,2)</f>
        <v>0</v>
      </c>
      <c r="J4" s="38">
        <f>G4+I4</f>
        <v>0</v>
      </c>
    </row>
    <row r="5" spans="1:10" x14ac:dyDescent="0.25">
      <c r="A5" s="22">
        <v>2</v>
      </c>
      <c r="B5" s="25" t="s">
        <v>18</v>
      </c>
      <c r="C5" s="1"/>
      <c r="D5" s="2" t="s">
        <v>122</v>
      </c>
      <c r="E5" s="3">
        <v>6</v>
      </c>
      <c r="F5" s="37"/>
      <c r="G5" s="38">
        <f t="shared" ref="G5:G68" si="0">ROUND(E5*F5,2)</f>
        <v>0</v>
      </c>
      <c r="H5" s="7"/>
      <c r="I5" s="38">
        <f t="shared" ref="I5:I68" si="1">ROUND(G5*H5,2)</f>
        <v>0</v>
      </c>
      <c r="J5" s="38">
        <f t="shared" ref="J5:J68" si="2">G5+I5</f>
        <v>0</v>
      </c>
    </row>
    <row r="6" spans="1:10" x14ac:dyDescent="0.25">
      <c r="A6" s="22">
        <v>3</v>
      </c>
      <c r="B6" s="25" t="s">
        <v>19</v>
      </c>
      <c r="C6" s="1"/>
      <c r="D6" s="2" t="s">
        <v>122</v>
      </c>
      <c r="E6" s="3">
        <v>370</v>
      </c>
      <c r="F6" s="37"/>
      <c r="G6" s="38">
        <f t="shared" si="0"/>
        <v>0</v>
      </c>
      <c r="H6" s="7"/>
      <c r="I6" s="38">
        <f t="shared" si="1"/>
        <v>0</v>
      </c>
      <c r="J6" s="38">
        <f t="shared" si="2"/>
        <v>0</v>
      </c>
    </row>
    <row r="7" spans="1:10" x14ac:dyDescent="0.25">
      <c r="A7" s="22">
        <v>4</v>
      </c>
      <c r="B7" s="25" t="s">
        <v>20</v>
      </c>
      <c r="C7" s="1"/>
      <c r="D7" s="2" t="s">
        <v>122</v>
      </c>
      <c r="E7" s="3">
        <v>370</v>
      </c>
      <c r="F7" s="37"/>
      <c r="G7" s="38">
        <f t="shared" si="0"/>
        <v>0</v>
      </c>
      <c r="H7" s="7"/>
      <c r="I7" s="38">
        <f t="shared" si="1"/>
        <v>0</v>
      </c>
      <c r="J7" s="38">
        <f t="shared" si="2"/>
        <v>0</v>
      </c>
    </row>
    <row r="8" spans="1:10" x14ac:dyDescent="0.25">
      <c r="A8" s="22">
        <v>5</v>
      </c>
      <c r="B8" s="25" t="s">
        <v>21</v>
      </c>
      <c r="C8" s="1"/>
      <c r="D8" s="2" t="s">
        <v>122</v>
      </c>
      <c r="E8" s="3">
        <v>370</v>
      </c>
      <c r="F8" s="37"/>
      <c r="G8" s="38">
        <f t="shared" si="0"/>
        <v>0</v>
      </c>
      <c r="H8" s="7"/>
      <c r="I8" s="38">
        <f t="shared" si="1"/>
        <v>0</v>
      </c>
      <c r="J8" s="38">
        <f t="shared" si="2"/>
        <v>0</v>
      </c>
    </row>
    <row r="9" spans="1:10" x14ac:dyDescent="0.25">
      <c r="A9" s="22">
        <v>6</v>
      </c>
      <c r="B9" s="27" t="s">
        <v>141</v>
      </c>
      <c r="C9" s="9"/>
      <c r="D9" s="10" t="s">
        <v>122</v>
      </c>
      <c r="E9" s="11">
        <v>20</v>
      </c>
      <c r="F9" s="37"/>
      <c r="G9" s="38">
        <f t="shared" si="0"/>
        <v>0</v>
      </c>
      <c r="H9" s="7"/>
      <c r="I9" s="38">
        <f t="shared" si="1"/>
        <v>0</v>
      </c>
      <c r="J9" s="38">
        <f t="shared" si="2"/>
        <v>0</v>
      </c>
    </row>
    <row r="10" spans="1:10" x14ac:dyDescent="0.25">
      <c r="A10" s="22">
        <v>7</v>
      </c>
      <c r="B10" s="25" t="s">
        <v>22</v>
      </c>
      <c r="C10" s="1"/>
      <c r="D10" s="2" t="s">
        <v>122</v>
      </c>
      <c r="E10" s="3">
        <v>30</v>
      </c>
      <c r="F10" s="37"/>
      <c r="G10" s="38">
        <f t="shared" si="0"/>
        <v>0</v>
      </c>
      <c r="H10" s="7"/>
      <c r="I10" s="38">
        <f t="shared" si="1"/>
        <v>0</v>
      </c>
      <c r="J10" s="38">
        <f t="shared" si="2"/>
        <v>0</v>
      </c>
    </row>
    <row r="11" spans="1:10" x14ac:dyDescent="0.25">
      <c r="A11" s="22">
        <v>8</v>
      </c>
      <c r="B11" s="9" t="s">
        <v>72</v>
      </c>
      <c r="C11" s="9"/>
      <c r="D11" s="10" t="s">
        <v>122</v>
      </c>
      <c r="E11" s="11">
        <v>8</v>
      </c>
      <c r="F11" s="37"/>
      <c r="G11" s="38">
        <f t="shared" si="0"/>
        <v>0</v>
      </c>
      <c r="H11" s="7"/>
      <c r="I11" s="38">
        <f t="shared" si="1"/>
        <v>0</v>
      </c>
      <c r="J11" s="38">
        <f t="shared" si="2"/>
        <v>0</v>
      </c>
    </row>
    <row r="12" spans="1:10" x14ac:dyDescent="0.25">
      <c r="A12" s="22">
        <v>9</v>
      </c>
      <c r="B12" s="9" t="s">
        <v>110</v>
      </c>
      <c r="C12" s="9"/>
      <c r="D12" s="10" t="s">
        <v>122</v>
      </c>
      <c r="E12" s="11">
        <v>30</v>
      </c>
      <c r="F12" s="37"/>
      <c r="G12" s="38">
        <f t="shared" si="0"/>
        <v>0</v>
      </c>
      <c r="H12" s="7"/>
      <c r="I12" s="38">
        <f t="shared" si="1"/>
        <v>0</v>
      </c>
      <c r="J12" s="38">
        <f t="shared" si="2"/>
        <v>0</v>
      </c>
    </row>
    <row r="13" spans="1:10" ht="21" customHeight="1" x14ac:dyDescent="0.25">
      <c r="A13" s="22">
        <v>10</v>
      </c>
      <c r="B13" s="25" t="s">
        <v>61</v>
      </c>
      <c r="C13" s="1"/>
      <c r="D13" s="2" t="s">
        <v>17</v>
      </c>
      <c r="E13" s="3">
        <v>850</v>
      </c>
      <c r="F13" s="37"/>
      <c r="G13" s="38">
        <f t="shared" si="0"/>
        <v>0</v>
      </c>
      <c r="H13" s="7"/>
      <c r="I13" s="38">
        <f t="shared" si="1"/>
        <v>0</v>
      </c>
      <c r="J13" s="38">
        <f t="shared" si="2"/>
        <v>0</v>
      </c>
    </row>
    <row r="14" spans="1:10" x14ac:dyDescent="0.25">
      <c r="A14" s="22">
        <v>11</v>
      </c>
      <c r="B14" s="25" t="s">
        <v>62</v>
      </c>
      <c r="C14" s="1"/>
      <c r="D14" s="2" t="s">
        <v>122</v>
      </c>
      <c r="E14" s="3">
        <v>40</v>
      </c>
      <c r="F14" s="37"/>
      <c r="G14" s="38">
        <f t="shared" si="0"/>
        <v>0</v>
      </c>
      <c r="H14" s="7"/>
      <c r="I14" s="38">
        <f t="shared" si="1"/>
        <v>0</v>
      </c>
      <c r="J14" s="38">
        <f t="shared" si="2"/>
        <v>0</v>
      </c>
    </row>
    <row r="15" spans="1:10" x14ac:dyDescent="0.25">
      <c r="A15" s="22">
        <v>12</v>
      </c>
      <c r="B15" s="25" t="s">
        <v>63</v>
      </c>
      <c r="C15" s="1"/>
      <c r="D15" s="2" t="s">
        <v>122</v>
      </c>
      <c r="E15" s="3">
        <v>100</v>
      </c>
      <c r="F15" s="37"/>
      <c r="G15" s="38">
        <f t="shared" si="0"/>
        <v>0</v>
      </c>
      <c r="H15" s="7"/>
      <c r="I15" s="38">
        <f t="shared" si="1"/>
        <v>0</v>
      </c>
      <c r="J15" s="38">
        <f t="shared" si="2"/>
        <v>0</v>
      </c>
    </row>
    <row r="16" spans="1:10" x14ac:dyDescent="0.25">
      <c r="A16" s="22">
        <v>13</v>
      </c>
      <c r="B16" s="25" t="s">
        <v>64</v>
      </c>
      <c r="C16" s="1"/>
      <c r="D16" s="2" t="s">
        <v>122</v>
      </c>
      <c r="E16" s="3">
        <v>40</v>
      </c>
      <c r="F16" s="37"/>
      <c r="G16" s="38">
        <f t="shared" si="0"/>
        <v>0</v>
      </c>
      <c r="H16" s="7"/>
      <c r="I16" s="38">
        <f t="shared" si="1"/>
        <v>0</v>
      </c>
      <c r="J16" s="38">
        <f t="shared" si="2"/>
        <v>0</v>
      </c>
    </row>
    <row r="17" spans="1:10" x14ac:dyDescent="0.25">
      <c r="A17" s="22">
        <v>14</v>
      </c>
      <c r="B17" s="25" t="s">
        <v>65</v>
      </c>
      <c r="C17" s="1"/>
      <c r="D17" s="2" t="s">
        <v>122</v>
      </c>
      <c r="E17" s="3">
        <v>20</v>
      </c>
      <c r="F17" s="37"/>
      <c r="G17" s="38">
        <f t="shared" si="0"/>
        <v>0</v>
      </c>
      <c r="H17" s="7"/>
      <c r="I17" s="38">
        <f t="shared" si="1"/>
        <v>0</v>
      </c>
      <c r="J17" s="38">
        <f t="shared" si="2"/>
        <v>0</v>
      </c>
    </row>
    <row r="18" spans="1:10" x14ac:dyDescent="0.25">
      <c r="A18" s="22">
        <v>15</v>
      </c>
      <c r="B18" s="25" t="s">
        <v>23</v>
      </c>
      <c r="C18" s="1"/>
      <c r="D18" s="2" t="s">
        <v>122</v>
      </c>
      <c r="E18" s="3">
        <v>16</v>
      </c>
      <c r="F18" s="37"/>
      <c r="G18" s="38">
        <f t="shared" si="0"/>
        <v>0</v>
      </c>
      <c r="H18" s="7"/>
      <c r="I18" s="38">
        <f t="shared" si="1"/>
        <v>0</v>
      </c>
      <c r="J18" s="38">
        <f t="shared" si="2"/>
        <v>0</v>
      </c>
    </row>
    <row r="19" spans="1:10" x14ac:dyDescent="0.25">
      <c r="A19" s="22">
        <v>16</v>
      </c>
      <c r="B19" s="25" t="s">
        <v>150</v>
      </c>
      <c r="C19" s="1"/>
      <c r="D19" s="2" t="s">
        <v>122</v>
      </c>
      <c r="E19" s="3">
        <v>200</v>
      </c>
      <c r="F19" s="37"/>
      <c r="G19" s="38">
        <f t="shared" si="0"/>
        <v>0</v>
      </c>
      <c r="H19" s="7"/>
      <c r="I19" s="38">
        <f t="shared" si="1"/>
        <v>0</v>
      </c>
      <c r="J19" s="38">
        <f t="shared" si="2"/>
        <v>0</v>
      </c>
    </row>
    <row r="20" spans="1:10" x14ac:dyDescent="0.25">
      <c r="A20" s="22">
        <v>17</v>
      </c>
      <c r="B20" s="25" t="s">
        <v>24</v>
      </c>
      <c r="C20" s="1"/>
      <c r="D20" s="2" t="s">
        <v>122</v>
      </c>
      <c r="E20" s="3">
        <v>12</v>
      </c>
      <c r="F20" s="37"/>
      <c r="G20" s="38">
        <f t="shared" si="0"/>
        <v>0</v>
      </c>
      <c r="H20" s="7"/>
      <c r="I20" s="38">
        <f t="shared" si="1"/>
        <v>0</v>
      </c>
      <c r="J20" s="38">
        <f t="shared" si="2"/>
        <v>0</v>
      </c>
    </row>
    <row r="21" spans="1:10" x14ac:dyDescent="0.25">
      <c r="A21" s="22">
        <v>18</v>
      </c>
      <c r="B21" s="25" t="s">
        <v>158</v>
      </c>
      <c r="C21" s="1"/>
      <c r="D21" s="2" t="s">
        <v>122</v>
      </c>
      <c r="E21" s="3">
        <v>110</v>
      </c>
      <c r="F21" s="37"/>
      <c r="G21" s="38">
        <f t="shared" si="0"/>
        <v>0</v>
      </c>
      <c r="H21" s="7"/>
      <c r="I21" s="38">
        <f t="shared" si="1"/>
        <v>0</v>
      </c>
      <c r="J21" s="38">
        <f t="shared" si="2"/>
        <v>0</v>
      </c>
    </row>
    <row r="22" spans="1:10" x14ac:dyDescent="0.25">
      <c r="A22" s="22">
        <v>19</v>
      </c>
      <c r="B22" s="25" t="s">
        <v>66</v>
      </c>
      <c r="C22" s="1"/>
      <c r="D22" s="2" t="s">
        <v>122</v>
      </c>
      <c r="E22" s="3">
        <v>24</v>
      </c>
      <c r="F22" s="37"/>
      <c r="G22" s="38">
        <f t="shared" si="0"/>
        <v>0</v>
      </c>
      <c r="H22" s="7"/>
      <c r="I22" s="38">
        <f t="shared" si="1"/>
        <v>0</v>
      </c>
      <c r="J22" s="38">
        <f t="shared" si="2"/>
        <v>0</v>
      </c>
    </row>
    <row r="23" spans="1:10" x14ac:dyDescent="0.25">
      <c r="A23" s="22">
        <v>20</v>
      </c>
      <c r="B23" s="25" t="s">
        <v>25</v>
      </c>
      <c r="C23" s="1"/>
      <c r="D23" s="2" t="s">
        <v>122</v>
      </c>
      <c r="E23" s="3">
        <v>24</v>
      </c>
      <c r="F23" s="37"/>
      <c r="G23" s="38">
        <f t="shared" si="0"/>
        <v>0</v>
      </c>
      <c r="H23" s="7"/>
      <c r="I23" s="38">
        <f t="shared" si="1"/>
        <v>0</v>
      </c>
      <c r="J23" s="38">
        <f t="shared" si="2"/>
        <v>0</v>
      </c>
    </row>
    <row r="24" spans="1:10" x14ac:dyDescent="0.25">
      <c r="A24" s="22">
        <v>21</v>
      </c>
      <c r="B24" s="25" t="s">
        <v>67</v>
      </c>
      <c r="C24" s="30"/>
      <c r="D24" s="2" t="s">
        <v>122</v>
      </c>
      <c r="E24" s="3">
        <v>10</v>
      </c>
      <c r="F24" s="37"/>
      <c r="G24" s="38">
        <f t="shared" si="0"/>
        <v>0</v>
      </c>
      <c r="H24" s="7"/>
      <c r="I24" s="38">
        <f t="shared" si="1"/>
        <v>0</v>
      </c>
      <c r="J24" s="38">
        <f t="shared" si="2"/>
        <v>0</v>
      </c>
    </row>
    <row r="25" spans="1:10" x14ac:dyDescent="0.25">
      <c r="A25" s="22">
        <v>22</v>
      </c>
      <c r="B25" s="25" t="s">
        <v>68</v>
      </c>
      <c r="C25" s="1"/>
      <c r="D25" s="2" t="s">
        <v>122</v>
      </c>
      <c r="E25" s="3">
        <v>25</v>
      </c>
      <c r="F25" s="37"/>
      <c r="G25" s="38">
        <f t="shared" si="0"/>
        <v>0</v>
      </c>
      <c r="H25" s="7"/>
      <c r="I25" s="38">
        <f t="shared" si="1"/>
        <v>0</v>
      </c>
      <c r="J25" s="38">
        <f t="shared" si="2"/>
        <v>0</v>
      </c>
    </row>
    <row r="26" spans="1:10" x14ac:dyDescent="0.25">
      <c r="A26" s="22">
        <v>23</v>
      </c>
      <c r="B26" s="25" t="s">
        <v>26</v>
      </c>
      <c r="C26" s="1"/>
      <c r="D26" s="2" t="s">
        <v>122</v>
      </c>
      <c r="E26" s="3">
        <v>10</v>
      </c>
      <c r="F26" s="37"/>
      <c r="G26" s="38">
        <f t="shared" si="0"/>
        <v>0</v>
      </c>
      <c r="H26" s="7"/>
      <c r="I26" s="38">
        <f t="shared" si="1"/>
        <v>0</v>
      </c>
      <c r="J26" s="38">
        <f t="shared" si="2"/>
        <v>0</v>
      </c>
    </row>
    <row r="27" spans="1:10" x14ac:dyDescent="0.25">
      <c r="A27" s="22">
        <v>24</v>
      </c>
      <c r="B27" s="25" t="s">
        <v>27</v>
      </c>
      <c r="C27" s="1"/>
      <c r="D27" s="2" t="s">
        <v>122</v>
      </c>
      <c r="E27" s="3">
        <v>15</v>
      </c>
      <c r="F27" s="37"/>
      <c r="G27" s="38">
        <f t="shared" si="0"/>
        <v>0</v>
      </c>
      <c r="H27" s="7"/>
      <c r="I27" s="38">
        <f t="shared" si="1"/>
        <v>0</v>
      </c>
      <c r="J27" s="38">
        <f t="shared" si="2"/>
        <v>0</v>
      </c>
    </row>
    <row r="28" spans="1:10" x14ac:dyDescent="0.25">
      <c r="A28" s="22">
        <v>25</v>
      </c>
      <c r="B28" s="25" t="s">
        <v>69</v>
      </c>
      <c r="C28" s="1"/>
      <c r="D28" s="2" t="s">
        <v>122</v>
      </c>
      <c r="E28" s="3">
        <v>130</v>
      </c>
      <c r="F28" s="37"/>
      <c r="G28" s="38">
        <f t="shared" si="0"/>
        <v>0</v>
      </c>
      <c r="H28" s="7"/>
      <c r="I28" s="38">
        <f t="shared" si="1"/>
        <v>0</v>
      </c>
      <c r="J28" s="38">
        <f t="shared" si="2"/>
        <v>0</v>
      </c>
    </row>
    <row r="29" spans="1:10" x14ac:dyDescent="0.25">
      <c r="A29" s="22">
        <v>26</v>
      </c>
      <c r="B29" s="9" t="s">
        <v>126</v>
      </c>
      <c r="C29" s="9"/>
      <c r="D29" s="10" t="s">
        <v>122</v>
      </c>
      <c r="E29" s="11">
        <v>140</v>
      </c>
      <c r="F29" s="37"/>
      <c r="G29" s="38">
        <f t="shared" si="0"/>
        <v>0</v>
      </c>
      <c r="H29" s="7"/>
      <c r="I29" s="38">
        <f t="shared" si="1"/>
        <v>0</v>
      </c>
      <c r="J29" s="38">
        <f t="shared" si="2"/>
        <v>0</v>
      </c>
    </row>
    <row r="30" spans="1:10" x14ac:dyDescent="0.25">
      <c r="A30" s="22">
        <v>27</v>
      </c>
      <c r="B30" s="9" t="s">
        <v>127</v>
      </c>
      <c r="C30" s="9"/>
      <c r="D30" s="10" t="s">
        <v>122</v>
      </c>
      <c r="E30" s="11">
        <v>680</v>
      </c>
      <c r="F30" s="37"/>
      <c r="G30" s="38">
        <f t="shared" si="0"/>
        <v>0</v>
      </c>
      <c r="H30" s="7"/>
      <c r="I30" s="38">
        <f t="shared" si="1"/>
        <v>0</v>
      </c>
      <c r="J30" s="38">
        <f t="shared" si="2"/>
        <v>0</v>
      </c>
    </row>
    <row r="31" spans="1:10" x14ac:dyDescent="0.25">
      <c r="A31" s="22">
        <v>28</v>
      </c>
      <c r="B31" s="27" t="s">
        <v>139</v>
      </c>
      <c r="C31" s="9"/>
      <c r="D31" s="10" t="s">
        <v>122</v>
      </c>
      <c r="E31" s="11">
        <v>120</v>
      </c>
      <c r="F31" s="37"/>
      <c r="G31" s="38">
        <f t="shared" si="0"/>
        <v>0</v>
      </c>
      <c r="H31" s="7"/>
      <c r="I31" s="38">
        <f t="shared" si="1"/>
        <v>0</v>
      </c>
      <c r="J31" s="38">
        <f t="shared" si="2"/>
        <v>0</v>
      </c>
    </row>
    <row r="32" spans="1:10" x14ac:dyDescent="0.25">
      <c r="A32" s="22">
        <v>29</v>
      </c>
      <c r="B32" s="27" t="s">
        <v>140</v>
      </c>
      <c r="C32" s="9"/>
      <c r="D32" s="10" t="s">
        <v>122</v>
      </c>
      <c r="E32" s="11">
        <v>170</v>
      </c>
      <c r="F32" s="37"/>
      <c r="G32" s="38">
        <f t="shared" si="0"/>
        <v>0</v>
      </c>
      <c r="H32" s="7"/>
      <c r="I32" s="38">
        <f t="shared" si="1"/>
        <v>0</v>
      </c>
      <c r="J32" s="38">
        <f t="shared" si="2"/>
        <v>0</v>
      </c>
    </row>
    <row r="33" spans="1:10" x14ac:dyDescent="0.25">
      <c r="A33" s="22">
        <v>30</v>
      </c>
      <c r="B33" s="9" t="s">
        <v>113</v>
      </c>
      <c r="C33" s="9"/>
      <c r="D33" s="10" t="s">
        <v>122</v>
      </c>
      <c r="E33" s="11">
        <v>5</v>
      </c>
      <c r="F33" s="37"/>
      <c r="G33" s="38">
        <f t="shared" si="0"/>
        <v>0</v>
      </c>
      <c r="H33" s="7"/>
      <c r="I33" s="38">
        <f t="shared" si="1"/>
        <v>0</v>
      </c>
      <c r="J33" s="38">
        <f t="shared" si="2"/>
        <v>0</v>
      </c>
    </row>
    <row r="34" spans="1:10" x14ac:dyDescent="0.25">
      <c r="A34" s="22">
        <v>31</v>
      </c>
      <c r="B34" s="9" t="s">
        <v>71</v>
      </c>
      <c r="C34" s="9"/>
      <c r="D34" s="10" t="s">
        <v>122</v>
      </c>
      <c r="E34" s="11">
        <v>75</v>
      </c>
      <c r="F34" s="37"/>
      <c r="G34" s="38">
        <f t="shared" si="0"/>
        <v>0</v>
      </c>
      <c r="H34" s="7"/>
      <c r="I34" s="38">
        <f t="shared" si="1"/>
        <v>0</v>
      </c>
      <c r="J34" s="38">
        <f t="shared" si="2"/>
        <v>0</v>
      </c>
    </row>
    <row r="35" spans="1:10" x14ac:dyDescent="0.25">
      <c r="A35" s="22">
        <v>32</v>
      </c>
      <c r="B35" s="9" t="s">
        <v>73</v>
      </c>
      <c r="C35" s="9"/>
      <c r="D35" s="10" t="s">
        <v>122</v>
      </c>
      <c r="E35" s="11">
        <v>140</v>
      </c>
      <c r="F35" s="37"/>
      <c r="G35" s="38">
        <f t="shared" si="0"/>
        <v>0</v>
      </c>
      <c r="H35" s="7"/>
      <c r="I35" s="38">
        <f t="shared" si="1"/>
        <v>0</v>
      </c>
      <c r="J35" s="38">
        <f t="shared" si="2"/>
        <v>0</v>
      </c>
    </row>
    <row r="36" spans="1:10" x14ac:dyDescent="0.25">
      <c r="A36" s="22">
        <v>33</v>
      </c>
      <c r="B36" s="9" t="s">
        <v>74</v>
      </c>
      <c r="C36" s="9"/>
      <c r="D36" s="10" t="s">
        <v>122</v>
      </c>
      <c r="E36" s="11">
        <v>10</v>
      </c>
      <c r="F36" s="37"/>
      <c r="G36" s="38">
        <f t="shared" si="0"/>
        <v>0</v>
      </c>
      <c r="H36" s="7"/>
      <c r="I36" s="38">
        <f t="shared" si="1"/>
        <v>0</v>
      </c>
      <c r="J36" s="38">
        <f t="shared" si="2"/>
        <v>0</v>
      </c>
    </row>
    <row r="37" spans="1:10" x14ac:dyDescent="0.25">
      <c r="A37" s="22">
        <v>34</v>
      </c>
      <c r="B37" s="9" t="s">
        <v>75</v>
      </c>
      <c r="C37" s="9"/>
      <c r="D37" s="10" t="s">
        <v>122</v>
      </c>
      <c r="E37" s="11">
        <v>5</v>
      </c>
      <c r="F37" s="37"/>
      <c r="G37" s="38">
        <f t="shared" si="0"/>
        <v>0</v>
      </c>
      <c r="H37" s="7"/>
      <c r="I37" s="38">
        <f t="shared" si="1"/>
        <v>0</v>
      </c>
      <c r="J37" s="38">
        <f t="shared" si="2"/>
        <v>0</v>
      </c>
    </row>
    <row r="38" spans="1:10" x14ac:dyDescent="0.25">
      <c r="A38" s="22">
        <v>35</v>
      </c>
      <c r="B38" s="9" t="s">
        <v>28</v>
      </c>
      <c r="C38" s="9"/>
      <c r="D38" s="10" t="s">
        <v>122</v>
      </c>
      <c r="E38" s="11">
        <v>80</v>
      </c>
      <c r="F38" s="37"/>
      <c r="G38" s="38">
        <f t="shared" si="0"/>
        <v>0</v>
      </c>
      <c r="H38" s="7"/>
      <c r="I38" s="38">
        <f t="shared" si="1"/>
        <v>0</v>
      </c>
      <c r="J38" s="38">
        <f t="shared" si="2"/>
        <v>0</v>
      </c>
    </row>
    <row r="39" spans="1:10" x14ac:dyDescent="0.25">
      <c r="A39" s="22">
        <v>36</v>
      </c>
      <c r="B39" s="9" t="s">
        <v>76</v>
      </c>
      <c r="C39" s="9"/>
      <c r="D39" s="10" t="s">
        <v>122</v>
      </c>
      <c r="E39" s="11">
        <v>40</v>
      </c>
      <c r="F39" s="37"/>
      <c r="G39" s="38">
        <f t="shared" si="0"/>
        <v>0</v>
      </c>
      <c r="H39" s="7"/>
      <c r="I39" s="38">
        <f t="shared" si="1"/>
        <v>0</v>
      </c>
      <c r="J39" s="38">
        <f t="shared" si="2"/>
        <v>0</v>
      </c>
    </row>
    <row r="40" spans="1:10" x14ac:dyDescent="0.25">
      <c r="A40" s="22">
        <v>37</v>
      </c>
      <c r="B40" s="9" t="s">
        <v>77</v>
      </c>
      <c r="C40" s="9"/>
      <c r="D40" s="10" t="s">
        <v>122</v>
      </c>
      <c r="E40" s="11">
        <v>150</v>
      </c>
      <c r="F40" s="37"/>
      <c r="G40" s="38">
        <f t="shared" si="0"/>
        <v>0</v>
      </c>
      <c r="H40" s="7"/>
      <c r="I40" s="38">
        <f t="shared" si="1"/>
        <v>0</v>
      </c>
      <c r="J40" s="38">
        <f t="shared" si="2"/>
        <v>0</v>
      </c>
    </row>
    <row r="41" spans="1:10" x14ac:dyDescent="0.25">
      <c r="A41" s="22">
        <v>38</v>
      </c>
      <c r="B41" s="9" t="s">
        <v>29</v>
      </c>
      <c r="C41" s="9"/>
      <c r="D41" s="10" t="s">
        <v>122</v>
      </c>
      <c r="E41" s="11">
        <v>280</v>
      </c>
      <c r="F41" s="37"/>
      <c r="G41" s="38">
        <f t="shared" si="0"/>
        <v>0</v>
      </c>
      <c r="H41" s="7"/>
      <c r="I41" s="38">
        <f t="shared" si="1"/>
        <v>0</v>
      </c>
      <c r="J41" s="38">
        <f t="shared" si="2"/>
        <v>0</v>
      </c>
    </row>
    <row r="42" spans="1:10" x14ac:dyDescent="0.25">
      <c r="A42" s="22">
        <v>39</v>
      </c>
      <c r="B42" s="9" t="s">
        <v>30</v>
      </c>
      <c r="C42" s="9"/>
      <c r="D42" s="10" t="s">
        <v>122</v>
      </c>
      <c r="E42" s="11">
        <v>10</v>
      </c>
      <c r="F42" s="37"/>
      <c r="G42" s="38">
        <f t="shared" si="0"/>
        <v>0</v>
      </c>
      <c r="H42" s="7"/>
      <c r="I42" s="38">
        <f t="shared" si="1"/>
        <v>0</v>
      </c>
      <c r="J42" s="38">
        <f t="shared" si="2"/>
        <v>0</v>
      </c>
    </row>
    <row r="43" spans="1:10" x14ac:dyDescent="0.25">
      <c r="A43" s="22">
        <v>40</v>
      </c>
      <c r="B43" s="9" t="s">
        <v>114</v>
      </c>
      <c r="C43" s="9"/>
      <c r="D43" s="10" t="s">
        <v>122</v>
      </c>
      <c r="E43" s="11">
        <v>5</v>
      </c>
      <c r="F43" s="37"/>
      <c r="G43" s="38">
        <f t="shared" si="0"/>
        <v>0</v>
      </c>
      <c r="H43" s="7"/>
      <c r="I43" s="38">
        <f t="shared" si="1"/>
        <v>0</v>
      </c>
      <c r="J43" s="38">
        <f t="shared" si="2"/>
        <v>0</v>
      </c>
    </row>
    <row r="44" spans="1:10" x14ac:dyDescent="0.25">
      <c r="A44" s="22">
        <v>41</v>
      </c>
      <c r="B44" s="9" t="s">
        <v>128</v>
      </c>
      <c r="C44" s="9"/>
      <c r="D44" s="10" t="s">
        <v>122</v>
      </c>
      <c r="E44" s="11">
        <v>140</v>
      </c>
      <c r="F44" s="37"/>
      <c r="G44" s="38">
        <f t="shared" si="0"/>
        <v>0</v>
      </c>
      <c r="H44" s="7"/>
      <c r="I44" s="38">
        <f t="shared" si="1"/>
        <v>0</v>
      </c>
      <c r="J44" s="38">
        <f t="shared" si="2"/>
        <v>0</v>
      </c>
    </row>
    <row r="45" spans="1:10" x14ac:dyDescent="0.25">
      <c r="A45" s="22">
        <v>42</v>
      </c>
      <c r="B45" s="9" t="s">
        <v>31</v>
      </c>
      <c r="C45" s="9"/>
      <c r="D45" s="10" t="s">
        <v>122</v>
      </c>
      <c r="E45" s="11">
        <v>140</v>
      </c>
      <c r="F45" s="37"/>
      <c r="G45" s="38">
        <f t="shared" si="0"/>
        <v>0</v>
      </c>
      <c r="H45" s="7"/>
      <c r="I45" s="38">
        <f t="shared" si="1"/>
        <v>0</v>
      </c>
      <c r="J45" s="38">
        <f t="shared" si="2"/>
        <v>0</v>
      </c>
    </row>
    <row r="46" spans="1:10" x14ac:dyDescent="0.25">
      <c r="A46" s="22">
        <v>43</v>
      </c>
      <c r="B46" s="9" t="s">
        <v>78</v>
      </c>
      <c r="C46" s="9"/>
      <c r="D46" s="10" t="s">
        <v>122</v>
      </c>
      <c r="E46" s="11">
        <v>120</v>
      </c>
      <c r="F46" s="37"/>
      <c r="G46" s="38">
        <f t="shared" si="0"/>
        <v>0</v>
      </c>
      <c r="H46" s="7"/>
      <c r="I46" s="38">
        <f t="shared" si="1"/>
        <v>0</v>
      </c>
      <c r="J46" s="38">
        <f t="shared" si="2"/>
        <v>0</v>
      </c>
    </row>
    <row r="47" spans="1:10" x14ac:dyDescent="0.25">
      <c r="A47" s="22">
        <v>44</v>
      </c>
      <c r="B47" s="9" t="s">
        <v>155</v>
      </c>
      <c r="C47" s="9"/>
      <c r="D47" s="10" t="s">
        <v>122</v>
      </c>
      <c r="E47" s="11">
        <v>300</v>
      </c>
      <c r="F47" s="37"/>
      <c r="G47" s="38">
        <f t="shared" si="0"/>
        <v>0</v>
      </c>
      <c r="H47" s="7"/>
      <c r="I47" s="38">
        <f t="shared" si="1"/>
        <v>0</v>
      </c>
      <c r="J47" s="38">
        <f t="shared" si="2"/>
        <v>0</v>
      </c>
    </row>
    <row r="48" spans="1:10" x14ac:dyDescent="0.25">
      <c r="A48" s="22">
        <v>45</v>
      </c>
      <c r="B48" s="9" t="s">
        <v>156</v>
      </c>
      <c r="C48" s="9"/>
      <c r="D48" s="10" t="s">
        <v>122</v>
      </c>
      <c r="E48" s="11">
        <v>30</v>
      </c>
      <c r="F48" s="37"/>
      <c r="G48" s="38">
        <f t="shared" si="0"/>
        <v>0</v>
      </c>
      <c r="H48" s="7"/>
      <c r="I48" s="38">
        <f t="shared" si="1"/>
        <v>0</v>
      </c>
      <c r="J48" s="38">
        <f t="shared" si="2"/>
        <v>0</v>
      </c>
    </row>
    <row r="49" spans="1:10" x14ac:dyDescent="0.25">
      <c r="A49" s="22">
        <v>46</v>
      </c>
      <c r="B49" s="9" t="s">
        <v>157</v>
      </c>
      <c r="C49" s="9"/>
      <c r="D49" s="10" t="s">
        <v>122</v>
      </c>
      <c r="E49" s="11">
        <v>180</v>
      </c>
      <c r="F49" s="37"/>
      <c r="G49" s="38">
        <f t="shared" si="0"/>
        <v>0</v>
      </c>
      <c r="H49" s="7"/>
      <c r="I49" s="38">
        <f t="shared" si="1"/>
        <v>0</v>
      </c>
      <c r="J49" s="38">
        <f t="shared" si="2"/>
        <v>0</v>
      </c>
    </row>
    <row r="50" spans="1:10" x14ac:dyDescent="0.25">
      <c r="A50" s="22">
        <v>47</v>
      </c>
      <c r="B50" s="9" t="s">
        <v>32</v>
      </c>
      <c r="C50" s="9"/>
      <c r="D50" s="10" t="s">
        <v>122</v>
      </c>
      <c r="E50" s="11">
        <v>15</v>
      </c>
      <c r="F50" s="37"/>
      <c r="G50" s="38">
        <f t="shared" si="0"/>
        <v>0</v>
      </c>
      <c r="H50" s="7"/>
      <c r="I50" s="38">
        <f t="shared" si="1"/>
        <v>0</v>
      </c>
      <c r="J50" s="38">
        <f t="shared" si="2"/>
        <v>0</v>
      </c>
    </row>
    <row r="51" spans="1:10" x14ac:dyDescent="0.25">
      <c r="A51" s="22">
        <v>48</v>
      </c>
      <c r="B51" s="9" t="s">
        <v>149</v>
      </c>
      <c r="C51" s="9"/>
      <c r="D51" s="10" t="s">
        <v>122</v>
      </c>
      <c r="E51" s="11">
        <v>330</v>
      </c>
      <c r="F51" s="37"/>
      <c r="G51" s="38">
        <f t="shared" si="0"/>
        <v>0</v>
      </c>
      <c r="H51" s="7"/>
      <c r="I51" s="38">
        <f t="shared" si="1"/>
        <v>0</v>
      </c>
      <c r="J51" s="38">
        <f t="shared" si="2"/>
        <v>0</v>
      </c>
    </row>
    <row r="52" spans="1:10" x14ac:dyDescent="0.25">
      <c r="A52" s="22">
        <v>49</v>
      </c>
      <c r="B52" s="9" t="s">
        <v>33</v>
      </c>
      <c r="C52" s="9"/>
      <c r="D52" s="10" t="s">
        <v>122</v>
      </c>
      <c r="E52" s="11">
        <v>255</v>
      </c>
      <c r="F52" s="37"/>
      <c r="G52" s="38">
        <f t="shared" si="0"/>
        <v>0</v>
      </c>
      <c r="H52" s="7"/>
      <c r="I52" s="38">
        <f t="shared" si="1"/>
        <v>0</v>
      </c>
      <c r="J52" s="38">
        <f t="shared" si="2"/>
        <v>0</v>
      </c>
    </row>
    <row r="53" spans="1:10" x14ac:dyDescent="0.25">
      <c r="A53" s="22">
        <v>50</v>
      </c>
      <c r="B53" s="9" t="s">
        <v>79</v>
      </c>
      <c r="C53" s="9"/>
      <c r="D53" s="10" t="s">
        <v>122</v>
      </c>
      <c r="E53" s="11">
        <v>13</v>
      </c>
      <c r="F53" s="37"/>
      <c r="G53" s="38">
        <f t="shared" si="0"/>
        <v>0</v>
      </c>
      <c r="H53" s="7"/>
      <c r="I53" s="38">
        <f t="shared" si="1"/>
        <v>0</v>
      </c>
      <c r="J53" s="38">
        <f t="shared" si="2"/>
        <v>0</v>
      </c>
    </row>
    <row r="54" spans="1:10" x14ac:dyDescent="0.25">
      <c r="A54" s="22">
        <v>51</v>
      </c>
      <c r="B54" s="9" t="s">
        <v>80</v>
      </c>
      <c r="C54" s="9"/>
      <c r="D54" s="10" t="s">
        <v>122</v>
      </c>
      <c r="E54" s="11">
        <v>3</v>
      </c>
      <c r="F54" s="37"/>
      <c r="G54" s="38">
        <f t="shared" si="0"/>
        <v>0</v>
      </c>
      <c r="H54" s="7"/>
      <c r="I54" s="38">
        <f t="shared" si="1"/>
        <v>0</v>
      </c>
      <c r="J54" s="38">
        <f t="shared" si="2"/>
        <v>0</v>
      </c>
    </row>
    <row r="55" spans="1:10" x14ac:dyDescent="0.25">
      <c r="A55" s="22">
        <v>52</v>
      </c>
      <c r="B55" s="9" t="s">
        <v>34</v>
      </c>
      <c r="C55" s="9"/>
      <c r="D55" s="10" t="s">
        <v>122</v>
      </c>
      <c r="E55" s="11">
        <v>22</v>
      </c>
      <c r="F55" s="37"/>
      <c r="G55" s="38">
        <f t="shared" si="0"/>
        <v>0</v>
      </c>
      <c r="H55" s="7"/>
      <c r="I55" s="38">
        <f t="shared" si="1"/>
        <v>0</v>
      </c>
      <c r="J55" s="38">
        <f t="shared" si="2"/>
        <v>0</v>
      </c>
    </row>
    <row r="56" spans="1:10" x14ac:dyDescent="0.25">
      <c r="A56" s="22">
        <v>53</v>
      </c>
      <c r="B56" s="9" t="s">
        <v>81</v>
      </c>
      <c r="C56" s="9"/>
      <c r="D56" s="10" t="s">
        <v>122</v>
      </c>
      <c r="E56" s="11">
        <v>15</v>
      </c>
      <c r="F56" s="37"/>
      <c r="G56" s="38">
        <f t="shared" si="0"/>
        <v>0</v>
      </c>
      <c r="H56" s="7"/>
      <c r="I56" s="38">
        <f t="shared" si="1"/>
        <v>0</v>
      </c>
      <c r="J56" s="38">
        <f t="shared" si="2"/>
        <v>0</v>
      </c>
    </row>
    <row r="57" spans="1:10" x14ac:dyDescent="0.25">
      <c r="A57" s="22">
        <v>54</v>
      </c>
      <c r="B57" s="9" t="s">
        <v>82</v>
      </c>
      <c r="C57" s="9"/>
      <c r="D57" s="10" t="s">
        <v>122</v>
      </c>
      <c r="E57" s="11">
        <v>42</v>
      </c>
      <c r="F57" s="37"/>
      <c r="G57" s="38">
        <f t="shared" si="0"/>
        <v>0</v>
      </c>
      <c r="H57" s="7"/>
      <c r="I57" s="38">
        <f t="shared" si="1"/>
        <v>0</v>
      </c>
      <c r="J57" s="38">
        <f t="shared" si="2"/>
        <v>0</v>
      </c>
    </row>
    <row r="58" spans="1:10" x14ac:dyDescent="0.25">
      <c r="A58" s="22">
        <v>55</v>
      </c>
      <c r="B58" s="27" t="s">
        <v>142</v>
      </c>
      <c r="C58" s="9"/>
      <c r="D58" s="10" t="s">
        <v>122</v>
      </c>
      <c r="E58" s="11">
        <v>5</v>
      </c>
      <c r="F58" s="37"/>
      <c r="G58" s="38">
        <f t="shared" si="0"/>
        <v>0</v>
      </c>
      <c r="H58" s="7"/>
      <c r="I58" s="38">
        <f t="shared" si="1"/>
        <v>0</v>
      </c>
      <c r="J58" s="38">
        <f t="shared" si="2"/>
        <v>0</v>
      </c>
    </row>
    <row r="59" spans="1:10" x14ac:dyDescent="0.25">
      <c r="A59" s="22">
        <v>56</v>
      </c>
      <c r="B59" s="9" t="s">
        <v>35</v>
      </c>
      <c r="C59" s="9"/>
      <c r="D59" s="10" t="s">
        <v>122</v>
      </c>
      <c r="E59" s="11">
        <v>5</v>
      </c>
      <c r="F59" s="37"/>
      <c r="G59" s="38">
        <f t="shared" si="0"/>
        <v>0</v>
      </c>
      <c r="H59" s="7"/>
      <c r="I59" s="38">
        <f t="shared" si="1"/>
        <v>0</v>
      </c>
      <c r="J59" s="38">
        <f t="shared" si="2"/>
        <v>0</v>
      </c>
    </row>
    <row r="60" spans="1:10" x14ac:dyDescent="0.25">
      <c r="A60" s="22">
        <v>57</v>
      </c>
      <c r="B60" s="9" t="s">
        <v>136</v>
      </c>
      <c r="C60" s="9"/>
      <c r="D60" s="10" t="s">
        <v>122</v>
      </c>
      <c r="E60" s="11">
        <v>280</v>
      </c>
      <c r="F60" s="37"/>
      <c r="G60" s="38">
        <f t="shared" si="0"/>
        <v>0</v>
      </c>
      <c r="H60" s="7"/>
      <c r="I60" s="38">
        <f t="shared" si="1"/>
        <v>0</v>
      </c>
      <c r="J60" s="38">
        <f t="shared" si="2"/>
        <v>0</v>
      </c>
    </row>
    <row r="61" spans="1:10" x14ac:dyDescent="0.25">
      <c r="A61" s="22">
        <v>58</v>
      </c>
      <c r="B61" s="9" t="s">
        <v>112</v>
      </c>
      <c r="C61" s="9"/>
      <c r="D61" s="10" t="s">
        <v>122</v>
      </c>
      <c r="E61" s="11">
        <v>130</v>
      </c>
      <c r="F61" s="37"/>
      <c r="G61" s="38">
        <f t="shared" si="0"/>
        <v>0</v>
      </c>
      <c r="H61" s="7"/>
      <c r="I61" s="38">
        <f t="shared" si="1"/>
        <v>0</v>
      </c>
      <c r="J61" s="38">
        <f t="shared" si="2"/>
        <v>0</v>
      </c>
    </row>
    <row r="62" spans="1:10" x14ac:dyDescent="0.25">
      <c r="A62" s="22">
        <v>59</v>
      </c>
      <c r="B62" s="9" t="s">
        <v>36</v>
      </c>
      <c r="C62" s="9"/>
      <c r="D62" s="10" t="s">
        <v>122</v>
      </c>
      <c r="E62" s="11">
        <v>320</v>
      </c>
      <c r="F62" s="37"/>
      <c r="G62" s="38">
        <f t="shared" si="0"/>
        <v>0</v>
      </c>
      <c r="H62" s="7"/>
      <c r="I62" s="38">
        <f t="shared" si="1"/>
        <v>0</v>
      </c>
      <c r="J62" s="38">
        <f t="shared" si="2"/>
        <v>0</v>
      </c>
    </row>
    <row r="63" spans="1:10" x14ac:dyDescent="0.25">
      <c r="A63" s="22">
        <v>60</v>
      </c>
      <c r="B63" s="9" t="s">
        <v>37</v>
      </c>
      <c r="C63" s="9"/>
      <c r="D63" s="10" t="s">
        <v>122</v>
      </c>
      <c r="E63" s="11">
        <v>160</v>
      </c>
      <c r="F63" s="37"/>
      <c r="G63" s="38">
        <f t="shared" si="0"/>
        <v>0</v>
      </c>
      <c r="H63" s="7"/>
      <c r="I63" s="38">
        <f t="shared" si="1"/>
        <v>0</v>
      </c>
      <c r="J63" s="38">
        <f t="shared" si="2"/>
        <v>0</v>
      </c>
    </row>
    <row r="64" spans="1:10" x14ac:dyDescent="0.25">
      <c r="A64" s="22">
        <v>61</v>
      </c>
      <c r="B64" s="9" t="s">
        <v>115</v>
      </c>
      <c r="C64" s="9"/>
      <c r="D64" s="10" t="s">
        <v>122</v>
      </c>
      <c r="E64" s="11">
        <v>920</v>
      </c>
      <c r="F64" s="37"/>
      <c r="G64" s="38">
        <f t="shared" si="0"/>
        <v>0</v>
      </c>
      <c r="H64" s="7"/>
      <c r="I64" s="38">
        <f t="shared" si="1"/>
        <v>0</v>
      </c>
      <c r="J64" s="38">
        <f t="shared" si="2"/>
        <v>0</v>
      </c>
    </row>
    <row r="65" spans="1:10" x14ac:dyDescent="0.25">
      <c r="A65" s="22">
        <v>62</v>
      </c>
      <c r="B65" s="9" t="s">
        <v>83</v>
      </c>
      <c r="C65" s="9"/>
      <c r="D65" s="10" t="s">
        <v>122</v>
      </c>
      <c r="E65" s="11">
        <v>8</v>
      </c>
      <c r="F65" s="37"/>
      <c r="G65" s="38">
        <f t="shared" si="0"/>
        <v>0</v>
      </c>
      <c r="H65" s="7"/>
      <c r="I65" s="38">
        <f t="shared" si="1"/>
        <v>0</v>
      </c>
      <c r="J65" s="38">
        <f t="shared" si="2"/>
        <v>0</v>
      </c>
    </row>
    <row r="66" spans="1:10" x14ac:dyDescent="0.25">
      <c r="A66" s="22">
        <v>63</v>
      </c>
      <c r="B66" s="9" t="s">
        <v>130</v>
      </c>
      <c r="C66" s="9"/>
      <c r="D66" s="10" t="s">
        <v>122</v>
      </c>
      <c r="E66" s="11">
        <v>10</v>
      </c>
      <c r="F66" s="37"/>
      <c r="G66" s="38">
        <f t="shared" si="0"/>
        <v>0</v>
      </c>
      <c r="H66" s="7"/>
      <c r="I66" s="38">
        <f t="shared" si="1"/>
        <v>0</v>
      </c>
      <c r="J66" s="38">
        <f t="shared" si="2"/>
        <v>0</v>
      </c>
    </row>
    <row r="67" spans="1:10" x14ac:dyDescent="0.25">
      <c r="A67" s="22">
        <v>64</v>
      </c>
      <c r="B67" s="9" t="s">
        <v>38</v>
      </c>
      <c r="C67" s="9"/>
      <c r="D67" s="10" t="s">
        <v>122</v>
      </c>
      <c r="E67" s="11">
        <v>5</v>
      </c>
      <c r="F67" s="37"/>
      <c r="G67" s="38">
        <f t="shared" si="0"/>
        <v>0</v>
      </c>
      <c r="H67" s="7"/>
      <c r="I67" s="38">
        <f t="shared" si="1"/>
        <v>0</v>
      </c>
      <c r="J67" s="38">
        <f t="shared" si="2"/>
        <v>0</v>
      </c>
    </row>
    <row r="68" spans="1:10" x14ac:dyDescent="0.25">
      <c r="A68" s="22">
        <v>65</v>
      </c>
      <c r="B68" s="9" t="s">
        <v>39</v>
      </c>
      <c r="C68" s="9"/>
      <c r="D68" s="10" t="s">
        <v>122</v>
      </c>
      <c r="E68" s="11">
        <v>6</v>
      </c>
      <c r="F68" s="37"/>
      <c r="G68" s="38">
        <f t="shared" si="0"/>
        <v>0</v>
      </c>
      <c r="H68" s="7"/>
      <c r="I68" s="38">
        <f t="shared" si="1"/>
        <v>0</v>
      </c>
      <c r="J68" s="38">
        <f t="shared" si="2"/>
        <v>0</v>
      </c>
    </row>
    <row r="69" spans="1:10" x14ac:dyDescent="0.25">
      <c r="A69" s="22">
        <v>66</v>
      </c>
      <c r="B69" s="9" t="s">
        <v>40</v>
      </c>
      <c r="C69" s="9"/>
      <c r="D69" s="10" t="s">
        <v>122</v>
      </c>
      <c r="E69" s="11">
        <v>300</v>
      </c>
      <c r="F69" s="37"/>
      <c r="G69" s="38">
        <f t="shared" ref="G69:G132" si="3">ROUND(E69*F69,2)</f>
        <v>0</v>
      </c>
      <c r="H69" s="7"/>
      <c r="I69" s="38">
        <f t="shared" ref="I69:I132" si="4">ROUND(G69*H69,2)</f>
        <v>0</v>
      </c>
      <c r="J69" s="38">
        <f t="shared" ref="J69:J134" si="5">G69+I69</f>
        <v>0</v>
      </c>
    </row>
    <row r="70" spans="1:10" x14ac:dyDescent="0.25">
      <c r="A70" s="22">
        <v>67</v>
      </c>
      <c r="B70" s="27" t="s">
        <v>143</v>
      </c>
      <c r="C70" s="9"/>
      <c r="D70" s="10" t="s">
        <v>17</v>
      </c>
      <c r="E70" s="11">
        <v>5</v>
      </c>
      <c r="F70" s="37"/>
      <c r="G70" s="38">
        <f t="shared" si="3"/>
        <v>0</v>
      </c>
      <c r="H70" s="7"/>
      <c r="I70" s="38">
        <f t="shared" si="4"/>
        <v>0</v>
      </c>
      <c r="J70" s="38">
        <f t="shared" si="5"/>
        <v>0</v>
      </c>
    </row>
    <row r="71" spans="1:10" x14ac:dyDescent="0.25">
      <c r="A71" s="22">
        <v>68</v>
      </c>
      <c r="B71" s="9" t="s">
        <v>84</v>
      </c>
      <c r="C71" s="9"/>
      <c r="D71" s="10" t="s">
        <v>122</v>
      </c>
      <c r="E71" s="11">
        <v>10</v>
      </c>
      <c r="F71" s="37"/>
      <c r="G71" s="38">
        <f t="shared" si="3"/>
        <v>0</v>
      </c>
      <c r="H71" s="7"/>
      <c r="I71" s="38">
        <f t="shared" si="4"/>
        <v>0</v>
      </c>
      <c r="J71" s="38">
        <f t="shared" si="5"/>
        <v>0</v>
      </c>
    </row>
    <row r="72" spans="1:10" x14ac:dyDescent="0.25">
      <c r="A72" s="22">
        <v>69</v>
      </c>
      <c r="B72" s="9" t="s">
        <v>85</v>
      </c>
      <c r="C72" s="9"/>
      <c r="D72" s="10" t="s">
        <v>122</v>
      </c>
      <c r="E72" s="11">
        <v>8</v>
      </c>
      <c r="F72" s="37"/>
      <c r="G72" s="38">
        <f t="shared" si="3"/>
        <v>0</v>
      </c>
      <c r="H72" s="7"/>
      <c r="I72" s="38">
        <f t="shared" si="4"/>
        <v>0</v>
      </c>
      <c r="J72" s="38">
        <f t="shared" si="5"/>
        <v>0</v>
      </c>
    </row>
    <row r="73" spans="1:10" x14ac:dyDescent="0.25">
      <c r="A73" s="22">
        <v>70</v>
      </c>
      <c r="B73" s="9" t="s">
        <v>86</v>
      </c>
      <c r="C73" s="9"/>
      <c r="D73" s="10" t="s">
        <v>122</v>
      </c>
      <c r="E73" s="11">
        <v>3</v>
      </c>
      <c r="F73" s="37"/>
      <c r="G73" s="38">
        <f t="shared" si="3"/>
        <v>0</v>
      </c>
      <c r="H73" s="7"/>
      <c r="I73" s="38">
        <f t="shared" si="4"/>
        <v>0</v>
      </c>
      <c r="J73" s="38">
        <f t="shared" si="5"/>
        <v>0</v>
      </c>
    </row>
    <row r="74" spans="1:10" x14ac:dyDescent="0.25">
      <c r="A74" s="22">
        <v>71</v>
      </c>
      <c r="B74" s="9" t="s">
        <v>41</v>
      </c>
      <c r="C74" s="9"/>
      <c r="D74" s="10" t="s">
        <v>122</v>
      </c>
      <c r="E74" s="11">
        <v>16</v>
      </c>
      <c r="F74" s="37"/>
      <c r="G74" s="38">
        <f t="shared" si="3"/>
        <v>0</v>
      </c>
      <c r="H74" s="7"/>
      <c r="I74" s="38">
        <f t="shared" si="4"/>
        <v>0</v>
      </c>
      <c r="J74" s="38">
        <f t="shared" si="5"/>
        <v>0</v>
      </c>
    </row>
    <row r="75" spans="1:10" x14ac:dyDescent="0.25">
      <c r="A75" s="22">
        <v>72</v>
      </c>
      <c r="B75" s="9" t="s">
        <v>153</v>
      </c>
      <c r="C75" s="9"/>
      <c r="D75" s="10" t="s">
        <v>122</v>
      </c>
      <c r="E75" s="11">
        <v>64</v>
      </c>
      <c r="F75" s="37"/>
      <c r="G75" s="38">
        <f t="shared" si="3"/>
        <v>0</v>
      </c>
      <c r="H75" s="7"/>
      <c r="I75" s="38">
        <f t="shared" si="4"/>
        <v>0</v>
      </c>
      <c r="J75" s="38">
        <f t="shared" si="5"/>
        <v>0</v>
      </c>
    </row>
    <row r="76" spans="1:10" x14ac:dyDescent="0.25">
      <c r="A76" s="22">
        <v>73</v>
      </c>
      <c r="B76" s="9" t="s">
        <v>70</v>
      </c>
      <c r="C76" s="9"/>
      <c r="D76" s="10" t="s">
        <v>122</v>
      </c>
      <c r="E76" s="11">
        <v>24</v>
      </c>
      <c r="F76" s="37"/>
      <c r="G76" s="38">
        <f t="shared" si="3"/>
        <v>0</v>
      </c>
      <c r="H76" s="7"/>
      <c r="I76" s="38">
        <f t="shared" si="4"/>
        <v>0</v>
      </c>
      <c r="J76" s="38">
        <f t="shared" si="5"/>
        <v>0</v>
      </c>
    </row>
    <row r="77" spans="1:10" x14ac:dyDescent="0.25">
      <c r="A77" s="22">
        <v>74</v>
      </c>
      <c r="B77" s="9" t="s">
        <v>87</v>
      </c>
      <c r="C77" s="9"/>
      <c r="D77" s="10" t="s">
        <v>122</v>
      </c>
      <c r="E77" s="11">
        <v>52</v>
      </c>
      <c r="F77" s="37"/>
      <c r="G77" s="38">
        <f t="shared" si="3"/>
        <v>0</v>
      </c>
      <c r="H77" s="7"/>
      <c r="I77" s="38">
        <f t="shared" si="4"/>
        <v>0</v>
      </c>
      <c r="J77" s="38">
        <f t="shared" si="5"/>
        <v>0</v>
      </c>
    </row>
    <row r="78" spans="1:10" x14ac:dyDescent="0.25">
      <c r="A78" s="22">
        <v>75</v>
      </c>
      <c r="B78" s="9" t="s">
        <v>117</v>
      </c>
      <c r="C78" s="9"/>
      <c r="D78" s="10" t="s">
        <v>122</v>
      </c>
      <c r="E78" s="11">
        <v>20</v>
      </c>
      <c r="F78" s="37"/>
      <c r="G78" s="38">
        <f t="shared" si="3"/>
        <v>0</v>
      </c>
      <c r="H78" s="7"/>
      <c r="I78" s="38">
        <f t="shared" si="4"/>
        <v>0</v>
      </c>
      <c r="J78" s="38">
        <f t="shared" si="5"/>
        <v>0</v>
      </c>
    </row>
    <row r="79" spans="1:10" x14ac:dyDescent="0.25">
      <c r="A79" s="22">
        <v>76</v>
      </c>
      <c r="B79" s="9" t="s">
        <v>116</v>
      </c>
      <c r="C79" s="9"/>
      <c r="D79" s="10" t="s">
        <v>122</v>
      </c>
      <c r="E79" s="11">
        <v>300</v>
      </c>
      <c r="F79" s="37"/>
      <c r="G79" s="38">
        <f t="shared" si="3"/>
        <v>0</v>
      </c>
      <c r="H79" s="7"/>
      <c r="I79" s="38">
        <f t="shared" si="4"/>
        <v>0</v>
      </c>
      <c r="J79" s="38">
        <f t="shared" si="5"/>
        <v>0</v>
      </c>
    </row>
    <row r="80" spans="1:10" x14ac:dyDescent="0.25">
      <c r="A80" s="22">
        <v>77</v>
      </c>
      <c r="B80" s="9" t="s">
        <v>88</v>
      </c>
      <c r="C80" s="9"/>
      <c r="D80" s="10" t="s">
        <v>122</v>
      </c>
      <c r="E80" s="11">
        <v>110</v>
      </c>
      <c r="F80" s="37"/>
      <c r="G80" s="38">
        <f t="shared" si="3"/>
        <v>0</v>
      </c>
      <c r="H80" s="7"/>
      <c r="I80" s="38">
        <f t="shared" si="4"/>
        <v>0</v>
      </c>
      <c r="J80" s="38">
        <f t="shared" si="5"/>
        <v>0</v>
      </c>
    </row>
    <row r="81" spans="1:10" x14ac:dyDescent="0.25">
      <c r="A81" s="22">
        <v>78</v>
      </c>
      <c r="B81" s="9" t="s">
        <v>42</v>
      </c>
      <c r="C81" s="9"/>
      <c r="D81" s="10" t="s">
        <v>122</v>
      </c>
      <c r="E81" s="11">
        <v>12</v>
      </c>
      <c r="F81" s="37"/>
      <c r="G81" s="38">
        <f t="shared" si="3"/>
        <v>0</v>
      </c>
      <c r="H81" s="7"/>
      <c r="I81" s="38">
        <f t="shared" si="4"/>
        <v>0</v>
      </c>
      <c r="J81" s="38">
        <f t="shared" si="5"/>
        <v>0</v>
      </c>
    </row>
    <row r="82" spans="1:10" x14ac:dyDescent="0.25">
      <c r="A82" s="22">
        <v>79</v>
      </c>
      <c r="B82" s="9" t="s">
        <v>89</v>
      </c>
      <c r="C82" s="9"/>
      <c r="D82" s="10" t="s">
        <v>122</v>
      </c>
      <c r="E82" s="11">
        <v>3</v>
      </c>
      <c r="F82" s="37"/>
      <c r="G82" s="38">
        <f t="shared" si="3"/>
        <v>0</v>
      </c>
      <c r="H82" s="7"/>
      <c r="I82" s="38">
        <f t="shared" si="4"/>
        <v>0</v>
      </c>
      <c r="J82" s="38">
        <f t="shared" si="5"/>
        <v>0</v>
      </c>
    </row>
    <row r="83" spans="1:10" x14ac:dyDescent="0.25">
      <c r="A83" s="22">
        <v>80</v>
      </c>
      <c r="B83" s="9" t="s">
        <v>43</v>
      </c>
      <c r="C83" s="9"/>
      <c r="D83" s="10" t="s">
        <v>122</v>
      </c>
      <c r="E83" s="11">
        <v>24</v>
      </c>
      <c r="F83" s="37"/>
      <c r="G83" s="38">
        <f t="shared" si="3"/>
        <v>0</v>
      </c>
      <c r="H83" s="7"/>
      <c r="I83" s="38">
        <f t="shared" si="4"/>
        <v>0</v>
      </c>
      <c r="J83" s="38">
        <f t="shared" si="5"/>
        <v>0</v>
      </c>
    </row>
    <row r="84" spans="1:10" x14ac:dyDescent="0.25">
      <c r="A84" s="22">
        <v>81</v>
      </c>
      <c r="B84" s="9" t="s">
        <v>44</v>
      </c>
      <c r="C84" s="9"/>
      <c r="D84" s="10" t="s">
        <v>122</v>
      </c>
      <c r="E84" s="11">
        <v>40</v>
      </c>
      <c r="F84" s="37"/>
      <c r="G84" s="38">
        <f t="shared" si="3"/>
        <v>0</v>
      </c>
      <c r="H84" s="7"/>
      <c r="I84" s="38">
        <f t="shared" si="4"/>
        <v>0</v>
      </c>
      <c r="J84" s="38">
        <f t="shared" si="5"/>
        <v>0</v>
      </c>
    </row>
    <row r="85" spans="1:10" x14ac:dyDescent="0.25">
      <c r="A85" s="22">
        <v>82</v>
      </c>
      <c r="B85" s="9" t="s">
        <v>46</v>
      </c>
      <c r="C85" s="9"/>
      <c r="D85" s="10" t="s">
        <v>122</v>
      </c>
      <c r="E85" s="11">
        <v>200</v>
      </c>
      <c r="F85" s="37"/>
      <c r="G85" s="38">
        <f t="shared" si="3"/>
        <v>0</v>
      </c>
      <c r="H85" s="7"/>
      <c r="I85" s="38">
        <f t="shared" si="4"/>
        <v>0</v>
      </c>
      <c r="J85" s="38">
        <f t="shared" si="5"/>
        <v>0</v>
      </c>
    </row>
    <row r="86" spans="1:10" x14ac:dyDescent="0.25">
      <c r="A86" s="22">
        <v>83</v>
      </c>
      <c r="B86" s="9" t="s">
        <v>45</v>
      </c>
      <c r="C86" s="9"/>
      <c r="D86" s="10" t="s">
        <v>122</v>
      </c>
      <c r="E86" s="11">
        <v>200</v>
      </c>
      <c r="F86" s="37"/>
      <c r="G86" s="38">
        <f t="shared" si="3"/>
        <v>0</v>
      </c>
      <c r="H86" s="7"/>
      <c r="I86" s="38">
        <f t="shared" si="4"/>
        <v>0</v>
      </c>
      <c r="J86" s="38">
        <f t="shared" si="5"/>
        <v>0</v>
      </c>
    </row>
    <row r="87" spans="1:10" x14ac:dyDescent="0.25">
      <c r="A87" s="22">
        <v>84</v>
      </c>
      <c r="B87" s="9" t="s">
        <v>90</v>
      </c>
      <c r="C87" s="9"/>
      <c r="D87" s="10" t="s">
        <v>122</v>
      </c>
      <c r="E87" s="11">
        <v>30</v>
      </c>
      <c r="F87" s="37"/>
      <c r="G87" s="38">
        <f t="shared" si="3"/>
        <v>0</v>
      </c>
      <c r="H87" s="7"/>
      <c r="I87" s="38">
        <f t="shared" si="4"/>
        <v>0</v>
      </c>
      <c r="J87" s="38">
        <f t="shared" si="5"/>
        <v>0</v>
      </c>
    </row>
    <row r="88" spans="1:10" x14ac:dyDescent="0.25">
      <c r="A88" s="22">
        <v>85</v>
      </c>
      <c r="B88" s="9" t="s">
        <v>47</v>
      </c>
      <c r="C88" s="9"/>
      <c r="D88" s="10" t="s">
        <v>122</v>
      </c>
      <c r="E88" s="11">
        <v>160</v>
      </c>
      <c r="F88" s="37"/>
      <c r="G88" s="38">
        <f t="shared" si="3"/>
        <v>0</v>
      </c>
      <c r="H88" s="7"/>
      <c r="I88" s="38">
        <f t="shared" si="4"/>
        <v>0</v>
      </c>
      <c r="J88" s="38">
        <f t="shared" si="5"/>
        <v>0</v>
      </c>
    </row>
    <row r="89" spans="1:10" x14ac:dyDescent="0.25">
      <c r="A89" s="22">
        <v>86</v>
      </c>
      <c r="B89" s="9" t="s">
        <v>57</v>
      </c>
      <c r="C89" s="9"/>
      <c r="D89" s="10" t="s">
        <v>122</v>
      </c>
      <c r="E89" s="11">
        <v>220</v>
      </c>
      <c r="F89" s="37"/>
      <c r="G89" s="38">
        <f t="shared" si="3"/>
        <v>0</v>
      </c>
      <c r="H89" s="7"/>
      <c r="I89" s="38">
        <f t="shared" si="4"/>
        <v>0</v>
      </c>
      <c r="J89" s="38">
        <f t="shared" si="5"/>
        <v>0</v>
      </c>
    </row>
    <row r="90" spans="1:10" x14ac:dyDescent="0.25">
      <c r="A90" s="22">
        <v>87</v>
      </c>
      <c r="B90" s="27" t="s">
        <v>146</v>
      </c>
      <c r="C90" s="9"/>
      <c r="D90" s="10" t="s">
        <v>122</v>
      </c>
      <c r="E90" s="11">
        <v>5</v>
      </c>
      <c r="F90" s="37"/>
      <c r="G90" s="38">
        <f t="shared" si="3"/>
        <v>0</v>
      </c>
      <c r="H90" s="7"/>
      <c r="I90" s="38">
        <f t="shared" si="4"/>
        <v>0</v>
      </c>
      <c r="J90" s="38">
        <f t="shared" si="5"/>
        <v>0</v>
      </c>
    </row>
    <row r="91" spans="1:10" ht="29.25" x14ac:dyDescent="0.25">
      <c r="A91" s="22">
        <v>88</v>
      </c>
      <c r="B91" s="28" t="s">
        <v>91</v>
      </c>
      <c r="C91" s="9"/>
      <c r="D91" s="10" t="s">
        <v>122</v>
      </c>
      <c r="E91" s="11">
        <v>240</v>
      </c>
      <c r="F91" s="37"/>
      <c r="G91" s="38">
        <f t="shared" si="3"/>
        <v>0</v>
      </c>
      <c r="H91" s="7"/>
      <c r="I91" s="38">
        <f t="shared" si="4"/>
        <v>0</v>
      </c>
      <c r="J91" s="38">
        <f t="shared" si="5"/>
        <v>0</v>
      </c>
    </row>
    <row r="92" spans="1:10" x14ac:dyDescent="0.25">
      <c r="A92" s="22">
        <v>89</v>
      </c>
      <c r="B92" s="28" t="s">
        <v>159</v>
      </c>
      <c r="C92" s="9"/>
      <c r="D92" s="10" t="s">
        <v>122</v>
      </c>
      <c r="E92" s="11">
        <v>240</v>
      </c>
      <c r="F92" s="37"/>
      <c r="G92" s="38">
        <f t="shared" si="3"/>
        <v>0</v>
      </c>
      <c r="H92" s="7"/>
      <c r="I92" s="38">
        <f t="shared" si="4"/>
        <v>0</v>
      </c>
      <c r="J92" s="38">
        <f t="shared" si="5"/>
        <v>0</v>
      </c>
    </row>
    <row r="93" spans="1:10" x14ac:dyDescent="0.25">
      <c r="A93" s="22">
        <v>90</v>
      </c>
      <c r="B93" s="9" t="s">
        <v>92</v>
      </c>
      <c r="C93" s="9"/>
      <c r="D93" s="10" t="s">
        <v>122</v>
      </c>
      <c r="E93" s="11">
        <v>90</v>
      </c>
      <c r="F93" s="37"/>
      <c r="G93" s="38">
        <f t="shared" si="3"/>
        <v>0</v>
      </c>
      <c r="H93" s="7"/>
      <c r="I93" s="38">
        <f t="shared" si="4"/>
        <v>0</v>
      </c>
      <c r="J93" s="38">
        <f t="shared" si="5"/>
        <v>0</v>
      </c>
    </row>
    <row r="94" spans="1:10" x14ac:dyDescent="0.25">
      <c r="A94" s="22">
        <v>91</v>
      </c>
      <c r="B94" s="27" t="s">
        <v>144</v>
      </c>
      <c r="C94" s="9"/>
      <c r="D94" s="10" t="s">
        <v>17</v>
      </c>
      <c r="E94" s="11">
        <v>2</v>
      </c>
      <c r="F94" s="37"/>
      <c r="G94" s="38">
        <f t="shared" si="3"/>
        <v>0</v>
      </c>
      <c r="H94" s="7"/>
      <c r="I94" s="38">
        <f t="shared" si="4"/>
        <v>0</v>
      </c>
      <c r="J94" s="38">
        <f t="shared" si="5"/>
        <v>0</v>
      </c>
    </row>
    <row r="95" spans="1:10" x14ac:dyDescent="0.25">
      <c r="A95" s="22">
        <v>92</v>
      </c>
      <c r="B95" s="9" t="s">
        <v>93</v>
      </c>
      <c r="C95" s="9"/>
      <c r="D95" s="10" t="s">
        <v>122</v>
      </c>
      <c r="E95" s="11">
        <v>70</v>
      </c>
      <c r="F95" s="37"/>
      <c r="G95" s="38">
        <f t="shared" si="3"/>
        <v>0</v>
      </c>
      <c r="H95" s="7"/>
      <c r="I95" s="38">
        <f t="shared" si="4"/>
        <v>0</v>
      </c>
      <c r="J95" s="38">
        <f t="shared" si="5"/>
        <v>0</v>
      </c>
    </row>
    <row r="96" spans="1:10" x14ac:dyDescent="0.25">
      <c r="A96" s="22">
        <v>93</v>
      </c>
      <c r="B96" s="9" t="s">
        <v>94</v>
      </c>
      <c r="C96" s="9"/>
      <c r="D96" s="10" t="s">
        <v>122</v>
      </c>
      <c r="E96" s="11">
        <v>10</v>
      </c>
      <c r="F96" s="37"/>
      <c r="G96" s="38">
        <f t="shared" si="3"/>
        <v>0</v>
      </c>
      <c r="H96" s="7"/>
      <c r="I96" s="38">
        <f t="shared" si="4"/>
        <v>0</v>
      </c>
      <c r="J96" s="38">
        <f t="shared" si="5"/>
        <v>0</v>
      </c>
    </row>
    <row r="97" spans="1:10" x14ac:dyDescent="0.25">
      <c r="A97" s="22">
        <v>94</v>
      </c>
      <c r="B97" s="9" t="s">
        <v>95</v>
      </c>
      <c r="C97" s="9"/>
      <c r="D97" s="10" t="s">
        <v>122</v>
      </c>
      <c r="E97" s="11">
        <v>10</v>
      </c>
      <c r="F97" s="37"/>
      <c r="G97" s="38">
        <f t="shared" si="3"/>
        <v>0</v>
      </c>
      <c r="H97" s="7"/>
      <c r="I97" s="38">
        <f t="shared" si="4"/>
        <v>0</v>
      </c>
      <c r="J97" s="38">
        <f t="shared" si="5"/>
        <v>0</v>
      </c>
    </row>
    <row r="98" spans="1:10" x14ac:dyDescent="0.25">
      <c r="A98" s="22">
        <v>95</v>
      </c>
      <c r="B98" s="9" t="s">
        <v>96</v>
      </c>
      <c r="C98" s="9"/>
      <c r="D98" s="10" t="s">
        <v>122</v>
      </c>
      <c r="E98" s="11">
        <v>100</v>
      </c>
      <c r="F98" s="37"/>
      <c r="G98" s="38">
        <f t="shared" si="3"/>
        <v>0</v>
      </c>
      <c r="H98" s="7"/>
      <c r="I98" s="38">
        <f t="shared" si="4"/>
        <v>0</v>
      </c>
      <c r="J98" s="38">
        <f t="shared" si="5"/>
        <v>0</v>
      </c>
    </row>
    <row r="99" spans="1:10" x14ac:dyDescent="0.25">
      <c r="A99" s="22">
        <v>96</v>
      </c>
      <c r="B99" s="9" t="s">
        <v>118</v>
      </c>
      <c r="C99" s="9"/>
      <c r="D99" s="10" t="s">
        <v>122</v>
      </c>
      <c r="E99" s="11">
        <v>28</v>
      </c>
      <c r="F99" s="37"/>
      <c r="G99" s="38">
        <f t="shared" si="3"/>
        <v>0</v>
      </c>
      <c r="H99" s="7"/>
      <c r="I99" s="38">
        <f t="shared" si="4"/>
        <v>0</v>
      </c>
      <c r="J99" s="38">
        <f t="shared" si="5"/>
        <v>0</v>
      </c>
    </row>
    <row r="100" spans="1:10" x14ac:dyDescent="0.25">
      <c r="A100" s="22">
        <v>97</v>
      </c>
      <c r="B100" s="27" t="s">
        <v>145</v>
      </c>
      <c r="C100" s="9"/>
      <c r="D100" s="10" t="s">
        <v>122</v>
      </c>
      <c r="E100" s="11">
        <v>10</v>
      </c>
      <c r="F100" s="37"/>
      <c r="G100" s="38">
        <f t="shared" si="3"/>
        <v>0</v>
      </c>
      <c r="H100" s="7"/>
      <c r="I100" s="38">
        <f t="shared" si="4"/>
        <v>0</v>
      </c>
      <c r="J100" s="38">
        <f t="shared" si="5"/>
        <v>0</v>
      </c>
    </row>
    <row r="101" spans="1:10" x14ac:dyDescent="0.25">
      <c r="A101" s="22">
        <v>98</v>
      </c>
      <c r="B101" s="9" t="s">
        <v>97</v>
      </c>
      <c r="C101" s="9"/>
      <c r="D101" s="10" t="s">
        <v>122</v>
      </c>
      <c r="E101" s="11">
        <v>110</v>
      </c>
      <c r="F101" s="37"/>
      <c r="G101" s="38">
        <f t="shared" si="3"/>
        <v>0</v>
      </c>
      <c r="H101" s="7"/>
      <c r="I101" s="38">
        <f t="shared" si="4"/>
        <v>0</v>
      </c>
      <c r="J101" s="38">
        <f t="shared" si="5"/>
        <v>0</v>
      </c>
    </row>
    <row r="102" spans="1:10" x14ac:dyDescent="0.25">
      <c r="A102" s="22">
        <v>99</v>
      </c>
      <c r="B102" s="9" t="s">
        <v>137</v>
      </c>
      <c r="C102" s="9"/>
      <c r="D102" s="10" t="s">
        <v>122</v>
      </c>
      <c r="E102" s="11">
        <v>130</v>
      </c>
      <c r="F102" s="37"/>
      <c r="G102" s="38">
        <f t="shared" si="3"/>
        <v>0</v>
      </c>
      <c r="H102" s="7"/>
      <c r="I102" s="38">
        <f t="shared" si="4"/>
        <v>0</v>
      </c>
      <c r="J102" s="38">
        <f t="shared" si="5"/>
        <v>0</v>
      </c>
    </row>
    <row r="103" spans="1:10" x14ac:dyDescent="0.25">
      <c r="A103" s="22">
        <v>100</v>
      </c>
      <c r="B103" s="9" t="s">
        <v>98</v>
      </c>
      <c r="C103" s="9"/>
      <c r="D103" s="10" t="s">
        <v>122</v>
      </c>
      <c r="E103" s="11">
        <v>260</v>
      </c>
      <c r="F103" s="37"/>
      <c r="G103" s="38">
        <f t="shared" si="3"/>
        <v>0</v>
      </c>
      <c r="H103" s="7"/>
      <c r="I103" s="38">
        <f t="shared" si="4"/>
        <v>0</v>
      </c>
      <c r="J103" s="38">
        <f t="shared" si="5"/>
        <v>0</v>
      </c>
    </row>
    <row r="104" spans="1:10" x14ac:dyDescent="0.25">
      <c r="A104" s="22">
        <v>101</v>
      </c>
      <c r="B104" s="9" t="s">
        <v>111</v>
      </c>
      <c r="C104" s="9"/>
      <c r="D104" s="10" t="s">
        <v>122</v>
      </c>
      <c r="E104" s="11">
        <v>45</v>
      </c>
      <c r="F104" s="37"/>
      <c r="G104" s="38">
        <f t="shared" si="3"/>
        <v>0</v>
      </c>
      <c r="H104" s="7"/>
      <c r="I104" s="38">
        <f t="shared" si="4"/>
        <v>0</v>
      </c>
      <c r="J104" s="38">
        <f t="shared" si="5"/>
        <v>0</v>
      </c>
    </row>
    <row r="105" spans="1:10" x14ac:dyDescent="0.25">
      <c r="A105" s="22">
        <v>102</v>
      </c>
      <c r="B105" s="27" t="s">
        <v>138</v>
      </c>
      <c r="C105" s="9"/>
      <c r="D105" s="10" t="s">
        <v>122</v>
      </c>
      <c r="E105" s="11">
        <v>12</v>
      </c>
      <c r="F105" s="37"/>
      <c r="G105" s="38">
        <f t="shared" si="3"/>
        <v>0</v>
      </c>
      <c r="H105" s="7"/>
      <c r="I105" s="38">
        <f t="shared" si="4"/>
        <v>0</v>
      </c>
      <c r="J105" s="38">
        <f t="shared" si="5"/>
        <v>0</v>
      </c>
    </row>
    <row r="106" spans="1:10" x14ac:dyDescent="0.25">
      <c r="A106" s="22">
        <v>103</v>
      </c>
      <c r="B106" s="9" t="s">
        <v>99</v>
      </c>
      <c r="C106" s="9"/>
      <c r="D106" s="10" t="s">
        <v>122</v>
      </c>
      <c r="E106" s="11">
        <v>20</v>
      </c>
      <c r="F106" s="37"/>
      <c r="G106" s="38">
        <f t="shared" si="3"/>
        <v>0</v>
      </c>
      <c r="H106" s="7"/>
      <c r="I106" s="38">
        <f t="shared" si="4"/>
        <v>0</v>
      </c>
      <c r="J106" s="38">
        <f t="shared" si="5"/>
        <v>0</v>
      </c>
    </row>
    <row r="107" spans="1:10" x14ac:dyDescent="0.25">
      <c r="A107" s="22">
        <v>104</v>
      </c>
      <c r="B107" s="9" t="s">
        <v>48</v>
      </c>
      <c r="C107" s="9"/>
      <c r="D107" s="10" t="s">
        <v>122</v>
      </c>
      <c r="E107" s="11">
        <v>190</v>
      </c>
      <c r="F107" s="37"/>
      <c r="G107" s="38">
        <f t="shared" si="3"/>
        <v>0</v>
      </c>
      <c r="H107" s="7"/>
      <c r="I107" s="38">
        <f t="shared" si="4"/>
        <v>0</v>
      </c>
      <c r="J107" s="38">
        <f t="shared" si="5"/>
        <v>0</v>
      </c>
    </row>
    <row r="108" spans="1:10" x14ac:dyDescent="0.25">
      <c r="A108" s="22">
        <v>105</v>
      </c>
      <c r="B108" s="9" t="s">
        <v>160</v>
      </c>
      <c r="C108" s="9"/>
      <c r="D108" s="10" t="s">
        <v>122</v>
      </c>
      <c r="E108" s="11">
        <v>160</v>
      </c>
      <c r="F108" s="37"/>
      <c r="G108" s="38">
        <f t="shared" si="3"/>
        <v>0</v>
      </c>
      <c r="H108" s="7"/>
      <c r="I108" s="38">
        <f t="shared" si="4"/>
        <v>0</v>
      </c>
      <c r="J108" s="38">
        <f t="shared" si="5"/>
        <v>0</v>
      </c>
    </row>
    <row r="109" spans="1:10" x14ac:dyDescent="0.25">
      <c r="A109" s="22">
        <v>106</v>
      </c>
      <c r="B109" s="9" t="s">
        <v>100</v>
      </c>
      <c r="C109" s="9"/>
      <c r="D109" s="10" t="s">
        <v>122</v>
      </c>
      <c r="E109" s="11">
        <v>190</v>
      </c>
      <c r="F109" s="37"/>
      <c r="G109" s="38">
        <f t="shared" si="3"/>
        <v>0</v>
      </c>
      <c r="H109" s="7"/>
      <c r="I109" s="38">
        <f t="shared" si="4"/>
        <v>0</v>
      </c>
      <c r="J109" s="38">
        <f t="shared" si="5"/>
        <v>0</v>
      </c>
    </row>
    <row r="110" spans="1:10" x14ac:dyDescent="0.25">
      <c r="A110" s="22">
        <v>107</v>
      </c>
      <c r="B110" s="9" t="s">
        <v>119</v>
      </c>
      <c r="C110" s="9"/>
      <c r="D110" s="10" t="s">
        <v>122</v>
      </c>
      <c r="E110" s="11">
        <v>140</v>
      </c>
      <c r="F110" s="37"/>
      <c r="G110" s="38">
        <f t="shared" si="3"/>
        <v>0</v>
      </c>
      <c r="H110" s="7"/>
      <c r="I110" s="38">
        <f t="shared" si="4"/>
        <v>0</v>
      </c>
      <c r="J110" s="38">
        <f t="shared" si="5"/>
        <v>0</v>
      </c>
    </row>
    <row r="111" spans="1:10" x14ac:dyDescent="0.25">
      <c r="A111" s="22">
        <v>108</v>
      </c>
      <c r="B111" s="9" t="s">
        <v>101</v>
      </c>
      <c r="C111" s="9"/>
      <c r="D111" s="10" t="s">
        <v>122</v>
      </c>
      <c r="E111" s="11">
        <v>30</v>
      </c>
      <c r="F111" s="37"/>
      <c r="G111" s="38">
        <f t="shared" si="3"/>
        <v>0</v>
      </c>
      <c r="H111" s="7"/>
      <c r="I111" s="38">
        <f t="shared" si="4"/>
        <v>0</v>
      </c>
      <c r="J111" s="38">
        <f t="shared" si="5"/>
        <v>0</v>
      </c>
    </row>
    <row r="112" spans="1:10" x14ac:dyDescent="0.25">
      <c r="A112" s="22">
        <v>109</v>
      </c>
      <c r="B112" s="27" t="s">
        <v>102</v>
      </c>
      <c r="C112" s="9"/>
      <c r="D112" s="10" t="s">
        <v>122</v>
      </c>
      <c r="E112" s="11">
        <v>100</v>
      </c>
      <c r="F112" s="37"/>
      <c r="G112" s="38">
        <f t="shared" si="3"/>
        <v>0</v>
      </c>
      <c r="H112" s="7"/>
      <c r="I112" s="38">
        <f t="shared" si="4"/>
        <v>0</v>
      </c>
      <c r="J112" s="38">
        <f t="shared" si="5"/>
        <v>0</v>
      </c>
    </row>
    <row r="113" spans="1:10" x14ac:dyDescent="0.25">
      <c r="A113" s="22">
        <v>110</v>
      </c>
      <c r="B113" s="9" t="s">
        <v>49</v>
      </c>
      <c r="C113" s="9"/>
      <c r="D113" s="10" t="s">
        <v>122</v>
      </c>
      <c r="E113" s="11">
        <v>36</v>
      </c>
      <c r="F113" s="37"/>
      <c r="G113" s="38">
        <f t="shared" si="3"/>
        <v>0</v>
      </c>
      <c r="H113" s="7"/>
      <c r="I113" s="38">
        <f t="shared" si="4"/>
        <v>0</v>
      </c>
      <c r="J113" s="38">
        <f t="shared" si="5"/>
        <v>0</v>
      </c>
    </row>
    <row r="114" spans="1:10" x14ac:dyDescent="0.25">
      <c r="A114" s="22">
        <v>111</v>
      </c>
      <c r="B114" s="9" t="s">
        <v>103</v>
      </c>
      <c r="C114" s="9"/>
      <c r="D114" s="10" t="s">
        <v>122</v>
      </c>
      <c r="E114" s="11">
        <v>60</v>
      </c>
      <c r="F114" s="37"/>
      <c r="G114" s="38">
        <f t="shared" si="3"/>
        <v>0</v>
      </c>
      <c r="H114" s="7"/>
      <c r="I114" s="38">
        <f t="shared" si="4"/>
        <v>0</v>
      </c>
      <c r="J114" s="38">
        <f t="shared" si="5"/>
        <v>0</v>
      </c>
    </row>
    <row r="115" spans="1:10" x14ac:dyDescent="0.25">
      <c r="A115" s="22">
        <v>112</v>
      </c>
      <c r="B115" s="9" t="s">
        <v>104</v>
      </c>
      <c r="C115" s="9"/>
      <c r="D115" s="10" t="s">
        <v>122</v>
      </c>
      <c r="E115" s="11">
        <v>16</v>
      </c>
      <c r="F115" s="37"/>
      <c r="G115" s="38">
        <f t="shared" si="3"/>
        <v>0</v>
      </c>
      <c r="H115" s="7"/>
      <c r="I115" s="38">
        <f t="shared" si="4"/>
        <v>0</v>
      </c>
      <c r="J115" s="38">
        <f t="shared" si="5"/>
        <v>0</v>
      </c>
    </row>
    <row r="116" spans="1:10" x14ac:dyDescent="0.25">
      <c r="A116" s="22">
        <v>113</v>
      </c>
      <c r="B116" s="9" t="s">
        <v>105</v>
      </c>
      <c r="C116" s="9"/>
      <c r="D116" s="10" t="s">
        <v>122</v>
      </c>
      <c r="E116" s="11">
        <v>170</v>
      </c>
      <c r="F116" s="37"/>
      <c r="G116" s="38">
        <f t="shared" si="3"/>
        <v>0</v>
      </c>
      <c r="H116" s="7"/>
      <c r="I116" s="38">
        <f t="shared" si="4"/>
        <v>0</v>
      </c>
      <c r="J116" s="38">
        <f t="shared" si="5"/>
        <v>0</v>
      </c>
    </row>
    <row r="117" spans="1:10" x14ac:dyDescent="0.25">
      <c r="A117" s="22">
        <v>114</v>
      </c>
      <c r="B117" s="9" t="s">
        <v>59</v>
      </c>
      <c r="C117" s="9"/>
      <c r="D117" s="10" t="s">
        <v>122</v>
      </c>
      <c r="E117" s="11">
        <v>10</v>
      </c>
      <c r="F117" s="37"/>
      <c r="G117" s="38">
        <f t="shared" si="3"/>
        <v>0</v>
      </c>
      <c r="H117" s="7"/>
      <c r="I117" s="38">
        <f t="shared" si="4"/>
        <v>0</v>
      </c>
      <c r="J117" s="38">
        <f t="shared" si="5"/>
        <v>0</v>
      </c>
    </row>
    <row r="118" spans="1:10" x14ac:dyDescent="0.25">
      <c r="A118" s="22">
        <v>115</v>
      </c>
      <c r="B118" s="9" t="s">
        <v>154</v>
      </c>
      <c r="C118" s="9"/>
      <c r="D118" s="10" t="s">
        <v>122</v>
      </c>
      <c r="E118" s="11">
        <v>300</v>
      </c>
      <c r="F118" s="37"/>
      <c r="G118" s="38">
        <f t="shared" si="3"/>
        <v>0</v>
      </c>
      <c r="H118" s="7"/>
      <c r="I118" s="38">
        <f t="shared" si="4"/>
        <v>0</v>
      </c>
      <c r="J118" s="38">
        <f t="shared" si="5"/>
        <v>0</v>
      </c>
    </row>
    <row r="119" spans="1:10" x14ac:dyDescent="0.25">
      <c r="A119" s="22">
        <v>116</v>
      </c>
      <c r="B119" s="9" t="s">
        <v>106</v>
      </c>
      <c r="C119" s="9"/>
      <c r="D119" s="10" t="s">
        <v>122</v>
      </c>
      <c r="E119" s="11">
        <v>8</v>
      </c>
      <c r="F119" s="37"/>
      <c r="G119" s="38">
        <f t="shared" si="3"/>
        <v>0</v>
      </c>
      <c r="H119" s="7"/>
      <c r="I119" s="38">
        <f t="shared" si="4"/>
        <v>0</v>
      </c>
      <c r="J119" s="38">
        <f t="shared" si="5"/>
        <v>0</v>
      </c>
    </row>
    <row r="120" spans="1:10" x14ac:dyDescent="0.25">
      <c r="A120" s="22">
        <v>117</v>
      </c>
      <c r="B120" s="9" t="s">
        <v>129</v>
      </c>
      <c r="C120" s="9"/>
      <c r="D120" s="10" t="s">
        <v>122</v>
      </c>
      <c r="E120" s="11">
        <v>20</v>
      </c>
      <c r="F120" s="37"/>
      <c r="G120" s="38">
        <f t="shared" si="3"/>
        <v>0</v>
      </c>
      <c r="H120" s="7"/>
      <c r="I120" s="38">
        <f t="shared" si="4"/>
        <v>0</v>
      </c>
      <c r="J120" s="38">
        <f t="shared" si="5"/>
        <v>0</v>
      </c>
    </row>
    <row r="121" spans="1:10" x14ac:dyDescent="0.25">
      <c r="A121" s="22">
        <v>118</v>
      </c>
      <c r="B121" s="27" t="s">
        <v>152</v>
      </c>
      <c r="C121" s="9"/>
      <c r="D121" s="10" t="s">
        <v>122</v>
      </c>
      <c r="E121" s="11">
        <v>60</v>
      </c>
      <c r="F121" s="37"/>
      <c r="G121" s="38">
        <f t="shared" si="3"/>
        <v>0</v>
      </c>
      <c r="H121" s="7"/>
      <c r="I121" s="38">
        <f t="shared" si="4"/>
        <v>0</v>
      </c>
      <c r="J121" s="38">
        <f t="shared" si="5"/>
        <v>0</v>
      </c>
    </row>
    <row r="122" spans="1:10" x14ac:dyDescent="0.25">
      <c r="A122" s="22">
        <v>119</v>
      </c>
      <c r="B122" s="27" t="s">
        <v>107</v>
      </c>
      <c r="C122" s="9"/>
      <c r="D122" s="10" t="s">
        <v>122</v>
      </c>
      <c r="E122" s="11">
        <v>180</v>
      </c>
      <c r="F122" s="37"/>
      <c r="G122" s="38">
        <f t="shared" si="3"/>
        <v>0</v>
      </c>
      <c r="H122" s="7"/>
      <c r="I122" s="38">
        <f t="shared" si="4"/>
        <v>0</v>
      </c>
      <c r="J122" s="38">
        <f t="shared" si="5"/>
        <v>0</v>
      </c>
    </row>
    <row r="123" spans="1:10" x14ac:dyDescent="0.25">
      <c r="A123" s="22">
        <v>120</v>
      </c>
      <c r="B123" s="9" t="s">
        <v>120</v>
      </c>
      <c r="C123" s="9"/>
      <c r="D123" s="10" t="s">
        <v>122</v>
      </c>
      <c r="E123" s="11">
        <v>46</v>
      </c>
      <c r="F123" s="37"/>
      <c r="G123" s="38">
        <f t="shared" si="3"/>
        <v>0</v>
      </c>
      <c r="H123" s="7"/>
      <c r="I123" s="38">
        <f t="shared" si="4"/>
        <v>0</v>
      </c>
      <c r="J123" s="38">
        <f t="shared" si="5"/>
        <v>0</v>
      </c>
    </row>
    <row r="124" spans="1:10" x14ac:dyDescent="0.25">
      <c r="A124" s="22">
        <v>121</v>
      </c>
      <c r="B124" s="26" t="s">
        <v>151</v>
      </c>
      <c r="C124" s="1"/>
      <c r="D124" s="2" t="s">
        <v>122</v>
      </c>
      <c r="E124" s="3">
        <v>60</v>
      </c>
      <c r="F124" s="37"/>
      <c r="G124" s="38">
        <f t="shared" si="3"/>
        <v>0</v>
      </c>
      <c r="H124" s="7"/>
      <c r="I124" s="38">
        <f t="shared" si="4"/>
        <v>0</v>
      </c>
      <c r="J124" s="38">
        <f t="shared" si="5"/>
        <v>0</v>
      </c>
    </row>
    <row r="125" spans="1:10" x14ac:dyDescent="0.25">
      <c r="A125" s="22">
        <v>122</v>
      </c>
      <c r="B125" s="9" t="s">
        <v>50</v>
      </c>
      <c r="C125" s="9"/>
      <c r="D125" s="10" t="s">
        <v>17</v>
      </c>
      <c r="E125" s="11">
        <v>10</v>
      </c>
      <c r="F125" s="37"/>
      <c r="G125" s="38">
        <f t="shared" si="3"/>
        <v>0</v>
      </c>
      <c r="H125" s="7"/>
      <c r="I125" s="38">
        <f t="shared" si="4"/>
        <v>0</v>
      </c>
      <c r="J125" s="38">
        <f t="shared" si="5"/>
        <v>0</v>
      </c>
    </row>
    <row r="126" spans="1:10" x14ac:dyDescent="0.25">
      <c r="A126" s="22">
        <v>123</v>
      </c>
      <c r="B126" s="9" t="s">
        <v>121</v>
      </c>
      <c r="C126" s="9"/>
      <c r="D126" s="10" t="s">
        <v>17</v>
      </c>
      <c r="E126" s="11">
        <v>120</v>
      </c>
      <c r="F126" s="37"/>
      <c r="G126" s="38">
        <f t="shared" si="3"/>
        <v>0</v>
      </c>
      <c r="H126" s="7"/>
      <c r="I126" s="38">
        <f t="shared" si="4"/>
        <v>0</v>
      </c>
      <c r="J126" s="38">
        <f t="shared" si="5"/>
        <v>0</v>
      </c>
    </row>
    <row r="127" spans="1:10" x14ac:dyDescent="0.25">
      <c r="A127" s="22">
        <v>124</v>
      </c>
      <c r="B127" s="9" t="s">
        <v>51</v>
      </c>
      <c r="C127" s="9"/>
      <c r="D127" s="10" t="s">
        <v>52</v>
      </c>
      <c r="E127" s="11">
        <v>600</v>
      </c>
      <c r="F127" s="37"/>
      <c r="G127" s="38">
        <f t="shared" si="3"/>
        <v>0</v>
      </c>
      <c r="H127" s="7"/>
      <c r="I127" s="38">
        <f t="shared" si="4"/>
        <v>0</v>
      </c>
      <c r="J127" s="38">
        <f t="shared" si="5"/>
        <v>0</v>
      </c>
    </row>
    <row r="128" spans="1:10" x14ac:dyDescent="0.25">
      <c r="A128" s="22">
        <v>125</v>
      </c>
      <c r="B128" s="9" t="s">
        <v>108</v>
      </c>
      <c r="C128" s="9"/>
      <c r="D128" s="10" t="s">
        <v>122</v>
      </c>
      <c r="E128" s="11">
        <v>20</v>
      </c>
      <c r="F128" s="37"/>
      <c r="G128" s="38">
        <f t="shared" si="3"/>
        <v>0</v>
      </c>
      <c r="H128" s="7"/>
      <c r="I128" s="38">
        <f t="shared" si="4"/>
        <v>0</v>
      </c>
      <c r="J128" s="38">
        <f t="shared" si="5"/>
        <v>0</v>
      </c>
    </row>
    <row r="129" spans="1:10" x14ac:dyDescent="0.25">
      <c r="A129" s="22">
        <v>126</v>
      </c>
      <c r="B129" s="9" t="s">
        <v>123</v>
      </c>
      <c r="C129" s="9"/>
      <c r="D129" s="10" t="s">
        <v>122</v>
      </c>
      <c r="E129" s="11">
        <v>200</v>
      </c>
      <c r="F129" s="37"/>
      <c r="G129" s="38">
        <f t="shared" si="3"/>
        <v>0</v>
      </c>
      <c r="H129" s="7"/>
      <c r="I129" s="38">
        <f t="shared" si="4"/>
        <v>0</v>
      </c>
      <c r="J129" s="38">
        <f t="shared" si="5"/>
        <v>0</v>
      </c>
    </row>
    <row r="130" spans="1:10" x14ac:dyDescent="0.25">
      <c r="A130" s="22">
        <v>127</v>
      </c>
      <c r="B130" s="9" t="s">
        <v>124</v>
      </c>
      <c r="C130" s="9"/>
      <c r="D130" s="10" t="s">
        <v>122</v>
      </c>
      <c r="E130" s="11">
        <v>8</v>
      </c>
      <c r="F130" s="37"/>
      <c r="G130" s="38">
        <f t="shared" si="3"/>
        <v>0</v>
      </c>
      <c r="H130" s="7"/>
      <c r="I130" s="38">
        <f t="shared" si="4"/>
        <v>0</v>
      </c>
      <c r="J130" s="38">
        <f t="shared" si="5"/>
        <v>0</v>
      </c>
    </row>
    <row r="131" spans="1:10" x14ac:dyDescent="0.25">
      <c r="A131" s="22">
        <v>128</v>
      </c>
      <c r="B131" s="9" t="s">
        <v>53</v>
      </c>
      <c r="C131" s="9"/>
      <c r="D131" s="10" t="s">
        <v>122</v>
      </c>
      <c r="E131" s="11">
        <v>180</v>
      </c>
      <c r="F131" s="37"/>
      <c r="G131" s="38">
        <f t="shared" si="3"/>
        <v>0</v>
      </c>
      <c r="H131" s="7"/>
      <c r="I131" s="38">
        <f t="shared" si="4"/>
        <v>0</v>
      </c>
      <c r="J131" s="38">
        <f t="shared" si="5"/>
        <v>0</v>
      </c>
    </row>
    <row r="132" spans="1:10" x14ac:dyDescent="0.25">
      <c r="A132" s="22">
        <v>129</v>
      </c>
      <c r="B132" s="9" t="s">
        <v>54</v>
      </c>
      <c r="C132" s="9"/>
      <c r="D132" s="10" t="s">
        <v>122</v>
      </c>
      <c r="E132" s="11">
        <v>180</v>
      </c>
      <c r="F132" s="37"/>
      <c r="G132" s="38">
        <f t="shared" si="3"/>
        <v>0</v>
      </c>
      <c r="H132" s="7"/>
      <c r="I132" s="38">
        <f t="shared" si="4"/>
        <v>0</v>
      </c>
      <c r="J132" s="38">
        <f t="shared" si="5"/>
        <v>0</v>
      </c>
    </row>
    <row r="133" spans="1:10" x14ac:dyDescent="0.25">
      <c r="A133" s="22">
        <v>130</v>
      </c>
      <c r="B133" s="9" t="s">
        <v>55</v>
      </c>
      <c r="C133" s="9"/>
      <c r="D133" s="10" t="s">
        <v>122</v>
      </c>
      <c r="E133" s="11">
        <v>60</v>
      </c>
      <c r="F133" s="37"/>
      <c r="G133" s="38">
        <f t="shared" ref="G133:G137" si="6">ROUND(E133*F133,2)</f>
        <v>0</v>
      </c>
      <c r="H133" s="7"/>
      <c r="I133" s="38">
        <f t="shared" ref="I133:I137" si="7">ROUND(G133*H133,2)</f>
        <v>0</v>
      </c>
      <c r="J133" s="38">
        <f t="shared" si="5"/>
        <v>0</v>
      </c>
    </row>
    <row r="134" spans="1:10" x14ac:dyDescent="0.25">
      <c r="A134" s="22">
        <v>131</v>
      </c>
      <c r="B134" s="9" t="s">
        <v>56</v>
      </c>
      <c r="C134" s="9"/>
      <c r="D134" s="10" t="s">
        <v>122</v>
      </c>
      <c r="E134" s="11">
        <v>18</v>
      </c>
      <c r="F134" s="37"/>
      <c r="G134" s="38">
        <f t="shared" si="6"/>
        <v>0</v>
      </c>
      <c r="H134" s="7"/>
      <c r="I134" s="38">
        <f t="shared" si="7"/>
        <v>0</v>
      </c>
      <c r="J134" s="38">
        <f t="shared" si="5"/>
        <v>0</v>
      </c>
    </row>
    <row r="135" spans="1:10" x14ac:dyDescent="0.25">
      <c r="A135" s="22">
        <v>132</v>
      </c>
      <c r="B135" s="9" t="s">
        <v>109</v>
      </c>
      <c r="C135" s="9"/>
      <c r="D135" s="10" t="s">
        <v>122</v>
      </c>
      <c r="E135" s="11">
        <v>10</v>
      </c>
      <c r="F135" s="37"/>
      <c r="G135" s="38">
        <f t="shared" si="6"/>
        <v>0</v>
      </c>
      <c r="H135" s="7"/>
      <c r="I135" s="38">
        <f t="shared" si="7"/>
        <v>0</v>
      </c>
      <c r="J135" s="38">
        <f t="shared" ref="J135:J137" si="8">G135+I135</f>
        <v>0</v>
      </c>
    </row>
    <row r="136" spans="1:10" x14ac:dyDescent="0.25">
      <c r="A136" s="22">
        <v>133</v>
      </c>
      <c r="B136" s="9" t="s">
        <v>148</v>
      </c>
      <c r="C136" s="9"/>
      <c r="D136" s="10" t="s">
        <v>122</v>
      </c>
      <c r="E136" s="11">
        <v>80</v>
      </c>
      <c r="F136" s="37"/>
      <c r="G136" s="38">
        <f t="shared" si="6"/>
        <v>0</v>
      </c>
      <c r="H136" s="7"/>
      <c r="I136" s="38">
        <f t="shared" si="7"/>
        <v>0</v>
      </c>
      <c r="J136" s="38">
        <f t="shared" si="8"/>
        <v>0</v>
      </c>
    </row>
    <row r="137" spans="1:10" x14ac:dyDescent="0.25">
      <c r="A137" s="22">
        <v>134</v>
      </c>
      <c r="B137" s="9" t="s">
        <v>147</v>
      </c>
      <c r="C137" s="9"/>
      <c r="D137" s="10" t="s">
        <v>122</v>
      </c>
      <c r="E137" s="11">
        <v>440</v>
      </c>
      <c r="F137" s="37"/>
      <c r="G137" s="38">
        <f t="shared" si="6"/>
        <v>0</v>
      </c>
      <c r="H137" s="7"/>
      <c r="I137" s="38">
        <f t="shared" si="7"/>
        <v>0</v>
      </c>
      <c r="J137" s="38">
        <f t="shared" si="8"/>
        <v>0</v>
      </c>
    </row>
    <row r="138" spans="1:10" x14ac:dyDescent="0.25">
      <c r="A138" s="12"/>
      <c r="B138" s="13"/>
      <c r="C138" s="13"/>
      <c r="D138" s="12"/>
      <c r="E138" s="14"/>
      <c r="F138" s="17" t="s">
        <v>131</v>
      </c>
      <c r="G138" s="31">
        <f>SUM(G4:G137)</f>
        <v>0</v>
      </c>
      <c r="H138" s="29" t="s">
        <v>132</v>
      </c>
      <c r="I138" s="32">
        <f>SUM(I4:I137)</f>
        <v>0</v>
      </c>
      <c r="J138" s="35">
        <f>SUM(J4:J137)</f>
        <v>0</v>
      </c>
    </row>
    <row r="139" spans="1:10" x14ac:dyDescent="0.25">
      <c r="F139" s="15"/>
      <c r="G139" s="15"/>
      <c r="H139" s="15"/>
      <c r="I139" s="16" t="s">
        <v>133</v>
      </c>
      <c r="J139" s="36"/>
    </row>
  </sheetData>
  <sortState xmlns:xlrd2="http://schemas.microsoft.com/office/spreadsheetml/2017/richdata2" ref="A4:J137">
    <sortCondition ref="B4:B137"/>
  </sortState>
  <mergeCells count="2">
    <mergeCell ref="A1:J1"/>
    <mergeCell ref="J138:J139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Baran</dc:creator>
  <cp:lastModifiedBy>Ośrodek Doren</cp:lastModifiedBy>
  <cp:lastPrinted>2023-11-28T11:35:57Z</cp:lastPrinted>
  <dcterms:created xsi:type="dcterms:W3CDTF">2023-11-28T09:14:39Z</dcterms:created>
  <dcterms:modified xsi:type="dcterms:W3CDTF">2025-12-09T08:56:14Z</dcterms:modified>
</cp:coreProperties>
</file>