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nowak\Desktop\Przetarg_żywność_na_2026\"/>
    </mc:Choice>
  </mc:AlternateContent>
  <xr:revisionPtr revIDLastSave="0" documentId="13_ncr:1_{03C10FAF-0836-4628-A562-4453FC799E79}" xr6:coauthVersionLast="45" xr6:coauthVersionMax="45" xr10:uidLastSave="{00000000-0000-0000-0000-000000000000}"/>
  <bookViews>
    <workbookView xWindow="-120" yWindow="-120" windowWidth="29040" windowHeight="15720" xr2:uid="{F87F6C8A-6EE9-46AE-8B24-EF13026147F1}"/>
  </bookViews>
  <sheets>
    <sheet name="Zał._2.7_pieczywo" sheetId="1" r:id="rId1"/>
  </sheets>
  <definedNames>
    <definedName name="_xlnm.Print_Area" localSheetId="0">Zał._2.7_pieczywo!$A$1:$L$44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H25" i="1" s="1"/>
  <c r="I25" i="1" s="1"/>
  <c r="J25" i="1" s="1"/>
  <c r="F24" i="1"/>
  <c r="F23" i="1"/>
  <c r="F22" i="1"/>
  <c r="H22" i="1" s="1"/>
  <c r="I22" i="1" s="1"/>
  <c r="J22" i="1" s="1"/>
  <c r="F21" i="1"/>
  <c r="F20" i="1"/>
  <c r="F19" i="1"/>
  <c r="H19" i="1" s="1"/>
  <c r="I19" i="1" s="1"/>
  <c r="J19" i="1" s="1"/>
  <c r="F18" i="1"/>
  <c r="F17" i="1"/>
  <c r="F16" i="1"/>
  <c r="H16" i="1" s="1"/>
  <c r="I16" i="1" s="1"/>
  <c r="J16" i="1" s="1"/>
  <c r="F15" i="1"/>
  <c r="F14" i="1"/>
  <c r="F13" i="1"/>
  <c r="H13" i="1" s="1"/>
  <c r="I13" i="1" s="1"/>
  <c r="J13" i="1" s="1"/>
  <c r="F12" i="1"/>
  <c r="H12" i="1" s="1"/>
  <c r="H18" i="1" l="1"/>
  <c r="I18" i="1" s="1"/>
  <c r="J18" i="1" s="1"/>
  <c r="H24" i="1"/>
  <c r="I24" i="1" s="1"/>
  <c r="J24" i="1" s="1"/>
  <c r="H21" i="1"/>
  <c r="I21" i="1" s="1"/>
  <c r="J21" i="1" s="1"/>
  <c r="H15" i="1"/>
  <c r="I15" i="1" s="1"/>
  <c r="J15" i="1" s="1"/>
  <c r="F26" i="1"/>
  <c r="I12" i="1"/>
  <c r="H14" i="1"/>
  <c r="H17" i="1"/>
  <c r="I17" i="1" s="1"/>
  <c r="J17" i="1" s="1"/>
  <c r="H20" i="1"/>
  <c r="I20" i="1" s="1"/>
  <c r="J20" i="1" s="1"/>
  <c r="H23" i="1"/>
  <c r="I23" i="1" s="1"/>
  <c r="J23" i="1" s="1"/>
  <c r="H26" i="1" l="1"/>
  <c r="I14" i="1"/>
  <c r="J14" i="1" s="1"/>
  <c r="I26" i="1"/>
  <c r="J12" i="1"/>
</calcChain>
</file>

<file path=xl/sharedStrings.xml><?xml version="1.0" encoding="utf-8"?>
<sst xmlns="http://schemas.openxmlformats.org/spreadsheetml/2006/main" count="62" uniqueCount="50">
  <si>
    <t>Załącznik nr 2.7 do SWZ - dostawa pieczywa</t>
  </si>
  <si>
    <t>Część 7 - dostawa pieczywa</t>
  </si>
  <si>
    <t>Proszę wypełnić tylko wartości w kolumnie nr 5 i nr 7 (oznaczone na szaro). Pozostałe kolumny zostaną przeliczone automatycznie</t>
  </si>
  <si>
    <t>Lp.</t>
  </si>
  <si>
    <t>Nazwa</t>
  </si>
  <si>
    <t>Jedn. Miary</t>
  </si>
  <si>
    <t>Ilość szacunkowa</t>
  </si>
  <si>
    <t>Cena jednostkowa netto w zł. (do dwóch miejsc po przecinku)</t>
  </si>
  <si>
    <t>Wartość netto w zł tj.:               (kol.4 x kol. 5) [do dwóch miejsc po przecinku]</t>
  </si>
  <si>
    <t>Stawka VAT (%)</t>
  </si>
  <si>
    <t>Wartość VAT</t>
  </si>
  <si>
    <t>Wartość brutto w zł tj.: (kol. 6 + kol. 8) [do dwóch miejsc po przecinku]</t>
  </si>
  <si>
    <t>Cena jednostkowa brutto w zł tj.: (cena jednostkowa netto + stawka podatku VAT)</t>
  </si>
  <si>
    <t>1.</t>
  </si>
  <si>
    <t>Babka piaskowa wielkanocna</t>
  </si>
  <si>
    <t>szt.</t>
  </si>
  <si>
    <t>2.</t>
  </si>
  <si>
    <t>Bułka tarta</t>
  </si>
  <si>
    <t>kg</t>
  </si>
  <si>
    <t>3.</t>
  </si>
  <si>
    <t>Bułka zwykła 100 g</t>
  </si>
  <si>
    <t>4.</t>
  </si>
  <si>
    <t>Chałka z kruszonką 500 g</t>
  </si>
  <si>
    <t>5.</t>
  </si>
  <si>
    <t>Chleb baltonowski 0,6 kg, krojony, foliowany</t>
  </si>
  <si>
    <t>6.</t>
  </si>
  <si>
    <t>Chleb graham 0,6 kg, krojony, foliowany</t>
  </si>
  <si>
    <t>7.</t>
  </si>
  <si>
    <t>Ciasto typu makownik</t>
  </si>
  <si>
    <t>8.</t>
  </si>
  <si>
    <t>Ciasto typu sernik</t>
  </si>
  <si>
    <t>9.</t>
  </si>
  <si>
    <t>Drożdże</t>
  </si>
  <si>
    <t>10.</t>
  </si>
  <si>
    <t>Drożdżówka różne nadzienia 100 g</t>
  </si>
  <si>
    <t>11.</t>
  </si>
  <si>
    <t>Pączek różne nadzienia 100 g</t>
  </si>
  <si>
    <t>12.</t>
  </si>
  <si>
    <t>Rolada jabłkowa</t>
  </si>
  <si>
    <t>13.</t>
  </si>
  <si>
    <t>Rolada makowa</t>
  </si>
  <si>
    <t>14.</t>
  </si>
  <si>
    <t>Sztangiel</t>
  </si>
  <si>
    <t>Razem</t>
  </si>
  <si>
    <t xml:space="preserve">Wymogi jakościowe: </t>
  </si>
  <si>
    <t>Dostarczane pieczywo musi spełniać wymogi jakościowe, określone w przepisach dot. żywienia zbiorowego. Wykonawca dostarcza produkty dobrej jakości, świeże, odpowiadające normom jakościowym właściwym dla danego rodzaju produktów, które obowiązują na terenie Polski, oraz o aktualnych terminach przydatności do spożycia. Opakowania dostarczanych przez Wykonawcę produktów żywnościowych muszą być oznakowane widoczną datą terminu przydatności do spożycia. Termin przydatności do spożycia dostarczanych produktów, w chwili dostawy, nie może być krótszy niż ½ ogólnego terminu przydatności do spożycia danego produktu. Produkty winny być posegregowane asortymentem w celu zachowania ich kształtu, wyglądu, zapachu, aby zapobiec deformacji, zgnieceniu, połamaniu, zmieszaniu zapachów, czy uszkodzeniu, rozdarciu opakowań. Produkty winny być świeże, w nienaruszonym stanie. Wykonawca zapewni takie opakowanie pieczywa wchodzących w skład przedmiotu zamówienia, jakie jest wymagane, aby nie dopuścić do ich uszkodzenia lub pogorszenia jakości w trakcie transportu i składowania. 
Cechy dyskwalifikujące wspólne dla pieczywa: pieczywo zdeformowane, zgniecione, uszkodzone mechanicznie, pieczywo zabrudzone, spalone, miękisz lepki, niedopieczony, z zakalcem, z obecnością grudek mąki i soli, smak: gorzki, kwaśny, zbyt słony lub niesłony. Ciasta zabrudzone, spalone, niedopieczone o wyraźnie niewłaściwej porowatości ciasta, kruszące się, objawy pleśnienia, gnicia, obecność szkodników żywych, martwych oraz ich pozostałości. W w/w przypadkach Zamawiający odmówi przyjęcia dostawy.</t>
  </si>
  <si>
    <t>Nazwa Wykonawcy</t>
  </si>
  <si>
    <t>Adres Wykonawcy</t>
  </si>
  <si>
    <t>[kwalifikowany podpis elektroniczny lub podpis zaufany lub podpis osobisty Wykonawcy]</t>
  </si>
  <si>
    <t>„Sukcesywna dostawa artykułów spożywczych dla Domu Pomocy Społecznej dla Osób Przewlekle Psychicznie Chorych w Babicy z Filią w Pstrągowej Woli na 2026 r.”  – z podziałem na 8 części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</si>
</sst>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mbria"/>
      <family val="1"/>
      <charset val="238"/>
    </font>
    <font>
      <b/>
      <sz val="9"/>
      <color theme="1"/>
      <name val="Cambria"/>
      <family val="1"/>
      <charset val="238"/>
    </font>
    <font>
      <b/>
      <sz val="9"/>
      <color rgb="FF000000"/>
      <name val="Cambria"/>
      <family val="1"/>
      <charset val="238"/>
    </font>
    <font>
      <sz val="10"/>
      <color rgb="FF000000"/>
      <name val="Cambria"/>
      <family val="1"/>
      <charset val="238"/>
    </font>
    <font>
      <b/>
      <sz val="10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sz val="9"/>
      <color theme="1"/>
      <name val="Times New Roman"/>
      <family val="1"/>
      <charset val="238"/>
    </font>
    <font>
      <sz val="12"/>
      <color theme="1"/>
      <name val="Cambria"/>
      <family val="1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11"/>
      <color rgb="FF000000"/>
      <name val="Cambria"/>
      <family val="1"/>
      <charset val="238"/>
    </font>
    <font>
      <sz val="8"/>
      <color rgb="FF00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4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10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4" fontId="7" fillId="0" borderId="7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 indent="2"/>
      <protection locked="0"/>
    </xf>
    <xf numFmtId="0" fontId="10" fillId="0" borderId="0" xfId="0" applyFont="1" applyAlignment="1" applyProtection="1">
      <alignment horizontal="left" vertical="center" indent="15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right" vertical="center" indent="15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1" fillId="0" borderId="1" xfId="0" applyFont="1" applyBorder="1" applyAlignment="1" applyProtection="1">
      <alignment horizontal="center" wrapText="1"/>
    </xf>
    <xf numFmtId="0" fontId="1" fillId="0" borderId="2" xfId="0" applyFont="1" applyBorder="1" applyAlignment="1" applyProtection="1">
      <alignment horizontal="center" wrapText="1"/>
    </xf>
    <xf numFmtId="0" fontId="1" fillId="0" borderId="3" xfId="0" applyFont="1" applyBorder="1" applyAlignment="1" applyProtection="1">
      <alignment horizontal="center" wrapText="1"/>
    </xf>
    <xf numFmtId="0" fontId="1" fillId="0" borderId="4" xfId="0" applyFont="1" applyBorder="1" applyAlignment="1" applyProtection="1">
      <alignment horizontal="center" wrapText="1"/>
    </xf>
    <xf numFmtId="0" fontId="1" fillId="0" borderId="5" xfId="0" applyFont="1" applyBorder="1" applyAlignment="1" applyProtection="1">
      <alignment horizontal="center" wrapText="1"/>
    </xf>
    <xf numFmtId="0" fontId="1" fillId="0" borderId="6" xfId="0" applyFont="1" applyBorder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1" fillId="0" borderId="7" xfId="0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2" fillId="2" borderId="8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4" fontId="3" fillId="0" borderId="7" xfId="0" applyNumberFormat="1" applyFont="1" applyBorder="1" applyAlignment="1" applyProtection="1">
      <alignment horizontal="center" vertical="center" wrapText="1"/>
    </xf>
    <xf numFmtId="4" fontId="7" fillId="0" borderId="7" xfId="0" applyNumberFormat="1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40077-60A1-404F-A332-6C0E9461FD12}">
  <dimension ref="A1:M47"/>
  <sheetViews>
    <sheetView tabSelected="1" zoomScaleNormal="100" workbookViewId="0">
      <selection activeCell="G13" sqref="G13"/>
    </sheetView>
  </sheetViews>
  <sheetFormatPr defaultRowHeight="15" x14ac:dyDescent="0.25"/>
  <cols>
    <col min="1" max="1" width="3.42578125" style="1" bestFit="1" customWidth="1"/>
    <col min="2" max="2" width="42.85546875" style="1" customWidth="1"/>
    <col min="3" max="3" width="7.5703125" style="1" customWidth="1"/>
    <col min="4" max="4" width="11" style="1" customWidth="1"/>
    <col min="5" max="5" width="11.5703125" style="1" customWidth="1"/>
    <col min="6" max="6" width="15" style="1" customWidth="1"/>
    <col min="7" max="7" width="8" style="1" bestFit="1" customWidth="1"/>
    <col min="8" max="8" width="13.7109375" style="1" customWidth="1"/>
    <col min="9" max="9" width="19.140625" style="1" customWidth="1"/>
    <col min="10" max="10" width="13.7109375" style="1" customWidth="1"/>
    <col min="11" max="11" width="9.140625" style="1"/>
    <col min="12" max="12" width="14.7109375" style="1" customWidth="1"/>
    <col min="13" max="16384" width="9.140625" style="1"/>
  </cols>
  <sheetData>
    <row r="1" spans="1:13" x14ac:dyDescent="0.25">
      <c r="A1" s="28"/>
      <c r="B1" s="28"/>
      <c r="C1" s="28"/>
      <c r="D1" s="28"/>
      <c r="E1" s="29" t="s">
        <v>0</v>
      </c>
      <c r="F1" s="29"/>
      <c r="G1" s="29"/>
      <c r="H1" s="29"/>
      <c r="I1" s="29"/>
      <c r="J1" s="29"/>
      <c r="K1" s="29"/>
    </row>
    <row r="2" spans="1:13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3" ht="15" customHeight="1" x14ac:dyDescent="0.25">
      <c r="A3" s="28"/>
      <c r="B3" s="30" t="s">
        <v>49</v>
      </c>
      <c r="C3" s="31"/>
      <c r="D3" s="31"/>
      <c r="E3" s="31"/>
      <c r="F3" s="31"/>
      <c r="G3" s="31"/>
      <c r="H3" s="31"/>
      <c r="I3" s="31"/>
      <c r="J3" s="32"/>
      <c r="K3" s="28"/>
    </row>
    <row r="4" spans="1:13" x14ac:dyDescent="0.25">
      <c r="A4" s="28"/>
      <c r="B4" s="33"/>
      <c r="C4" s="34"/>
      <c r="D4" s="34"/>
      <c r="E4" s="34"/>
      <c r="F4" s="34"/>
      <c r="G4" s="34"/>
      <c r="H4" s="34"/>
      <c r="I4" s="34"/>
      <c r="J4" s="35"/>
      <c r="K4" s="28"/>
    </row>
    <row r="5" spans="1:13" x14ac:dyDescent="0.25">
      <c r="A5" s="28"/>
      <c r="B5" s="36"/>
      <c r="C5" s="36"/>
      <c r="D5" s="36"/>
      <c r="E5" s="36"/>
      <c r="F5" s="36"/>
      <c r="G5" s="36"/>
      <c r="H5" s="36"/>
      <c r="I5" s="36"/>
      <c r="J5" s="36"/>
      <c r="K5" s="28"/>
    </row>
    <row r="6" spans="1:13" x14ac:dyDescent="0.25">
      <c r="A6" s="28"/>
      <c r="B6" s="28"/>
      <c r="C6" s="37" t="s">
        <v>1</v>
      </c>
      <c r="D6" s="37"/>
      <c r="E6" s="37"/>
      <c r="F6" s="37"/>
      <c r="G6" s="37"/>
      <c r="H6" s="37"/>
      <c r="I6" s="37"/>
      <c r="J6" s="28"/>
      <c r="K6" s="28"/>
    </row>
    <row r="7" spans="1:13" x14ac:dyDescent="0.25">
      <c r="A7" s="28"/>
      <c r="B7" s="28"/>
      <c r="C7" s="38"/>
      <c r="D7" s="38"/>
      <c r="E7" s="38"/>
      <c r="F7" s="38"/>
      <c r="G7" s="38"/>
      <c r="H7" s="38"/>
      <c r="I7" s="28"/>
      <c r="J7" s="28"/>
      <c r="K7" s="28"/>
    </row>
    <row r="8" spans="1:13" x14ac:dyDescent="0.25">
      <c r="A8" s="28"/>
      <c r="B8" s="39" t="s">
        <v>2</v>
      </c>
      <c r="C8" s="40"/>
      <c r="D8" s="40"/>
      <c r="E8" s="40"/>
      <c r="F8" s="40"/>
      <c r="G8" s="40"/>
      <c r="H8" s="40"/>
      <c r="I8" s="40"/>
      <c r="J8" s="41"/>
      <c r="K8" s="28"/>
    </row>
    <row r="9" spans="1:13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3" ht="89.25" customHeight="1" x14ac:dyDescent="0.25">
      <c r="A10" s="42" t="s">
        <v>3</v>
      </c>
      <c r="B10" s="42" t="s">
        <v>4</v>
      </c>
      <c r="C10" s="42" t="s">
        <v>5</v>
      </c>
      <c r="D10" s="42" t="s">
        <v>6</v>
      </c>
      <c r="E10" s="43" t="s">
        <v>7</v>
      </c>
      <c r="F10" s="42" t="s">
        <v>8</v>
      </c>
      <c r="G10" s="43" t="s">
        <v>9</v>
      </c>
      <c r="H10" s="42" t="s">
        <v>10</v>
      </c>
      <c r="I10" s="42" t="s">
        <v>11</v>
      </c>
      <c r="J10" s="42" t="s">
        <v>12</v>
      </c>
      <c r="K10" s="28"/>
      <c r="M10" s="2"/>
    </row>
    <row r="11" spans="1:13" ht="15" customHeight="1" x14ac:dyDescent="0.25">
      <c r="A11" s="44">
        <v>1</v>
      </c>
      <c r="B11" s="45">
        <v>2</v>
      </c>
      <c r="C11" s="45">
        <v>3</v>
      </c>
      <c r="D11" s="45">
        <v>4</v>
      </c>
      <c r="E11" s="46">
        <v>5</v>
      </c>
      <c r="F11" s="47">
        <v>6</v>
      </c>
      <c r="G11" s="46">
        <v>7</v>
      </c>
      <c r="H11" s="47">
        <v>8</v>
      </c>
      <c r="I11" s="47">
        <v>9</v>
      </c>
      <c r="J11" s="47">
        <v>10</v>
      </c>
      <c r="K11" s="28"/>
      <c r="M11" s="3"/>
    </row>
    <row r="12" spans="1:13" ht="15" customHeight="1" x14ac:dyDescent="0.25">
      <c r="A12" s="48" t="s">
        <v>13</v>
      </c>
      <c r="B12" s="49" t="s">
        <v>14</v>
      </c>
      <c r="C12" s="50" t="s">
        <v>15</v>
      </c>
      <c r="D12" s="50">
        <v>10</v>
      </c>
      <c r="E12" s="4"/>
      <c r="F12" s="54">
        <f t="shared" ref="F12:F25" si="0">D12*E12</f>
        <v>0</v>
      </c>
      <c r="G12" s="5"/>
      <c r="H12" s="54">
        <f t="shared" ref="H12:H25" si="1">ROUND((F12*G12),2)</f>
        <v>0</v>
      </c>
      <c r="I12" s="55">
        <f>F12+H12</f>
        <v>0</v>
      </c>
      <c r="J12" s="54">
        <f>I12/D12</f>
        <v>0</v>
      </c>
      <c r="M12" s="6"/>
    </row>
    <row r="13" spans="1:13" x14ac:dyDescent="0.25">
      <c r="A13" s="48" t="s">
        <v>16</v>
      </c>
      <c r="B13" s="49" t="s">
        <v>17</v>
      </c>
      <c r="C13" s="50" t="s">
        <v>18</v>
      </c>
      <c r="D13" s="50">
        <v>130</v>
      </c>
      <c r="E13" s="4"/>
      <c r="F13" s="54">
        <f t="shared" si="0"/>
        <v>0</v>
      </c>
      <c r="G13" s="5"/>
      <c r="H13" s="54">
        <f t="shared" si="1"/>
        <v>0</v>
      </c>
      <c r="I13" s="55">
        <f t="shared" ref="I13:I25" si="2">F13+H13</f>
        <v>0</v>
      </c>
      <c r="J13" s="54">
        <f t="shared" ref="J13:J25" si="3">I13/D13</f>
        <v>0</v>
      </c>
      <c r="M13" s="6"/>
    </row>
    <row r="14" spans="1:13" x14ac:dyDescent="0.25">
      <c r="A14" s="48" t="s">
        <v>19</v>
      </c>
      <c r="B14" s="49" t="s">
        <v>20</v>
      </c>
      <c r="C14" s="50" t="s">
        <v>15</v>
      </c>
      <c r="D14" s="50">
        <v>2200</v>
      </c>
      <c r="E14" s="4"/>
      <c r="F14" s="54">
        <f t="shared" si="0"/>
        <v>0</v>
      </c>
      <c r="G14" s="5"/>
      <c r="H14" s="54">
        <f t="shared" si="1"/>
        <v>0</v>
      </c>
      <c r="I14" s="55">
        <f t="shared" si="2"/>
        <v>0</v>
      </c>
      <c r="J14" s="54">
        <f t="shared" si="3"/>
        <v>0</v>
      </c>
      <c r="M14" s="6"/>
    </row>
    <row r="15" spans="1:13" x14ac:dyDescent="0.25">
      <c r="A15" s="48" t="s">
        <v>21</v>
      </c>
      <c r="B15" s="49" t="s">
        <v>22</v>
      </c>
      <c r="C15" s="50" t="s">
        <v>15</v>
      </c>
      <c r="D15" s="50">
        <v>150</v>
      </c>
      <c r="E15" s="4"/>
      <c r="F15" s="54">
        <f t="shared" si="0"/>
        <v>0</v>
      </c>
      <c r="G15" s="5"/>
      <c r="H15" s="54">
        <f t="shared" si="1"/>
        <v>0</v>
      </c>
      <c r="I15" s="55">
        <f t="shared" si="2"/>
        <v>0</v>
      </c>
      <c r="J15" s="54">
        <f t="shared" si="3"/>
        <v>0</v>
      </c>
      <c r="M15" s="6"/>
    </row>
    <row r="16" spans="1:13" x14ac:dyDescent="0.25">
      <c r="A16" s="48" t="s">
        <v>23</v>
      </c>
      <c r="B16" s="49" t="s">
        <v>24</v>
      </c>
      <c r="C16" s="50" t="s">
        <v>15</v>
      </c>
      <c r="D16" s="50">
        <v>6000</v>
      </c>
      <c r="E16" s="4"/>
      <c r="F16" s="54">
        <f t="shared" si="0"/>
        <v>0</v>
      </c>
      <c r="G16" s="5"/>
      <c r="H16" s="54">
        <f t="shared" si="1"/>
        <v>0</v>
      </c>
      <c r="I16" s="55">
        <f t="shared" si="2"/>
        <v>0</v>
      </c>
      <c r="J16" s="54">
        <f t="shared" si="3"/>
        <v>0</v>
      </c>
      <c r="M16" s="6"/>
    </row>
    <row r="17" spans="1:13" x14ac:dyDescent="0.25">
      <c r="A17" s="48" t="s">
        <v>25</v>
      </c>
      <c r="B17" s="49" t="s">
        <v>26</v>
      </c>
      <c r="C17" s="50" t="s">
        <v>15</v>
      </c>
      <c r="D17" s="50">
        <v>6000</v>
      </c>
      <c r="E17" s="4"/>
      <c r="F17" s="54">
        <f t="shared" si="0"/>
        <v>0</v>
      </c>
      <c r="G17" s="5"/>
      <c r="H17" s="54">
        <f t="shared" si="1"/>
        <v>0</v>
      </c>
      <c r="I17" s="55">
        <f t="shared" si="2"/>
        <v>0</v>
      </c>
      <c r="J17" s="54">
        <f t="shared" si="3"/>
        <v>0</v>
      </c>
      <c r="M17" s="6"/>
    </row>
    <row r="18" spans="1:13" x14ac:dyDescent="0.25">
      <c r="A18" s="48" t="s">
        <v>27</v>
      </c>
      <c r="B18" s="49" t="s">
        <v>28</v>
      </c>
      <c r="C18" s="50" t="s">
        <v>18</v>
      </c>
      <c r="D18" s="50">
        <v>30</v>
      </c>
      <c r="E18" s="4"/>
      <c r="F18" s="54">
        <f t="shared" si="0"/>
        <v>0</v>
      </c>
      <c r="G18" s="5"/>
      <c r="H18" s="54">
        <f t="shared" si="1"/>
        <v>0</v>
      </c>
      <c r="I18" s="55">
        <f t="shared" si="2"/>
        <v>0</v>
      </c>
      <c r="J18" s="54">
        <f t="shared" si="3"/>
        <v>0</v>
      </c>
      <c r="M18" s="6"/>
    </row>
    <row r="19" spans="1:13" x14ac:dyDescent="0.25">
      <c r="A19" s="48" t="s">
        <v>29</v>
      </c>
      <c r="B19" s="49" t="s">
        <v>30</v>
      </c>
      <c r="C19" s="50" t="s">
        <v>18</v>
      </c>
      <c r="D19" s="50">
        <v>50</v>
      </c>
      <c r="E19" s="4"/>
      <c r="F19" s="54">
        <f t="shared" si="0"/>
        <v>0</v>
      </c>
      <c r="G19" s="5"/>
      <c r="H19" s="54">
        <f t="shared" si="1"/>
        <v>0</v>
      </c>
      <c r="I19" s="55">
        <f t="shared" si="2"/>
        <v>0</v>
      </c>
      <c r="J19" s="54">
        <f t="shared" si="3"/>
        <v>0</v>
      </c>
      <c r="M19" s="6"/>
    </row>
    <row r="20" spans="1:13" x14ac:dyDescent="0.25">
      <c r="A20" s="48" t="s">
        <v>31</v>
      </c>
      <c r="B20" s="49" t="s">
        <v>32</v>
      </c>
      <c r="C20" s="50" t="s">
        <v>18</v>
      </c>
      <c r="D20" s="50">
        <v>5</v>
      </c>
      <c r="E20" s="4"/>
      <c r="F20" s="54">
        <f t="shared" si="0"/>
        <v>0</v>
      </c>
      <c r="G20" s="5"/>
      <c r="H20" s="54">
        <f t="shared" si="1"/>
        <v>0</v>
      </c>
      <c r="I20" s="55">
        <f t="shared" si="2"/>
        <v>0</v>
      </c>
      <c r="J20" s="54">
        <f t="shared" si="3"/>
        <v>0</v>
      </c>
      <c r="M20" s="6"/>
    </row>
    <row r="21" spans="1:13" x14ac:dyDescent="0.25">
      <c r="A21" s="48" t="s">
        <v>33</v>
      </c>
      <c r="B21" s="49" t="s">
        <v>34</v>
      </c>
      <c r="C21" s="50" t="s">
        <v>15</v>
      </c>
      <c r="D21" s="50">
        <v>1000</v>
      </c>
      <c r="E21" s="4"/>
      <c r="F21" s="54">
        <f t="shared" si="0"/>
        <v>0</v>
      </c>
      <c r="G21" s="5"/>
      <c r="H21" s="54">
        <f t="shared" si="1"/>
        <v>0</v>
      </c>
      <c r="I21" s="55">
        <f t="shared" si="2"/>
        <v>0</v>
      </c>
      <c r="J21" s="54">
        <f t="shared" si="3"/>
        <v>0</v>
      </c>
      <c r="M21" s="6"/>
    </row>
    <row r="22" spans="1:13" x14ac:dyDescent="0.25">
      <c r="A22" s="48" t="s">
        <v>35</v>
      </c>
      <c r="B22" s="49" t="s">
        <v>36</v>
      </c>
      <c r="C22" s="50" t="s">
        <v>15</v>
      </c>
      <c r="D22" s="50">
        <v>160</v>
      </c>
      <c r="E22" s="4"/>
      <c r="F22" s="54">
        <f t="shared" si="0"/>
        <v>0</v>
      </c>
      <c r="G22" s="5"/>
      <c r="H22" s="54">
        <f t="shared" si="1"/>
        <v>0</v>
      </c>
      <c r="I22" s="55">
        <f t="shared" si="2"/>
        <v>0</v>
      </c>
      <c r="J22" s="54">
        <f t="shared" si="3"/>
        <v>0</v>
      </c>
      <c r="M22" s="6"/>
    </row>
    <row r="23" spans="1:13" x14ac:dyDescent="0.25">
      <c r="A23" s="48" t="s">
        <v>37</v>
      </c>
      <c r="B23" s="49" t="s">
        <v>38</v>
      </c>
      <c r="C23" s="50" t="s">
        <v>18</v>
      </c>
      <c r="D23" s="50">
        <v>75</v>
      </c>
      <c r="E23" s="4"/>
      <c r="F23" s="54">
        <f t="shared" si="0"/>
        <v>0</v>
      </c>
      <c r="G23" s="5"/>
      <c r="H23" s="54">
        <f t="shared" si="1"/>
        <v>0</v>
      </c>
      <c r="I23" s="55">
        <f t="shared" si="2"/>
        <v>0</v>
      </c>
      <c r="J23" s="54">
        <f t="shared" si="3"/>
        <v>0</v>
      </c>
      <c r="M23" s="6"/>
    </row>
    <row r="24" spans="1:13" x14ac:dyDescent="0.25">
      <c r="A24" s="48" t="s">
        <v>39</v>
      </c>
      <c r="B24" s="49" t="s">
        <v>40</v>
      </c>
      <c r="C24" s="50" t="s">
        <v>18</v>
      </c>
      <c r="D24" s="50">
        <v>20</v>
      </c>
      <c r="E24" s="4"/>
      <c r="F24" s="54">
        <f t="shared" si="0"/>
        <v>0</v>
      </c>
      <c r="G24" s="5"/>
      <c r="H24" s="54">
        <f t="shared" si="1"/>
        <v>0</v>
      </c>
      <c r="I24" s="55">
        <f t="shared" si="2"/>
        <v>0</v>
      </c>
      <c r="J24" s="54">
        <f t="shared" si="3"/>
        <v>0</v>
      </c>
      <c r="M24" s="6"/>
    </row>
    <row r="25" spans="1:13" x14ac:dyDescent="0.25">
      <c r="A25" s="48" t="s">
        <v>41</v>
      </c>
      <c r="B25" s="49" t="s">
        <v>42</v>
      </c>
      <c r="C25" s="50" t="s">
        <v>15</v>
      </c>
      <c r="D25" s="50">
        <v>750</v>
      </c>
      <c r="E25" s="4"/>
      <c r="F25" s="54">
        <f t="shared" si="0"/>
        <v>0</v>
      </c>
      <c r="G25" s="5"/>
      <c r="H25" s="54">
        <f t="shared" si="1"/>
        <v>0</v>
      </c>
      <c r="I25" s="55">
        <f t="shared" si="2"/>
        <v>0</v>
      </c>
      <c r="J25" s="54">
        <f t="shared" si="3"/>
        <v>0</v>
      </c>
      <c r="M25" s="6"/>
    </row>
    <row r="26" spans="1:13" ht="15" customHeight="1" x14ac:dyDescent="0.25">
      <c r="A26" s="51" t="s">
        <v>43</v>
      </c>
      <c r="B26" s="52"/>
      <c r="C26" s="52"/>
      <c r="D26" s="52"/>
      <c r="E26" s="53"/>
      <c r="F26" s="55">
        <f>SUM(F12:F25)</f>
        <v>0</v>
      </c>
      <c r="G26" s="7"/>
      <c r="H26" s="55">
        <f>SUM(H12:H25)</f>
        <v>0</v>
      </c>
      <c r="I26" s="55">
        <f>SUM(I12:I25)</f>
        <v>0</v>
      </c>
      <c r="J26" s="56"/>
      <c r="M26" s="6"/>
    </row>
    <row r="29" spans="1:13" x14ac:dyDescent="0.25">
      <c r="B29" s="57" t="s">
        <v>44</v>
      </c>
      <c r="C29" s="28"/>
      <c r="D29" s="28"/>
      <c r="E29" s="28"/>
      <c r="F29" s="28"/>
      <c r="G29" s="28"/>
      <c r="H29" s="28"/>
      <c r="I29" s="28"/>
      <c r="J29" s="28"/>
      <c r="K29" s="28"/>
    </row>
    <row r="30" spans="1:13" ht="15" customHeight="1" x14ac:dyDescent="0.25">
      <c r="B30" s="58" t="s">
        <v>45</v>
      </c>
      <c r="C30" s="58"/>
      <c r="D30" s="58"/>
      <c r="E30" s="58"/>
      <c r="F30" s="58"/>
      <c r="G30" s="58"/>
      <c r="H30" s="58"/>
      <c r="I30" s="58"/>
      <c r="J30" s="58"/>
      <c r="K30" s="58"/>
    </row>
    <row r="31" spans="1:13" x14ac:dyDescent="0.25">
      <c r="B31" s="58"/>
      <c r="C31" s="58"/>
      <c r="D31" s="58"/>
      <c r="E31" s="58"/>
      <c r="F31" s="58"/>
      <c r="G31" s="58"/>
      <c r="H31" s="58"/>
      <c r="I31" s="58"/>
      <c r="J31" s="58"/>
      <c r="K31" s="58"/>
    </row>
    <row r="32" spans="1:13" x14ac:dyDescent="0.25">
      <c r="B32" s="58"/>
      <c r="C32" s="58"/>
      <c r="D32" s="58"/>
      <c r="E32" s="58"/>
      <c r="F32" s="58"/>
      <c r="G32" s="58"/>
      <c r="H32" s="58"/>
      <c r="I32" s="58"/>
      <c r="J32" s="58"/>
      <c r="K32" s="58"/>
    </row>
    <row r="33" spans="1:12" x14ac:dyDescent="0.25">
      <c r="B33" s="58"/>
      <c r="C33" s="58"/>
      <c r="D33" s="58"/>
      <c r="E33" s="58"/>
      <c r="F33" s="58"/>
      <c r="G33" s="58"/>
      <c r="H33" s="58"/>
      <c r="I33" s="58"/>
      <c r="J33" s="58"/>
      <c r="K33" s="58"/>
    </row>
    <row r="34" spans="1:12" x14ac:dyDescent="0.25">
      <c r="B34" s="58"/>
      <c r="C34" s="58"/>
      <c r="D34" s="58"/>
      <c r="E34" s="58"/>
      <c r="F34" s="58"/>
      <c r="G34" s="58"/>
      <c r="H34" s="58"/>
      <c r="I34" s="58"/>
      <c r="J34" s="58"/>
      <c r="K34" s="58"/>
    </row>
    <row r="35" spans="1:12" x14ac:dyDescent="0.25">
      <c r="B35" s="58"/>
      <c r="C35" s="58"/>
      <c r="D35" s="58"/>
      <c r="E35" s="58"/>
      <c r="F35" s="58"/>
      <c r="G35" s="58"/>
      <c r="H35" s="58"/>
      <c r="I35" s="58"/>
      <c r="J35" s="58"/>
      <c r="K35" s="58"/>
    </row>
    <row r="36" spans="1:12" x14ac:dyDescent="0.25">
      <c r="B36" s="58"/>
      <c r="C36" s="58"/>
      <c r="D36" s="58"/>
      <c r="E36" s="58"/>
      <c r="F36" s="58"/>
      <c r="G36" s="58"/>
      <c r="H36" s="58"/>
      <c r="I36" s="58"/>
      <c r="J36" s="58"/>
      <c r="K36" s="58"/>
    </row>
    <row r="37" spans="1:12" x14ac:dyDescent="0.25">
      <c r="B37" s="58"/>
      <c r="C37" s="58"/>
      <c r="D37" s="58"/>
      <c r="E37" s="58"/>
      <c r="F37" s="58"/>
      <c r="G37" s="58"/>
      <c r="H37" s="58"/>
      <c r="I37" s="58"/>
      <c r="J37" s="58"/>
      <c r="K37" s="58"/>
    </row>
    <row r="38" spans="1:12" x14ac:dyDescent="0.25">
      <c r="B38" s="58"/>
      <c r="C38" s="58"/>
      <c r="D38" s="58"/>
      <c r="E38" s="58"/>
      <c r="F38" s="58"/>
      <c r="G38" s="58"/>
      <c r="H38" s="58"/>
      <c r="I38" s="58"/>
      <c r="J38" s="58"/>
      <c r="K38" s="58"/>
    </row>
    <row r="39" spans="1:12" x14ac:dyDescent="0.25">
      <c r="B39" s="8"/>
    </row>
    <row r="40" spans="1:12" x14ac:dyDescent="0.25">
      <c r="B40" s="9"/>
    </row>
    <row r="41" spans="1:12" ht="30.75" customHeight="1" x14ac:dyDescent="0.25">
      <c r="A41" s="10"/>
      <c r="B41" s="8" t="s">
        <v>46</v>
      </c>
      <c r="C41" s="15"/>
      <c r="D41" s="16"/>
      <c r="E41" s="16"/>
      <c r="F41" s="17"/>
      <c r="I41" s="18"/>
      <c r="J41" s="19"/>
      <c r="K41" s="19"/>
      <c r="L41" s="20"/>
    </row>
    <row r="42" spans="1:12" ht="31.5" customHeight="1" x14ac:dyDescent="0.25">
      <c r="A42" s="11"/>
      <c r="B42" s="8" t="s">
        <v>47</v>
      </c>
      <c r="C42" s="15"/>
      <c r="D42" s="16"/>
      <c r="E42" s="16"/>
      <c r="F42" s="17"/>
      <c r="I42" s="21"/>
      <c r="J42" s="22"/>
      <c r="K42" s="22"/>
      <c r="L42" s="23"/>
    </row>
    <row r="43" spans="1:12" ht="15.75" x14ac:dyDescent="0.25">
      <c r="A43" s="11"/>
      <c r="I43" s="24"/>
      <c r="J43" s="25"/>
      <c r="K43" s="25"/>
      <c r="L43" s="26"/>
    </row>
    <row r="44" spans="1:12" ht="15.75" x14ac:dyDescent="0.25">
      <c r="A44" s="11"/>
      <c r="B44" s="27"/>
      <c r="C44" s="27"/>
      <c r="D44" s="27"/>
      <c r="J44" s="12" t="s">
        <v>48</v>
      </c>
    </row>
    <row r="45" spans="1:12" x14ac:dyDescent="0.25">
      <c r="E45" s="13"/>
    </row>
    <row r="46" spans="1:12" x14ac:dyDescent="0.25">
      <c r="D46" s="14"/>
    </row>
    <row r="47" spans="1:12" x14ac:dyDescent="0.25">
      <c r="D47" s="14"/>
    </row>
  </sheetData>
  <sheetProtection algorithmName="SHA-512" hashValue="GwcJUYW95xuk7f+TXnKJG+sJeHjnwARh7ne9PAT7MUNeb3EItYbjxXl1pBeKyOct5iJrsSNBnISKUssaNcJZrQ==" saltValue="1njmrUIm5btHTuHRwuU2pg==" spinCount="100000" sheet="1" objects="1" scenarios="1"/>
  <mergeCells count="10">
    <mergeCell ref="C41:F41"/>
    <mergeCell ref="I41:L43"/>
    <mergeCell ref="C42:F42"/>
    <mergeCell ref="B44:D44"/>
    <mergeCell ref="E1:K1"/>
    <mergeCell ref="B3:J4"/>
    <mergeCell ref="C6:I6"/>
    <mergeCell ref="B8:J8"/>
    <mergeCell ref="A26:E26"/>
    <mergeCell ref="B30:K38"/>
  </mergeCells>
  <pageMargins left="0.7" right="0.7" top="0.75" bottom="0.75" header="0.3" footer="0.3"/>
  <pageSetup paperSize="9" scale="63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Zał._2.7_pieczywo</vt:lpstr>
      <vt:lpstr>Zał._2.7_pieczywo!Obszar_wydruku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Nowak</dc:creator>
  <cp:lastModifiedBy>Łukasz Nowak</cp:lastModifiedBy>
  <dcterms:created xsi:type="dcterms:W3CDTF">2024-12-05T12:03:22Z</dcterms:created>
  <dcterms:modified xsi:type="dcterms:W3CDTF">2025-12-05T12:51:39Z</dcterms:modified>
</cp:coreProperties>
</file>