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FF923636-A952-47F8-8D67-4B4112B6A6A0}" xr6:coauthVersionLast="45" xr6:coauthVersionMax="45" xr10:uidLastSave="{00000000-0000-0000-0000-000000000000}"/>
  <bookViews>
    <workbookView xWindow="-120" yWindow="-120" windowWidth="29040" windowHeight="15720" xr2:uid="{6A60FB86-9E3C-4A12-AFCD-3EF8295419FB}"/>
  </bookViews>
  <sheets>
    <sheet name="Zał._2.6_nabiał" sheetId="1" r:id="rId1"/>
  </sheets>
  <definedNames>
    <definedName name="_xlnm.Print_Area" localSheetId="0">Zał._2.6_nabiał!$A$1:$L$45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F29" i="1"/>
  <c r="H28" i="1"/>
  <c r="I28" i="1" s="1"/>
  <c r="J28" i="1" s="1"/>
  <c r="F28" i="1"/>
  <c r="F27" i="1"/>
  <c r="F26" i="1"/>
  <c r="F25" i="1"/>
  <c r="H25" i="1" s="1"/>
  <c r="I25" i="1" s="1"/>
  <c r="J25" i="1" s="1"/>
  <c r="F24" i="1"/>
  <c r="F23" i="1"/>
  <c r="F22" i="1"/>
  <c r="H22" i="1" s="1"/>
  <c r="I22" i="1" s="1"/>
  <c r="J22" i="1" s="1"/>
  <c r="F21" i="1"/>
  <c r="F20" i="1"/>
  <c r="F19" i="1"/>
  <c r="F18" i="1"/>
  <c r="F17" i="1"/>
  <c r="F16" i="1"/>
  <c r="H16" i="1" s="1"/>
  <c r="F15" i="1"/>
  <c r="F14" i="1"/>
  <c r="F13" i="1"/>
  <c r="H13" i="1" s="1"/>
  <c r="F12" i="1"/>
  <c r="I13" i="1" l="1"/>
  <c r="J13" i="1" s="1"/>
  <c r="H31" i="1"/>
  <c r="I31" i="1" s="1"/>
  <c r="J31" i="1" s="1"/>
  <c r="H19" i="1"/>
  <c r="I19" i="1" s="1"/>
  <c r="J19" i="1" s="1"/>
  <c r="I16" i="1"/>
  <c r="J16" i="1" s="1"/>
  <c r="F32" i="1"/>
  <c r="H12" i="1"/>
  <c r="I12" i="1" s="1"/>
  <c r="H15" i="1"/>
  <c r="I15" i="1" s="1"/>
  <c r="J15" i="1" s="1"/>
  <c r="H18" i="1"/>
  <c r="I18" i="1" s="1"/>
  <c r="J18" i="1" s="1"/>
  <c r="H21" i="1"/>
  <c r="I21" i="1" s="1"/>
  <c r="J21" i="1" s="1"/>
  <c r="H24" i="1"/>
  <c r="I24" i="1" s="1"/>
  <c r="J24" i="1" s="1"/>
  <c r="H27" i="1"/>
  <c r="I27" i="1" s="1"/>
  <c r="J27" i="1" s="1"/>
  <c r="H30" i="1"/>
  <c r="I30" i="1" s="1"/>
  <c r="J30" i="1" s="1"/>
  <c r="H14" i="1"/>
  <c r="I14" i="1" s="1"/>
  <c r="J14" i="1" s="1"/>
  <c r="H17" i="1"/>
  <c r="I17" i="1" s="1"/>
  <c r="J17" i="1" s="1"/>
  <c r="H20" i="1"/>
  <c r="I20" i="1" s="1"/>
  <c r="J20" i="1" s="1"/>
  <c r="H23" i="1"/>
  <c r="I23" i="1" s="1"/>
  <c r="J23" i="1" s="1"/>
  <c r="H26" i="1"/>
  <c r="I26" i="1" s="1"/>
  <c r="J26" i="1" s="1"/>
  <c r="H29" i="1"/>
  <c r="I29" i="1" s="1"/>
  <c r="J29" i="1" s="1"/>
  <c r="I32" i="1" l="1"/>
  <c r="J12" i="1"/>
  <c r="H32" i="1"/>
</calcChain>
</file>

<file path=xl/sharedStrings.xml><?xml version="1.0" encoding="utf-8"?>
<sst xmlns="http://schemas.openxmlformats.org/spreadsheetml/2006/main" count="80" uniqueCount="63">
  <si>
    <t xml:space="preserve">Załącznik nr 2.6 do SWZ - dostawa produktów mleczarskich </t>
  </si>
  <si>
    <t xml:space="preserve">Część 6 - dostawa produktów mleczarskich 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</si>
  <si>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</si>
  <si>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</si>
  <si>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</si>
  <si>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</si>
  <si>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</si>
  <si>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</si>
  <si>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</si>
  <si>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</si>
  <si>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</si>
  <si>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</si>
  <si>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</si>
  <si>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</si>
  <si>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 xml:space="preserve">Chrzan tarty 290 g </t>
  </si>
  <si>
    <t>szt.</t>
  </si>
  <si>
    <t>2.</t>
  </si>
  <si>
    <t>Jogurt mix smaków 150 g lub równoważny</t>
  </si>
  <si>
    <t>3.</t>
  </si>
  <si>
    <t>Jogurt naturalny bez cukru 150 g</t>
  </si>
  <si>
    <t>4.</t>
  </si>
  <si>
    <t>Jogurt naturalny bez cukru 380 g lub równoważny</t>
  </si>
  <si>
    <t>5.</t>
  </si>
  <si>
    <t>Jogurt typu Grecki 400 g lub równoważny</t>
  </si>
  <si>
    <t>6.</t>
  </si>
  <si>
    <t xml:space="preserve">Majonez typu rzymski 260 g </t>
  </si>
  <si>
    <t>7.</t>
  </si>
  <si>
    <t>Margaryna Palma 250 g</t>
  </si>
  <si>
    <t>kg</t>
  </si>
  <si>
    <t>8.</t>
  </si>
  <si>
    <t>Margaryna roślinna 500 g</t>
  </si>
  <si>
    <t>9.</t>
  </si>
  <si>
    <t>Masło extra 200 g 82% tł.</t>
  </si>
  <si>
    <t>10.</t>
  </si>
  <si>
    <t>Maślanka naturalna 1 l</t>
  </si>
  <si>
    <t>litr</t>
  </si>
  <si>
    <t>11.</t>
  </si>
  <si>
    <t>Maślanka owocowa 1 l</t>
  </si>
  <si>
    <t>12.</t>
  </si>
  <si>
    <t>Mleko 2% 1 l</t>
  </si>
  <si>
    <t>13.</t>
  </si>
  <si>
    <t>Mleko w proszku 0,5 kg</t>
  </si>
  <si>
    <t>14.</t>
  </si>
  <si>
    <t>Musztarda stołowa 190 g lub równoważna</t>
  </si>
  <si>
    <t>15.</t>
  </si>
  <si>
    <t>Ser twarogowy półtłusty</t>
  </si>
  <si>
    <t>16.</t>
  </si>
  <si>
    <t>Ser żółty salami</t>
  </si>
  <si>
    <t>17.</t>
  </si>
  <si>
    <t>Serek homogenizowany 150 g wielosmakowy</t>
  </si>
  <si>
    <t>18.</t>
  </si>
  <si>
    <t>Serek topiony 100 g bez dodatków</t>
  </si>
  <si>
    <t>19.</t>
  </si>
  <si>
    <t>Śmietana 18% 330 g</t>
  </si>
  <si>
    <t>20.</t>
  </si>
  <si>
    <t>Śmietanka 30% 500 g</t>
  </si>
  <si>
    <t>Razem</t>
  </si>
  <si>
    <t xml:space="preserve">Wymogi jakościowe: </t>
  </si>
  <si>
    <t xml:space="preserve">Dostarczane produkty mleczarskie powinny spełniać odpowiednie wymogi jakościowe dla żywienia w domach pomocy, w tym spełniać warunki sanitarne produkcji, przetwarzania, składowania, transportu oraz sprzedaży bezpośredniej. Ponadto powinny cechować się wysokimi walorami smakowymi. Dostarczona żywność musi być świeża i posiadać odpowiedni termin przydatności do spożycia. Opakowania produktów nie mogą być uszkodzone. </t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</si>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</sst>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7" fillId="0" borderId="7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 wrapText="1"/>
    </xf>
    <xf numFmtId="3" fontId="6" fillId="0" borderId="7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8DC21-627D-4BE6-B87F-784FDD30D1BF}">
  <dimension ref="A1:M48"/>
  <sheetViews>
    <sheetView tabSelected="1" zoomScaleNormal="100" workbookViewId="0">
      <selection activeCell="D19" sqref="D19"/>
    </sheetView>
  </sheetViews>
  <sheetFormatPr defaultRowHeight="15" x14ac:dyDescent="0.25"/>
  <cols>
    <col min="1" max="1" width="3.42578125" style="1" bestFit="1" customWidth="1"/>
    <col min="2" max="2" width="42.85546875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1" width="9.140625" style="1"/>
    <col min="12" max="12" width="14.7109375" style="1" customWidth="1"/>
    <col min="13" max="16384" width="9.140625" style="1"/>
  </cols>
  <sheetData>
    <row r="1" spans="1:13" x14ac:dyDescent="0.25">
      <c r="A1" s="28"/>
      <c r="B1" s="28"/>
      <c r="C1" s="28"/>
      <c r="D1" s="28"/>
      <c r="E1" s="29" t="s">
        <v>0</v>
      </c>
      <c r="F1" s="29"/>
      <c r="G1" s="29"/>
      <c r="H1" s="29"/>
      <c r="I1" s="29"/>
      <c r="J1" s="29"/>
      <c r="K1" s="29"/>
    </row>
    <row r="2" spans="1:13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3" ht="15" customHeight="1" x14ac:dyDescent="0.25">
      <c r="A3" s="28"/>
      <c r="B3" s="30" t="s">
        <v>62</v>
      </c>
      <c r="C3" s="31"/>
      <c r="D3" s="31"/>
      <c r="E3" s="31"/>
      <c r="F3" s="31"/>
      <c r="G3" s="31"/>
      <c r="H3" s="31"/>
      <c r="I3" s="31"/>
      <c r="J3" s="32"/>
      <c r="K3" s="28"/>
    </row>
    <row r="4" spans="1:13" x14ac:dyDescent="0.25">
      <c r="A4" s="28"/>
      <c r="B4" s="33"/>
      <c r="C4" s="34"/>
      <c r="D4" s="34"/>
      <c r="E4" s="34"/>
      <c r="F4" s="34"/>
      <c r="G4" s="34"/>
      <c r="H4" s="34"/>
      <c r="I4" s="34"/>
      <c r="J4" s="35"/>
      <c r="K4" s="28"/>
    </row>
    <row r="5" spans="1:13" x14ac:dyDescent="0.25">
      <c r="A5" s="28"/>
      <c r="B5" s="36"/>
      <c r="C5" s="36"/>
      <c r="D5" s="36"/>
      <c r="E5" s="36"/>
      <c r="F5" s="36"/>
      <c r="G5" s="36"/>
      <c r="H5" s="36"/>
      <c r="I5" s="36"/>
      <c r="J5" s="36"/>
      <c r="K5" s="28"/>
    </row>
    <row r="6" spans="1:13" x14ac:dyDescent="0.25">
      <c r="A6" s="28"/>
      <c r="B6" s="28"/>
      <c r="C6" s="37" t="s">
        <v>1</v>
      </c>
      <c r="D6" s="37"/>
      <c r="E6" s="37"/>
      <c r="F6" s="37"/>
      <c r="G6" s="37"/>
      <c r="H6" s="37"/>
      <c r="I6" s="37"/>
      <c r="J6" s="28"/>
      <c r="K6" s="28"/>
    </row>
    <row r="7" spans="1:13" x14ac:dyDescent="0.25">
      <c r="A7" s="28"/>
      <c r="B7" s="28"/>
      <c r="C7" s="38"/>
      <c r="D7" s="38"/>
      <c r="E7" s="38"/>
      <c r="F7" s="38"/>
      <c r="G7" s="38"/>
      <c r="H7" s="38"/>
      <c r="I7" s="28"/>
      <c r="J7" s="28"/>
      <c r="K7" s="28"/>
    </row>
    <row r="8" spans="1:13" x14ac:dyDescent="0.25">
      <c r="A8" s="28"/>
      <c r="B8" s="39" t="s">
        <v>2</v>
      </c>
      <c r="C8" s="40"/>
      <c r="D8" s="40"/>
      <c r="E8" s="40"/>
      <c r="F8" s="40"/>
      <c r="G8" s="40"/>
      <c r="H8" s="40"/>
      <c r="I8" s="40"/>
      <c r="J8" s="41"/>
      <c r="K8" s="28"/>
    </row>
    <row r="9" spans="1:13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89.25" customHeight="1" x14ac:dyDescent="0.25">
      <c r="A10" s="42" t="s">
        <v>3</v>
      </c>
      <c r="B10" s="42" t="s">
        <v>4</v>
      </c>
      <c r="C10" s="42" t="s">
        <v>5</v>
      </c>
      <c r="D10" s="42" t="s">
        <v>6</v>
      </c>
      <c r="E10" s="43" t="s">
        <v>7</v>
      </c>
      <c r="F10" s="42" t="s">
        <v>8</v>
      </c>
      <c r="G10" s="43" t="s">
        <v>9</v>
      </c>
      <c r="H10" s="42" t="s">
        <v>10</v>
      </c>
      <c r="I10" s="42" t="s">
        <v>11</v>
      </c>
      <c r="J10" s="42" t="s">
        <v>12</v>
      </c>
      <c r="K10" s="28"/>
      <c r="M10" s="2"/>
    </row>
    <row r="11" spans="1:13" ht="15" customHeight="1" x14ac:dyDescent="0.25">
      <c r="A11" s="44">
        <v>1</v>
      </c>
      <c r="B11" s="45">
        <v>2</v>
      </c>
      <c r="C11" s="45">
        <v>3</v>
      </c>
      <c r="D11" s="45">
        <v>4</v>
      </c>
      <c r="E11" s="46">
        <v>5</v>
      </c>
      <c r="F11" s="47">
        <v>6</v>
      </c>
      <c r="G11" s="46">
        <v>7</v>
      </c>
      <c r="H11" s="47">
        <v>8</v>
      </c>
      <c r="I11" s="47">
        <v>9</v>
      </c>
      <c r="J11" s="47">
        <v>10</v>
      </c>
      <c r="K11" s="28"/>
      <c r="M11" s="3"/>
    </row>
    <row r="12" spans="1:13" ht="15" customHeight="1" x14ac:dyDescent="0.25">
      <c r="A12" s="48" t="s">
        <v>13</v>
      </c>
      <c r="B12" s="49" t="s">
        <v>14</v>
      </c>
      <c r="C12" s="50" t="s">
        <v>15</v>
      </c>
      <c r="D12" s="50">
        <v>200</v>
      </c>
      <c r="E12" s="4"/>
      <c r="F12" s="52">
        <f t="shared" ref="F12:F31" si="0">D12*E12</f>
        <v>0</v>
      </c>
      <c r="G12" s="5"/>
      <c r="H12" s="52">
        <f t="shared" ref="H12:H31" si="1">ROUND((F12*G12),2)</f>
        <v>0</v>
      </c>
      <c r="I12" s="53">
        <f>F12+H12</f>
        <v>0</v>
      </c>
      <c r="J12" s="52">
        <f>I12/D12</f>
        <v>0</v>
      </c>
      <c r="M12" s="6"/>
    </row>
    <row r="13" spans="1:13" x14ac:dyDescent="0.25">
      <c r="A13" s="48" t="s">
        <v>16</v>
      </c>
      <c r="B13" s="49" t="s">
        <v>17</v>
      </c>
      <c r="C13" s="50" t="s">
        <v>15</v>
      </c>
      <c r="D13" s="51">
        <v>1500</v>
      </c>
      <c r="E13" s="4"/>
      <c r="F13" s="52">
        <f t="shared" si="0"/>
        <v>0</v>
      </c>
      <c r="G13" s="5"/>
      <c r="H13" s="52">
        <f t="shared" si="1"/>
        <v>0</v>
      </c>
      <c r="I13" s="53">
        <f t="shared" ref="I13:I31" si="2">F13+H13</f>
        <v>0</v>
      </c>
      <c r="J13" s="52">
        <f t="shared" ref="J13:J31" si="3">I13/D13</f>
        <v>0</v>
      </c>
      <c r="M13" s="6"/>
    </row>
    <row r="14" spans="1:13" x14ac:dyDescent="0.25">
      <c r="A14" s="48" t="s">
        <v>18</v>
      </c>
      <c r="B14" s="49" t="s">
        <v>19</v>
      </c>
      <c r="C14" s="50" t="s">
        <v>15</v>
      </c>
      <c r="D14" s="50">
        <v>400</v>
      </c>
      <c r="E14" s="4"/>
      <c r="F14" s="52">
        <f t="shared" si="0"/>
        <v>0</v>
      </c>
      <c r="G14" s="5"/>
      <c r="H14" s="52">
        <f t="shared" si="1"/>
        <v>0</v>
      </c>
      <c r="I14" s="53">
        <f t="shared" si="2"/>
        <v>0</v>
      </c>
      <c r="J14" s="52">
        <f t="shared" si="3"/>
        <v>0</v>
      </c>
      <c r="M14" s="6"/>
    </row>
    <row r="15" spans="1:13" x14ac:dyDescent="0.25">
      <c r="A15" s="48" t="s">
        <v>20</v>
      </c>
      <c r="B15" s="49" t="s">
        <v>21</v>
      </c>
      <c r="C15" s="50" t="s">
        <v>15</v>
      </c>
      <c r="D15" s="50">
        <v>75</v>
      </c>
      <c r="E15" s="4"/>
      <c r="F15" s="52">
        <f t="shared" si="0"/>
        <v>0</v>
      </c>
      <c r="G15" s="5"/>
      <c r="H15" s="52">
        <f t="shared" si="1"/>
        <v>0</v>
      </c>
      <c r="I15" s="53">
        <f t="shared" si="2"/>
        <v>0</v>
      </c>
      <c r="J15" s="52">
        <f t="shared" si="3"/>
        <v>0</v>
      </c>
      <c r="M15" s="6"/>
    </row>
    <row r="16" spans="1:13" x14ac:dyDescent="0.25">
      <c r="A16" s="48" t="s">
        <v>22</v>
      </c>
      <c r="B16" s="49" t="s">
        <v>23</v>
      </c>
      <c r="C16" s="50" t="s">
        <v>15</v>
      </c>
      <c r="D16" s="50">
        <v>100</v>
      </c>
      <c r="E16" s="4"/>
      <c r="F16" s="52">
        <f t="shared" si="0"/>
        <v>0</v>
      </c>
      <c r="G16" s="5"/>
      <c r="H16" s="52">
        <f t="shared" si="1"/>
        <v>0</v>
      </c>
      <c r="I16" s="53">
        <f t="shared" si="2"/>
        <v>0</v>
      </c>
      <c r="J16" s="52">
        <f t="shared" si="3"/>
        <v>0</v>
      </c>
      <c r="M16" s="6"/>
    </row>
    <row r="17" spans="1:13" x14ac:dyDescent="0.25">
      <c r="A17" s="48" t="s">
        <v>24</v>
      </c>
      <c r="B17" s="49" t="s">
        <v>25</v>
      </c>
      <c r="C17" s="50" t="s">
        <v>15</v>
      </c>
      <c r="D17" s="50">
        <v>500</v>
      </c>
      <c r="E17" s="4"/>
      <c r="F17" s="52">
        <f t="shared" si="0"/>
        <v>0</v>
      </c>
      <c r="G17" s="5"/>
      <c r="H17" s="52">
        <f t="shared" si="1"/>
        <v>0</v>
      </c>
      <c r="I17" s="53">
        <f t="shared" si="2"/>
        <v>0</v>
      </c>
      <c r="J17" s="52">
        <f t="shared" si="3"/>
        <v>0</v>
      </c>
      <c r="M17" s="6"/>
    </row>
    <row r="18" spans="1:13" x14ac:dyDescent="0.25">
      <c r="A18" s="48" t="s">
        <v>26</v>
      </c>
      <c r="B18" s="49" t="s">
        <v>27</v>
      </c>
      <c r="C18" s="50" t="s">
        <v>28</v>
      </c>
      <c r="D18" s="50">
        <v>250</v>
      </c>
      <c r="E18" s="4"/>
      <c r="F18" s="52">
        <f t="shared" si="0"/>
        <v>0</v>
      </c>
      <c r="G18" s="5"/>
      <c r="H18" s="52">
        <f t="shared" si="1"/>
        <v>0</v>
      </c>
      <c r="I18" s="53">
        <f t="shared" si="2"/>
        <v>0</v>
      </c>
      <c r="J18" s="52">
        <f t="shared" si="3"/>
        <v>0</v>
      </c>
      <c r="M18" s="6"/>
    </row>
    <row r="19" spans="1:13" x14ac:dyDescent="0.25">
      <c r="A19" s="48" t="s">
        <v>29</v>
      </c>
      <c r="B19" s="49" t="s">
        <v>30</v>
      </c>
      <c r="C19" s="50" t="s">
        <v>28</v>
      </c>
      <c r="D19" s="50">
        <v>130</v>
      </c>
      <c r="E19" s="4"/>
      <c r="F19" s="52">
        <f t="shared" si="0"/>
        <v>0</v>
      </c>
      <c r="G19" s="5"/>
      <c r="H19" s="52">
        <f t="shared" si="1"/>
        <v>0</v>
      </c>
      <c r="I19" s="53">
        <f t="shared" si="2"/>
        <v>0</v>
      </c>
      <c r="J19" s="52">
        <f t="shared" si="3"/>
        <v>0</v>
      </c>
      <c r="M19" s="6"/>
    </row>
    <row r="20" spans="1:13" x14ac:dyDescent="0.25">
      <c r="A20" s="48" t="s">
        <v>31</v>
      </c>
      <c r="B20" s="49" t="s">
        <v>32</v>
      </c>
      <c r="C20" s="50" t="s">
        <v>28</v>
      </c>
      <c r="D20" s="50">
        <v>500</v>
      </c>
      <c r="E20" s="4"/>
      <c r="F20" s="52">
        <f t="shared" si="0"/>
        <v>0</v>
      </c>
      <c r="G20" s="5"/>
      <c r="H20" s="52">
        <f t="shared" si="1"/>
        <v>0</v>
      </c>
      <c r="I20" s="53">
        <f t="shared" si="2"/>
        <v>0</v>
      </c>
      <c r="J20" s="52">
        <f t="shared" si="3"/>
        <v>0</v>
      </c>
      <c r="M20" s="6"/>
    </row>
    <row r="21" spans="1:13" x14ac:dyDescent="0.25">
      <c r="A21" s="48" t="s">
        <v>33</v>
      </c>
      <c r="B21" s="49" t="s">
        <v>34</v>
      </c>
      <c r="C21" s="50" t="s">
        <v>35</v>
      </c>
      <c r="D21" s="51">
        <v>1000</v>
      </c>
      <c r="E21" s="4"/>
      <c r="F21" s="52">
        <f t="shared" si="0"/>
        <v>0</v>
      </c>
      <c r="G21" s="5"/>
      <c r="H21" s="52">
        <f t="shared" si="1"/>
        <v>0</v>
      </c>
      <c r="I21" s="53">
        <f t="shared" si="2"/>
        <v>0</v>
      </c>
      <c r="J21" s="52">
        <f t="shared" si="3"/>
        <v>0</v>
      </c>
      <c r="M21" s="6"/>
    </row>
    <row r="22" spans="1:13" x14ac:dyDescent="0.25">
      <c r="A22" s="48" t="s">
        <v>36</v>
      </c>
      <c r="B22" s="49" t="s">
        <v>37</v>
      </c>
      <c r="C22" s="50" t="s">
        <v>15</v>
      </c>
      <c r="D22" s="50">
        <v>500</v>
      </c>
      <c r="E22" s="4"/>
      <c r="F22" s="52">
        <f t="shared" si="0"/>
        <v>0</v>
      </c>
      <c r="G22" s="5"/>
      <c r="H22" s="52">
        <f t="shared" si="1"/>
        <v>0</v>
      </c>
      <c r="I22" s="53">
        <f t="shared" si="2"/>
        <v>0</v>
      </c>
      <c r="J22" s="52">
        <f t="shared" si="3"/>
        <v>0</v>
      </c>
      <c r="M22" s="6"/>
    </row>
    <row r="23" spans="1:13" x14ac:dyDescent="0.25">
      <c r="A23" s="48" t="s">
        <v>38</v>
      </c>
      <c r="B23" s="49" t="s">
        <v>39</v>
      </c>
      <c r="C23" s="50" t="s">
        <v>35</v>
      </c>
      <c r="D23" s="51">
        <v>16500</v>
      </c>
      <c r="E23" s="4"/>
      <c r="F23" s="52">
        <f t="shared" si="0"/>
        <v>0</v>
      </c>
      <c r="G23" s="5"/>
      <c r="H23" s="52">
        <f t="shared" si="1"/>
        <v>0</v>
      </c>
      <c r="I23" s="53">
        <f t="shared" si="2"/>
        <v>0</v>
      </c>
      <c r="J23" s="52">
        <f t="shared" si="3"/>
        <v>0</v>
      </c>
      <c r="M23" s="6"/>
    </row>
    <row r="24" spans="1:13" x14ac:dyDescent="0.25">
      <c r="A24" s="48" t="s">
        <v>40</v>
      </c>
      <c r="B24" s="49" t="s">
        <v>41</v>
      </c>
      <c r="C24" s="50" t="s">
        <v>15</v>
      </c>
      <c r="D24" s="50">
        <v>10</v>
      </c>
      <c r="E24" s="4"/>
      <c r="F24" s="52">
        <f t="shared" si="0"/>
        <v>0</v>
      </c>
      <c r="G24" s="5"/>
      <c r="H24" s="52">
        <f t="shared" si="1"/>
        <v>0</v>
      </c>
      <c r="I24" s="53">
        <f t="shared" si="2"/>
        <v>0</v>
      </c>
      <c r="J24" s="52">
        <f t="shared" si="3"/>
        <v>0</v>
      </c>
      <c r="M24" s="6"/>
    </row>
    <row r="25" spans="1:13" x14ac:dyDescent="0.25">
      <c r="A25" s="48" t="s">
        <v>42</v>
      </c>
      <c r="B25" s="49" t="s">
        <v>43</v>
      </c>
      <c r="C25" s="50" t="s">
        <v>15</v>
      </c>
      <c r="D25" s="50">
        <v>500</v>
      </c>
      <c r="E25" s="4"/>
      <c r="F25" s="52">
        <f t="shared" si="0"/>
        <v>0</v>
      </c>
      <c r="G25" s="5"/>
      <c r="H25" s="52">
        <f t="shared" si="1"/>
        <v>0</v>
      </c>
      <c r="I25" s="53">
        <f t="shared" si="2"/>
        <v>0</v>
      </c>
      <c r="J25" s="52">
        <f t="shared" si="3"/>
        <v>0</v>
      </c>
      <c r="M25" s="6"/>
    </row>
    <row r="26" spans="1:13" x14ac:dyDescent="0.25">
      <c r="A26" s="48" t="s">
        <v>44</v>
      </c>
      <c r="B26" s="49" t="s">
        <v>45</v>
      </c>
      <c r="C26" s="50" t="s">
        <v>28</v>
      </c>
      <c r="D26" s="50">
        <v>700</v>
      </c>
      <c r="E26" s="4"/>
      <c r="F26" s="52">
        <f t="shared" si="0"/>
        <v>0</v>
      </c>
      <c r="G26" s="5"/>
      <c r="H26" s="52">
        <f t="shared" si="1"/>
        <v>0</v>
      </c>
      <c r="I26" s="53">
        <f t="shared" si="2"/>
        <v>0</v>
      </c>
      <c r="J26" s="52">
        <f t="shared" si="3"/>
        <v>0</v>
      </c>
      <c r="M26" s="6"/>
    </row>
    <row r="27" spans="1:13" x14ac:dyDescent="0.25">
      <c r="A27" s="48" t="s">
        <v>46</v>
      </c>
      <c r="B27" s="49" t="s">
        <v>47</v>
      </c>
      <c r="C27" s="50" t="s">
        <v>28</v>
      </c>
      <c r="D27" s="50">
        <v>150</v>
      </c>
      <c r="E27" s="4"/>
      <c r="F27" s="52">
        <f t="shared" si="0"/>
        <v>0</v>
      </c>
      <c r="G27" s="5"/>
      <c r="H27" s="52">
        <f t="shared" si="1"/>
        <v>0</v>
      </c>
      <c r="I27" s="53">
        <f t="shared" si="2"/>
        <v>0</v>
      </c>
      <c r="J27" s="52">
        <f t="shared" si="3"/>
        <v>0</v>
      </c>
      <c r="M27" s="6"/>
    </row>
    <row r="28" spans="1:13" x14ac:dyDescent="0.25">
      <c r="A28" s="48" t="s">
        <v>48</v>
      </c>
      <c r="B28" s="49" t="s">
        <v>49</v>
      </c>
      <c r="C28" s="50" t="s">
        <v>15</v>
      </c>
      <c r="D28" s="51">
        <v>1500</v>
      </c>
      <c r="E28" s="4"/>
      <c r="F28" s="52">
        <f t="shared" si="0"/>
        <v>0</v>
      </c>
      <c r="G28" s="5"/>
      <c r="H28" s="52">
        <f t="shared" si="1"/>
        <v>0</v>
      </c>
      <c r="I28" s="53">
        <f t="shared" si="2"/>
        <v>0</v>
      </c>
      <c r="J28" s="52">
        <f t="shared" si="3"/>
        <v>0</v>
      </c>
      <c r="M28" s="6"/>
    </row>
    <row r="29" spans="1:13" x14ac:dyDescent="0.25">
      <c r="A29" s="48" t="s">
        <v>50</v>
      </c>
      <c r="B29" s="49" t="s">
        <v>51</v>
      </c>
      <c r="C29" s="50" t="s">
        <v>15</v>
      </c>
      <c r="D29" s="51">
        <v>800</v>
      </c>
      <c r="E29" s="4"/>
      <c r="F29" s="52">
        <f t="shared" si="0"/>
        <v>0</v>
      </c>
      <c r="G29" s="5"/>
      <c r="H29" s="52">
        <f t="shared" si="1"/>
        <v>0</v>
      </c>
      <c r="I29" s="53">
        <f t="shared" si="2"/>
        <v>0</v>
      </c>
      <c r="J29" s="52">
        <f t="shared" si="3"/>
        <v>0</v>
      </c>
      <c r="M29" s="6"/>
    </row>
    <row r="30" spans="1:13" x14ac:dyDescent="0.25">
      <c r="A30" s="48" t="s">
        <v>52</v>
      </c>
      <c r="B30" s="49" t="s">
        <v>53</v>
      </c>
      <c r="C30" s="50" t="s">
        <v>15</v>
      </c>
      <c r="D30" s="51">
        <v>1300</v>
      </c>
      <c r="E30" s="4"/>
      <c r="F30" s="52">
        <f t="shared" si="0"/>
        <v>0</v>
      </c>
      <c r="G30" s="5"/>
      <c r="H30" s="52">
        <f t="shared" si="1"/>
        <v>0</v>
      </c>
      <c r="I30" s="53">
        <f t="shared" si="2"/>
        <v>0</v>
      </c>
      <c r="J30" s="52">
        <f t="shared" si="3"/>
        <v>0</v>
      </c>
      <c r="M30" s="6"/>
    </row>
    <row r="31" spans="1:13" x14ac:dyDescent="0.25">
      <c r="A31" s="48" t="s">
        <v>54</v>
      </c>
      <c r="B31" s="49" t="s">
        <v>55</v>
      </c>
      <c r="C31" s="50" t="s">
        <v>15</v>
      </c>
      <c r="D31" s="50">
        <v>15</v>
      </c>
      <c r="E31" s="4"/>
      <c r="F31" s="52">
        <f t="shared" si="0"/>
        <v>0</v>
      </c>
      <c r="G31" s="5"/>
      <c r="H31" s="52">
        <f t="shared" si="1"/>
        <v>0</v>
      </c>
      <c r="I31" s="53">
        <f t="shared" si="2"/>
        <v>0</v>
      </c>
      <c r="J31" s="52">
        <f t="shared" si="3"/>
        <v>0</v>
      </c>
      <c r="M31" s="6"/>
    </row>
    <row r="32" spans="1:13" ht="15" customHeight="1" x14ac:dyDescent="0.25">
      <c r="A32" s="54" t="s">
        <v>56</v>
      </c>
      <c r="B32" s="55"/>
      <c r="C32" s="55"/>
      <c r="D32" s="55"/>
      <c r="E32" s="56"/>
      <c r="F32" s="53">
        <f>SUM(F12:F31)</f>
        <v>0</v>
      </c>
      <c r="G32" s="7"/>
      <c r="H32" s="53">
        <f>SUM(H12:H31)</f>
        <v>0</v>
      </c>
      <c r="I32" s="53">
        <f>SUM(I12:I31)</f>
        <v>0</v>
      </c>
      <c r="J32" s="57"/>
      <c r="M32" s="6"/>
    </row>
    <row r="35" spans="1:12" x14ac:dyDescent="0.25">
      <c r="B35" s="58" t="s">
        <v>57</v>
      </c>
      <c r="C35" s="28"/>
      <c r="D35" s="28"/>
      <c r="E35" s="28"/>
      <c r="F35" s="28"/>
      <c r="G35" s="28"/>
      <c r="H35" s="28"/>
      <c r="I35" s="28"/>
      <c r="J35" s="28"/>
    </row>
    <row r="36" spans="1:12" ht="15" customHeight="1" x14ac:dyDescent="0.25">
      <c r="B36" s="59" t="s">
        <v>58</v>
      </c>
      <c r="C36" s="59"/>
      <c r="D36" s="59"/>
      <c r="E36" s="59"/>
      <c r="F36" s="59"/>
      <c r="G36" s="59"/>
      <c r="H36" s="59"/>
      <c r="I36" s="59"/>
      <c r="J36" s="59"/>
    </row>
    <row r="37" spans="1:12" x14ac:dyDescent="0.25">
      <c r="B37" s="59"/>
      <c r="C37" s="59"/>
      <c r="D37" s="59"/>
      <c r="E37" s="59"/>
      <c r="F37" s="59"/>
      <c r="G37" s="59"/>
      <c r="H37" s="59"/>
      <c r="I37" s="59"/>
      <c r="J37" s="59"/>
    </row>
    <row r="38" spans="1:12" x14ac:dyDescent="0.25">
      <c r="B38" s="59"/>
      <c r="C38" s="59"/>
      <c r="D38" s="59"/>
      <c r="E38" s="59"/>
      <c r="F38" s="59"/>
      <c r="G38" s="59"/>
      <c r="H38" s="59"/>
      <c r="I38" s="59"/>
      <c r="J38" s="59"/>
    </row>
    <row r="39" spans="1:12" x14ac:dyDescent="0.25">
      <c r="B39" s="59"/>
      <c r="C39" s="59"/>
      <c r="D39" s="59"/>
      <c r="E39" s="59"/>
      <c r="F39" s="59"/>
      <c r="G39" s="59"/>
      <c r="H39" s="59"/>
      <c r="I39" s="59"/>
      <c r="J39" s="59"/>
    </row>
    <row r="40" spans="1:12" x14ac:dyDescent="0.25">
      <c r="B40" s="8"/>
    </row>
    <row r="41" spans="1:12" x14ac:dyDescent="0.25">
      <c r="B41" s="9"/>
    </row>
    <row r="42" spans="1:12" ht="30.75" customHeight="1" x14ac:dyDescent="0.25">
      <c r="A42" s="10"/>
      <c r="B42" s="8" t="s">
        <v>59</v>
      </c>
      <c r="C42" s="15"/>
      <c r="D42" s="16"/>
      <c r="E42" s="16"/>
      <c r="F42" s="17"/>
      <c r="I42" s="18"/>
      <c r="J42" s="19"/>
      <c r="K42" s="19"/>
      <c r="L42" s="20"/>
    </row>
    <row r="43" spans="1:12" ht="31.5" customHeight="1" x14ac:dyDescent="0.25">
      <c r="A43" s="11"/>
      <c r="B43" s="8" t="s">
        <v>60</v>
      </c>
      <c r="C43" s="15"/>
      <c r="D43" s="16"/>
      <c r="E43" s="16"/>
      <c r="F43" s="17"/>
      <c r="I43" s="21"/>
      <c r="J43" s="22"/>
      <c r="K43" s="22"/>
      <c r="L43" s="23"/>
    </row>
    <row r="44" spans="1:12" ht="15.75" x14ac:dyDescent="0.25">
      <c r="A44" s="11"/>
      <c r="I44" s="24"/>
      <c r="J44" s="25"/>
      <c r="K44" s="25"/>
      <c r="L44" s="26"/>
    </row>
    <row r="45" spans="1:12" ht="15.75" x14ac:dyDescent="0.25">
      <c r="A45" s="11"/>
      <c r="B45" s="27"/>
      <c r="C45" s="27"/>
      <c r="D45" s="27"/>
      <c r="J45" s="12" t="s">
        <v>61</v>
      </c>
    </row>
    <row r="46" spans="1:12" x14ac:dyDescent="0.25">
      <c r="E46" s="13"/>
    </row>
    <row r="47" spans="1:12" x14ac:dyDescent="0.25">
      <c r="D47" s="14"/>
    </row>
    <row r="48" spans="1:12" x14ac:dyDescent="0.25">
      <c r="D48" s="14"/>
    </row>
  </sheetData>
  <sheetProtection algorithmName="SHA-512" hashValue="sruJXWVDl28SjxgC7RlMeYcRmIlT2C2lWFvW6tUwq2EQXYerHAxBrBwrigHWe/5WfXHm1hF/EE702mC2j+lD0g==" saltValue="7p7zzD7F7RylZ732FnkP3Q==" spinCount="100000" sheet="1" objects="1" scenarios="1"/>
  <mergeCells count="10">
    <mergeCell ref="C42:F42"/>
    <mergeCell ref="I42:L44"/>
    <mergeCell ref="C43:F43"/>
    <mergeCell ref="B45:D45"/>
    <mergeCell ref="E1:K1"/>
    <mergeCell ref="B3:J4"/>
    <mergeCell ref="C6:I6"/>
    <mergeCell ref="B8:J8"/>
    <mergeCell ref="A32:E32"/>
    <mergeCell ref="B36:J39"/>
  </mergeCells>
  <phoneticPr fontId="15" type="noConversion"/>
  <pageMargins left="0.7" right="0.7" top="0.75" bottom="0.75" header="0.3" footer="0.3"/>
  <pageSetup paperSize="9" scale="6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Zał._2.6_nabiał</vt:lpstr>
      <vt:lpstr>Zał._2.6_nabiał!Obszar_wydruku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2024-12-05T12:02:35Z</dcterms:created>
  <dcterms:modified xsi:type="dcterms:W3CDTF">2025-12-05T12:51:18Z</dcterms:modified>
</cp:coreProperties>
</file>