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R:\2025 - postępowania\00. SCUW\SCUW.440.5.2025 - żywność Szkoła Lutynia\01. Ogłoszone postępowanie\"/>
    </mc:Choice>
  </mc:AlternateContent>
  <xr:revisionPtr revIDLastSave="0" documentId="13_ncr:1_{A18294AB-C55F-4AAA-A9E5-863E0100963F}" xr6:coauthVersionLast="47" xr6:coauthVersionMax="47" xr10:uidLastSave="{00000000-0000-0000-0000-000000000000}"/>
  <bookViews>
    <workbookView xWindow="-120" yWindow="-120" windowWidth="29040" windowHeight="15720" xr2:uid="{A3D894B6-16CB-4A88-A582-43B2A6BA08A7}"/>
  </bookViews>
  <sheets>
    <sheet name="suche" sheetId="1" r:id="rId1"/>
  </sheets>
  <definedNames>
    <definedName name="_xlnm.Print_Area" localSheetId="0">suche!$A$1:$J$167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5" i="1" l="1"/>
  <c r="I75" i="1"/>
  <c r="G75" i="1"/>
  <c r="I18" i="1" l="1"/>
  <c r="J18" i="1" s="1"/>
  <c r="G18" i="1"/>
  <c r="G93" i="1"/>
  <c r="I93" i="1" s="1"/>
  <c r="J93" i="1" s="1"/>
  <c r="G96" i="1"/>
  <c r="I96" i="1" s="1"/>
  <c r="J96" i="1" s="1"/>
  <c r="G97" i="1"/>
  <c r="I97" i="1" s="1"/>
  <c r="J97" i="1" s="1"/>
  <c r="G98" i="1"/>
  <c r="G110" i="1"/>
  <c r="I110" i="1"/>
  <c r="J110" i="1" s="1"/>
  <c r="G107" i="1"/>
  <c r="I107" i="1" s="1"/>
  <c r="J107" i="1" s="1"/>
  <c r="G108" i="1"/>
  <c r="I108" i="1" s="1"/>
  <c r="J108" i="1" s="1"/>
  <c r="I119" i="1"/>
  <c r="G118" i="1"/>
  <c r="I118" i="1" s="1"/>
  <c r="J118" i="1" s="1"/>
  <c r="G119" i="1"/>
  <c r="J119" i="1" s="1"/>
  <c r="G120" i="1"/>
  <c r="I120" i="1" s="1"/>
  <c r="J120" i="1" s="1"/>
  <c r="I125" i="1"/>
  <c r="G125" i="1"/>
  <c r="J125" i="1" s="1"/>
  <c r="G126" i="1"/>
  <c r="I126" i="1" s="1"/>
  <c r="G127" i="1"/>
  <c r="I127" i="1" s="1"/>
  <c r="G135" i="1"/>
  <c r="J150" i="1"/>
  <c r="J158" i="1"/>
  <c r="J166" i="1"/>
  <c r="I150" i="1"/>
  <c r="I151" i="1"/>
  <c r="I152" i="1"/>
  <c r="I153" i="1"/>
  <c r="I158" i="1"/>
  <c r="I159" i="1"/>
  <c r="I166" i="1"/>
  <c r="G146" i="1"/>
  <c r="I146" i="1" s="1"/>
  <c r="G147" i="1"/>
  <c r="I147" i="1" s="1"/>
  <c r="G148" i="1"/>
  <c r="I148" i="1" s="1"/>
  <c r="G149" i="1"/>
  <c r="I149" i="1" s="1"/>
  <c r="G150" i="1"/>
  <c r="G151" i="1"/>
  <c r="J151" i="1" s="1"/>
  <c r="G152" i="1"/>
  <c r="J152" i="1" s="1"/>
  <c r="G153" i="1"/>
  <c r="J153" i="1" s="1"/>
  <c r="G154" i="1"/>
  <c r="I154" i="1" s="1"/>
  <c r="G155" i="1"/>
  <c r="I155" i="1" s="1"/>
  <c r="G156" i="1"/>
  <c r="I156" i="1" s="1"/>
  <c r="G157" i="1"/>
  <c r="I157" i="1" s="1"/>
  <c r="G158" i="1"/>
  <c r="G159" i="1"/>
  <c r="J159" i="1" s="1"/>
  <c r="G160" i="1"/>
  <c r="I160" i="1" s="1"/>
  <c r="G161" i="1"/>
  <c r="I161" i="1" s="1"/>
  <c r="G162" i="1"/>
  <c r="I162" i="1" s="1"/>
  <c r="G163" i="1"/>
  <c r="I163" i="1" s="1"/>
  <c r="G164" i="1"/>
  <c r="I164" i="1" s="1"/>
  <c r="G165" i="1"/>
  <c r="I165" i="1" s="1"/>
  <c r="G166" i="1"/>
  <c r="J165" i="1" l="1"/>
  <c r="J157" i="1"/>
  <c r="J149" i="1"/>
  <c r="J164" i="1"/>
  <c r="J156" i="1"/>
  <c r="J148" i="1"/>
  <c r="J163" i="1"/>
  <c r="J155" i="1"/>
  <c r="J147" i="1"/>
  <c r="J127" i="1"/>
  <c r="J162" i="1"/>
  <c r="J154" i="1"/>
  <c r="J146" i="1"/>
  <c r="J161" i="1"/>
  <c r="J126" i="1"/>
  <c r="J160" i="1"/>
  <c r="I135" i="1"/>
  <c r="J135" i="1" s="1"/>
  <c r="G137" i="1"/>
  <c r="I137" i="1" s="1"/>
  <c r="G114" i="1"/>
  <c r="I114" i="1" s="1"/>
  <c r="J114" i="1" s="1"/>
  <c r="G86" i="1"/>
  <c r="G87" i="1"/>
  <c r="G88" i="1"/>
  <c r="G89" i="1"/>
  <c r="G85" i="1"/>
  <c r="I85" i="1" s="1"/>
  <c r="G84" i="1"/>
  <c r="I84" i="1" s="1"/>
  <c r="J84" i="1" s="1"/>
  <c r="G76" i="1"/>
  <c r="I76" i="1" s="1"/>
  <c r="G74" i="1"/>
  <c r="G56" i="1"/>
  <c r="I56" i="1" s="1"/>
  <c r="J56" i="1" s="1"/>
  <c r="G38" i="1"/>
  <c r="G36" i="1"/>
  <c r="I36" i="1" s="1"/>
  <c r="J36" i="1" s="1"/>
  <c r="G27" i="1"/>
  <c r="I27" i="1" s="1"/>
  <c r="G19" i="1"/>
  <c r="I19" i="1" s="1"/>
  <c r="J19" i="1" s="1"/>
  <c r="G10" i="1"/>
  <c r="G11" i="1"/>
  <c r="I11" i="1" s="1"/>
  <c r="G12" i="1"/>
  <c r="G13" i="1"/>
  <c r="G6" i="1"/>
  <c r="G7" i="1"/>
  <c r="I7" i="1" s="1"/>
  <c r="G8" i="1"/>
  <c r="I8" i="1" s="1"/>
  <c r="J8" i="1" s="1"/>
  <c r="G124" i="1"/>
  <c r="I124" i="1" s="1"/>
  <c r="G31" i="1"/>
  <c r="I31" i="1" s="1"/>
  <c r="G28" i="1"/>
  <c r="I28" i="1" s="1"/>
  <c r="J28" i="1" s="1"/>
  <c r="G21" i="1"/>
  <c r="I21" i="1" s="1"/>
  <c r="J21" i="1" s="1"/>
  <c r="G4" i="1"/>
  <c r="I4" i="1" s="1"/>
  <c r="G5" i="1"/>
  <c r="I5" i="1" s="1"/>
  <c r="G9" i="1"/>
  <c r="I9" i="1" s="1"/>
  <c r="J9" i="1" s="1"/>
  <c r="G14" i="1"/>
  <c r="I14" i="1" s="1"/>
  <c r="G15" i="1"/>
  <c r="I15" i="1" s="1"/>
  <c r="G16" i="1"/>
  <c r="I16" i="1" s="1"/>
  <c r="J16" i="1" s="1"/>
  <c r="G17" i="1"/>
  <c r="I17" i="1" s="1"/>
  <c r="J17" i="1" s="1"/>
  <c r="G20" i="1"/>
  <c r="I20" i="1" s="1"/>
  <c r="G22" i="1"/>
  <c r="I22" i="1" s="1"/>
  <c r="G23" i="1"/>
  <c r="I23" i="1" s="1"/>
  <c r="G24" i="1"/>
  <c r="I24" i="1" s="1"/>
  <c r="G25" i="1"/>
  <c r="I25" i="1" s="1"/>
  <c r="G26" i="1"/>
  <c r="I26" i="1" s="1"/>
  <c r="J26" i="1" s="1"/>
  <c r="G29" i="1"/>
  <c r="I29" i="1" s="1"/>
  <c r="J29" i="1" s="1"/>
  <c r="G30" i="1"/>
  <c r="I30" i="1" s="1"/>
  <c r="G32" i="1"/>
  <c r="I32" i="1" s="1"/>
  <c r="G33" i="1"/>
  <c r="I33" i="1" s="1"/>
  <c r="J33" i="1" s="1"/>
  <c r="G37" i="1"/>
  <c r="I37" i="1" s="1"/>
  <c r="G39" i="1"/>
  <c r="I39" i="1" s="1"/>
  <c r="G40" i="1"/>
  <c r="I40" i="1" s="1"/>
  <c r="G41" i="1"/>
  <c r="I41" i="1" s="1"/>
  <c r="G42" i="1"/>
  <c r="I42" i="1" s="1"/>
  <c r="G34" i="1"/>
  <c r="I34" i="1" s="1"/>
  <c r="J34" i="1" s="1"/>
  <c r="G35" i="1"/>
  <c r="I35" i="1" s="1"/>
  <c r="G43" i="1"/>
  <c r="I43" i="1" s="1"/>
  <c r="G44" i="1"/>
  <c r="I44" i="1" s="1"/>
  <c r="G45" i="1"/>
  <c r="I45" i="1" s="1"/>
  <c r="G46" i="1"/>
  <c r="I46" i="1" s="1"/>
  <c r="G47" i="1"/>
  <c r="I47" i="1" s="1"/>
  <c r="G48" i="1"/>
  <c r="I48" i="1" s="1"/>
  <c r="G49" i="1"/>
  <c r="I49" i="1" s="1"/>
  <c r="G50" i="1"/>
  <c r="I50" i="1" s="1"/>
  <c r="G51" i="1"/>
  <c r="I51" i="1" s="1"/>
  <c r="G52" i="1"/>
  <c r="I52" i="1" s="1"/>
  <c r="J52" i="1" s="1"/>
  <c r="G53" i="1"/>
  <c r="I53" i="1" s="1"/>
  <c r="G54" i="1"/>
  <c r="I54" i="1" s="1"/>
  <c r="G55" i="1"/>
  <c r="I55" i="1" s="1"/>
  <c r="J55" i="1" s="1"/>
  <c r="G57" i="1"/>
  <c r="I57" i="1" s="1"/>
  <c r="G58" i="1"/>
  <c r="I58" i="1" s="1"/>
  <c r="G59" i="1"/>
  <c r="I59" i="1" s="1"/>
  <c r="G60" i="1"/>
  <c r="I60" i="1" s="1"/>
  <c r="G61" i="1"/>
  <c r="I61" i="1" s="1"/>
  <c r="G62" i="1"/>
  <c r="I62" i="1" s="1"/>
  <c r="G63" i="1"/>
  <c r="I63" i="1" s="1"/>
  <c r="J63" i="1" s="1"/>
  <c r="G64" i="1"/>
  <c r="I64" i="1" s="1"/>
  <c r="G65" i="1"/>
  <c r="I65" i="1" s="1"/>
  <c r="G66" i="1"/>
  <c r="I66" i="1" s="1"/>
  <c r="J66" i="1" s="1"/>
  <c r="G67" i="1"/>
  <c r="I67" i="1" s="1"/>
  <c r="J67" i="1" s="1"/>
  <c r="G68" i="1"/>
  <c r="I68" i="1" s="1"/>
  <c r="G69" i="1"/>
  <c r="I69" i="1" s="1"/>
  <c r="G70" i="1"/>
  <c r="I70" i="1" s="1"/>
  <c r="G71" i="1"/>
  <c r="I71" i="1" s="1"/>
  <c r="G72" i="1"/>
  <c r="I72" i="1" s="1"/>
  <c r="G73" i="1"/>
  <c r="I73" i="1" s="1"/>
  <c r="G77" i="1"/>
  <c r="I77" i="1" s="1"/>
  <c r="J77" i="1" s="1"/>
  <c r="G78" i="1"/>
  <c r="I78" i="1" s="1"/>
  <c r="G79" i="1"/>
  <c r="I79" i="1" s="1"/>
  <c r="G80" i="1"/>
  <c r="I80" i="1" s="1"/>
  <c r="J80" i="1" s="1"/>
  <c r="G83" i="1"/>
  <c r="I83" i="1" s="1"/>
  <c r="G81" i="1"/>
  <c r="I81" i="1" s="1"/>
  <c r="G82" i="1"/>
  <c r="I82" i="1" s="1"/>
  <c r="G90" i="1"/>
  <c r="I90" i="1" s="1"/>
  <c r="G91" i="1"/>
  <c r="I91" i="1" s="1"/>
  <c r="J91" i="1" s="1"/>
  <c r="G92" i="1"/>
  <c r="I92" i="1" s="1"/>
  <c r="G94" i="1"/>
  <c r="I94" i="1" s="1"/>
  <c r="G95" i="1"/>
  <c r="I95" i="1" s="1"/>
  <c r="I98" i="1"/>
  <c r="G99" i="1"/>
  <c r="I99" i="1" s="1"/>
  <c r="G100" i="1"/>
  <c r="I100" i="1" s="1"/>
  <c r="G101" i="1"/>
  <c r="I101" i="1" s="1"/>
  <c r="G102" i="1"/>
  <c r="G103" i="1"/>
  <c r="I103" i="1" s="1"/>
  <c r="G104" i="1"/>
  <c r="I104" i="1" s="1"/>
  <c r="G105" i="1"/>
  <c r="I105" i="1" s="1"/>
  <c r="G106" i="1"/>
  <c r="I106" i="1" s="1"/>
  <c r="J106" i="1" s="1"/>
  <c r="G109" i="1"/>
  <c r="I109" i="1" s="1"/>
  <c r="J109" i="1" s="1"/>
  <c r="G111" i="1"/>
  <c r="I111" i="1" s="1"/>
  <c r="G112" i="1"/>
  <c r="I112" i="1" s="1"/>
  <c r="G113" i="1"/>
  <c r="I113" i="1" s="1"/>
  <c r="G115" i="1"/>
  <c r="I115" i="1" s="1"/>
  <c r="G116" i="1"/>
  <c r="I116" i="1" s="1"/>
  <c r="G117" i="1"/>
  <c r="G121" i="1"/>
  <c r="I121" i="1" s="1"/>
  <c r="G122" i="1"/>
  <c r="I122" i="1" s="1"/>
  <c r="G123" i="1"/>
  <c r="I123" i="1" s="1"/>
  <c r="J123" i="1" s="1"/>
  <c r="G128" i="1"/>
  <c r="I128" i="1" s="1"/>
  <c r="G129" i="1"/>
  <c r="I129" i="1" s="1"/>
  <c r="G130" i="1"/>
  <c r="I130" i="1" s="1"/>
  <c r="G131" i="1"/>
  <c r="I131" i="1" s="1"/>
  <c r="G132" i="1"/>
  <c r="I132" i="1" s="1"/>
  <c r="G133" i="1"/>
  <c r="I133" i="1" s="1"/>
  <c r="J133" i="1" s="1"/>
  <c r="G134" i="1"/>
  <c r="I134" i="1" s="1"/>
  <c r="G136" i="1"/>
  <c r="I136" i="1" s="1"/>
  <c r="G138" i="1"/>
  <c r="I138" i="1" s="1"/>
  <c r="G139" i="1"/>
  <c r="I139" i="1" s="1"/>
  <c r="J139" i="1" s="1"/>
  <c r="G140" i="1"/>
  <c r="I140" i="1" s="1"/>
  <c r="G141" i="1"/>
  <c r="I141" i="1" s="1"/>
  <c r="G142" i="1"/>
  <c r="I142" i="1" s="1"/>
  <c r="G143" i="1"/>
  <c r="I143" i="1" s="1"/>
  <c r="G144" i="1"/>
  <c r="I144" i="1" s="1"/>
  <c r="G145" i="1"/>
  <c r="I145" i="1" s="1"/>
  <c r="J145" i="1" s="1"/>
  <c r="G3" i="1"/>
  <c r="I3" i="1" s="1"/>
  <c r="J137" i="1" l="1"/>
  <c r="I89" i="1"/>
  <c r="J89" i="1" s="1"/>
  <c r="I87" i="1"/>
  <c r="J87" i="1" s="1"/>
  <c r="I88" i="1"/>
  <c r="J88" i="1" s="1"/>
  <c r="I86" i="1"/>
  <c r="J86" i="1" s="1"/>
  <c r="J85" i="1"/>
  <c r="J76" i="1"/>
  <c r="I74" i="1"/>
  <c r="J74" i="1" s="1"/>
  <c r="I38" i="1"/>
  <c r="J38" i="1" s="1"/>
  <c r="J27" i="1"/>
  <c r="I12" i="1"/>
  <c r="J12" i="1" s="1"/>
  <c r="J11" i="1"/>
  <c r="I13" i="1"/>
  <c r="J13" i="1" s="1"/>
  <c r="I10" i="1"/>
  <c r="J10" i="1" s="1"/>
  <c r="J7" i="1"/>
  <c r="I6" i="1"/>
  <c r="J6" i="1" s="1"/>
  <c r="J124" i="1"/>
  <c r="J31" i="1"/>
  <c r="I102" i="1"/>
  <c r="J102" i="1" s="1"/>
  <c r="J134" i="1"/>
  <c r="J45" i="1"/>
  <c r="I117" i="1"/>
  <c r="J117" i="1" s="1"/>
  <c r="J103" i="1"/>
  <c r="J129" i="1"/>
  <c r="J48" i="1"/>
  <c r="J40" i="1"/>
  <c r="J22" i="1"/>
  <c r="J41" i="1"/>
  <c r="J70" i="1"/>
  <c r="J113" i="1"/>
  <c r="J4" i="1"/>
  <c r="J59" i="1"/>
  <c r="J112" i="1"/>
  <c r="J142" i="1"/>
  <c r="J60" i="1"/>
  <c r="J82" i="1"/>
  <c r="J140" i="1"/>
  <c r="J130" i="1"/>
  <c r="J121" i="1"/>
  <c r="J99" i="1"/>
  <c r="J71" i="1"/>
  <c r="J64" i="1"/>
  <c r="J49" i="1"/>
  <c r="J35" i="1"/>
  <c r="J23" i="1"/>
  <c r="J14" i="1"/>
  <c r="J3" i="1"/>
  <c r="J144" i="1"/>
  <c r="J141" i="1"/>
  <c r="J138" i="1"/>
  <c r="J132" i="1"/>
  <c r="J122" i="1"/>
  <c r="J116" i="1"/>
  <c r="J111" i="1"/>
  <c r="J105" i="1"/>
  <c r="J101" i="1"/>
  <c r="J98" i="1"/>
  <c r="J94" i="1"/>
  <c r="J90" i="1"/>
  <c r="J81" i="1"/>
  <c r="J79" i="1"/>
  <c r="J73" i="1"/>
  <c r="J69" i="1"/>
  <c r="J62" i="1"/>
  <c r="J58" i="1"/>
  <c r="J54" i="1"/>
  <c r="J51" i="1"/>
  <c r="J47" i="1"/>
  <c r="J44" i="1"/>
  <c r="J42" i="1"/>
  <c r="J39" i="1"/>
  <c r="J32" i="1"/>
  <c r="J25" i="1"/>
  <c r="J20" i="1"/>
  <c r="J15" i="1"/>
  <c r="J143" i="1"/>
  <c r="J136" i="1"/>
  <c r="J131" i="1"/>
  <c r="J128" i="1"/>
  <c r="J115" i="1"/>
  <c r="J104" i="1"/>
  <c r="J100" i="1"/>
  <c r="J95" i="1"/>
  <c r="J92" i="1"/>
  <c r="J83" i="1"/>
  <c r="J78" i="1"/>
  <c r="J72" i="1"/>
  <c r="J68" i="1"/>
  <c r="J65" i="1"/>
  <c r="J61" i="1"/>
  <c r="J57" i="1"/>
  <c r="J53" i="1"/>
  <c r="J50" i="1"/>
  <c r="J46" i="1"/>
  <c r="J43" i="1"/>
  <c r="J37" i="1"/>
  <c r="J30" i="1"/>
  <c r="J24" i="1"/>
  <c r="J5" i="1"/>
  <c r="J167" i="1" l="1"/>
</calcChain>
</file>

<file path=xl/sharedStrings.xml><?xml version="1.0" encoding="utf-8"?>
<sst xmlns="http://schemas.openxmlformats.org/spreadsheetml/2006/main" count="504" uniqueCount="275">
  <si>
    <t>Razem</t>
  </si>
  <si>
    <t>szt</t>
  </si>
  <si>
    <t>Żurawina suszowa 100 g</t>
  </si>
  <si>
    <t>Ziarna dyni 100 g</t>
  </si>
  <si>
    <t>suche, op. Nieuszkodzone</t>
  </si>
  <si>
    <t>Wanilia laski 2 g</t>
  </si>
  <si>
    <t>op.suche, niezawilgocone</t>
  </si>
  <si>
    <t> Opakowanie wolne od uszkodzeń, szczelnie zamknięte, bez zanieczyszczeń organicznych i nieorganicznych</t>
  </si>
  <si>
    <t>kg</t>
  </si>
  <si>
    <t> Sucha, niezawilgocona, czysta o śnieżnobiałej bieli, bez grudek, sypka, bez obcych smaków</t>
  </si>
  <si>
    <t>Sól spożywcza jodowana niskosodowa 1 kg</t>
  </si>
  <si>
    <t>Sól kamienna niskosodowa 1 kg</t>
  </si>
  <si>
    <t> Opakowanie szczelnie zamknięte, bez oznak uszkodzeń</t>
  </si>
  <si>
    <t> Suchy, dobrze odtłuszczony, nie zawiera ziaren połamanych i mączki. Niedopuszczalne są obce zanieczyszczenia organiczne i mineralne oraz szkodniki mączno-zbożowe lub ich pozostałości, smak i zapach właściwy (prawie bezwonny). Niedopuszczalny zapach stęchły lub obcy.</t>
  </si>
  <si>
    <t>Suchy, dobrze odtłuszczony, nie zawierać ziaren połamanych i mączki. Niedopuszczalne są obce zanieczyszczenia organiczne i mineralne oraz szkodniki mączno-zbożowe lub ich pozostałości. Barwa biała, smak i zapach właściwy (prawie bezwonny). Niedopuszczalny zapach stęchły lub obcy.</t>
  </si>
  <si>
    <t> Świeża, niedopuszczalne zapachy obce, wolna od zanieczyszczeń organicznych i nie organicznych</t>
  </si>
  <si>
    <t>Ryba wędzona - makrela</t>
  </si>
  <si>
    <t>Ryba wędzona - dorsz</t>
  </si>
  <si>
    <t> Opakowanie wolne od uszkodzeń, szczelnie zamknięte</t>
  </si>
  <si>
    <t>Proszek do pieczenia 18g</t>
  </si>
  <si>
    <t> Struktura i konsystencja sypka w postaci płatków bez grudek. Zapach i smak swoisty. Niedopuszczalne zanieczyszczenia organiczne i nieorganiczne.</t>
  </si>
  <si>
    <t>Płatki owsiane 100 % - 500g</t>
  </si>
  <si>
    <t>Płatki jaglane błyskawiczne 100 % - 400g</t>
  </si>
  <si>
    <t>szt.</t>
  </si>
  <si>
    <t xml:space="preserve"> Opakowanie nieuszkodzone z datą do spożycia i numerem partii.</t>
  </si>
  <si>
    <t>Mleko kokosowe 400 ml</t>
  </si>
  <si>
    <t>Mąka żytnia 1 kg</t>
  </si>
  <si>
    <t> Skrobia otrzymana z ziemniaków, wysuszona, zmielona i przesiana. Kolor biały niedopuszczalne zanieczyszczenie organiczne i nieorganiczne. Smak i zapach swoisty.</t>
  </si>
  <si>
    <t> Barwa jednolita o żywym połysku. Zapach i smak swoisty. Niedopuszczalny smak kwaśny lub gorzki oraz zapach pleśni, stęchlizny, nieswoisty lub obcy. Mąka powinna być obca od zanieczyszczeń organicznych, mineralnych oraz szkodników mączno-zbożowych. Wilgotność mąki poniżej 15 %</t>
  </si>
  <si>
    <t xml:space="preserve">opakowanie nieuszkodzone, suche, </t>
  </si>
  <si>
    <t>Mąka kukurydziana - skrobia otrzymana z kukurydzy, wysuszona, zmielona i przesiana</t>
  </si>
  <si>
    <t> Makaron suchy, niezawilgocony, czysty, bez obcych smaków i zapachów, niepołamany.</t>
  </si>
  <si>
    <t>skład 100 % mąki żytniej. Makaron suchy, niezawilgocony, czysty, bez obcych smaków i zapachów, niepołamany.</t>
  </si>
  <si>
    <t> skład : 100 % mąki pszennej pełnoziarnistej. Makaron suchy, niezawilgocony, czysty, bez obcych smaków i zapachów, niepołamany.</t>
  </si>
  <si>
    <t>Liść laurowy 10g</t>
  </si>
  <si>
    <t xml:space="preserve">Kwasek cytrynowy 20g </t>
  </si>
  <si>
    <t>Koncentrat pomidorowy 0,9 l (120 g pomidorów na 100 g produktu)</t>
  </si>
  <si>
    <t> Łagodny, bez oznak pleśni o barwie ciemno-czerwonej, o gęstej konsystencji, pojemnik z tworzywa sztucznego, posiadający atest PZH odnośnie dopuszczenia kontaktu z żywnością.</t>
  </si>
  <si>
    <t> Bez uszkodzeń mechanicznych, niedopuszczalne uszkodzone opakowanie, wilgoć.</t>
  </si>
  <si>
    <t>Imbir mielony 10 g</t>
  </si>
  <si>
    <t>Herbata expresowa 100 szt czarna</t>
  </si>
  <si>
    <t>Świeże, opakowanie wolne od uszkodzeń, bez oznak pleśni</t>
  </si>
  <si>
    <t>Drożdże</t>
  </si>
  <si>
    <t>Czekolada mleczna 90g</t>
  </si>
  <si>
    <t>Cynamon mielony 20g</t>
  </si>
  <si>
    <t> Nieuszkodzone opakowanie, niedopuszczalne zanieczyszczenia organiczne i nieorganiczne</t>
  </si>
  <si>
    <t>Cukier</t>
  </si>
  <si>
    <t> Opakowanie suche i niezawilgocone.</t>
  </si>
  <si>
    <t>składniki produkty zbożowe. Suche, niepołamane, niezawilgocone, szczelnie zamknięte</t>
  </si>
  <si>
    <t>Skład:  tarty korzeń chrzanu, ocet, olej, kwas cytrynowy, cukier, sól</t>
  </si>
  <si>
    <t>Chrzan 260g</t>
  </si>
  <si>
    <t> Suche, niepołamane, niezawilgocone, szczelnie zamknięte</t>
  </si>
  <si>
    <t>Chrupki kukurydziane 500 g</t>
  </si>
  <si>
    <t>Mąka pszenna, woda, sól, drożdże. Niedopuszczalny zapach pleśni, stęchlizny nieswoisty lub obcy. bułka powinna być obca od zanieczyszczeń organicznych i nieorganicznych oraz zawilgocenia</t>
  </si>
  <si>
    <t>Barszcz biały zakwas 480 ml</t>
  </si>
  <si>
    <t>Wartość brutto</t>
  </si>
  <si>
    <t xml:space="preserve">Wartość Vat </t>
  </si>
  <si>
    <t>%VAT</t>
  </si>
  <si>
    <t>Wartość netto</t>
  </si>
  <si>
    <t>Cena jednostkowa netto</t>
  </si>
  <si>
    <t>Szacunkowa ilość</t>
  </si>
  <si>
    <t>Jednostka miary</t>
  </si>
  <si>
    <t>Właściwości produktu</t>
  </si>
  <si>
    <t>Nazwa produktu</t>
  </si>
  <si>
    <t>Lp.</t>
  </si>
  <si>
    <t>Pakiet 3: Artykuły suche</t>
  </si>
  <si>
    <r>
      <t xml:space="preserve"> Opakowanie s</t>
    </r>
    <r>
      <rPr>
        <sz val="8"/>
        <color theme="1"/>
        <rFont val="Tahoma"/>
        <family val="2"/>
        <charset val="238"/>
      </rPr>
      <t>uche i niezawilgocone</t>
    </r>
  </si>
  <si>
    <r>
      <t>Przyjemny słodkawy korzenny smak i zapach. Opakowanie s</t>
    </r>
    <r>
      <rPr>
        <sz val="8"/>
        <color theme="1"/>
        <rFont val="Tahoma"/>
        <family val="2"/>
        <charset val="238"/>
      </rPr>
      <t>uche i niezawilgocone</t>
    </r>
  </si>
  <si>
    <r>
      <t> Opakowanie s</t>
    </r>
    <r>
      <rPr>
        <sz val="8"/>
        <color theme="1"/>
        <rFont val="Tahoma"/>
        <family val="2"/>
        <charset val="238"/>
      </rPr>
      <t>uche i niezawilgocone, szczelnie zamknięte, bez oznak uszkodzeń</t>
    </r>
  </si>
  <si>
    <r>
      <t>Opakowanie s</t>
    </r>
    <r>
      <rPr>
        <sz val="8"/>
        <color theme="1"/>
        <rFont val="Tahoma"/>
        <family val="2"/>
        <charset val="238"/>
      </rPr>
      <t>uche i niezawilgocone, szczelnie zamknięte, bez oznak uszkodzeń</t>
    </r>
  </si>
  <si>
    <r>
      <t xml:space="preserve"> Opakowanie </t>
    </r>
    <r>
      <rPr>
        <sz val="8"/>
        <color theme="1"/>
        <rFont val="Tahoma"/>
        <family val="2"/>
        <charset val="238"/>
      </rPr>
      <t>szczelnie zamknięte, bez oznak uszkodzeń, o obniżonej zawartości tłuszczu</t>
    </r>
  </si>
  <si>
    <r>
      <t> Opakowanie s</t>
    </r>
    <r>
      <rPr>
        <sz val="8"/>
        <color theme="1"/>
        <rFont val="Tahoma"/>
        <family val="2"/>
        <charset val="238"/>
      </rPr>
      <t>uche i niezawilgocone</t>
    </r>
  </si>
  <si>
    <r>
      <t> </t>
    </r>
    <r>
      <rPr>
        <sz val="8"/>
        <color theme="1"/>
        <rFont val="Tahoma"/>
        <family val="2"/>
        <charset val="238"/>
      </rPr>
      <t xml:space="preserve">Skład: jęczmień, żyto, cykoria, burak cukrowy – prażone, </t>
    </r>
    <r>
      <rPr>
        <sz val="8"/>
        <color rgb="FF000000"/>
        <rFont val="Tahoma"/>
        <family val="2"/>
        <charset val="238"/>
      </rPr>
      <t>Opakowanie s</t>
    </r>
    <r>
      <rPr>
        <sz val="8"/>
        <color theme="1"/>
        <rFont val="Tahoma"/>
        <family val="2"/>
        <charset val="238"/>
      </rPr>
      <t>uche i niezawilgocone</t>
    </r>
  </si>
  <si>
    <r>
      <t> </t>
    </r>
    <r>
      <rPr>
        <sz val="8"/>
        <color theme="1"/>
        <rFont val="Tahoma"/>
        <family val="2"/>
        <charset val="238"/>
      </rPr>
      <t>Skład: koncentrat pomidorowy wyprodukowany ze świeżych pomidorów, bez żadnych dodatków.</t>
    </r>
  </si>
  <si>
    <r>
      <t> Kwas cytrynowy, Opakowanie s</t>
    </r>
    <r>
      <rPr>
        <sz val="8"/>
        <color theme="1"/>
        <rFont val="Tahoma"/>
        <family val="2"/>
        <charset val="238"/>
      </rPr>
      <t>uche i niezawilgocone</t>
    </r>
  </si>
  <si>
    <r>
      <t> Opakowanie s</t>
    </r>
    <r>
      <rPr>
        <sz val="8"/>
        <color theme="1"/>
        <rFont val="Tahoma"/>
        <family val="2"/>
        <charset val="238"/>
      </rPr>
      <t>uche i niezawilgocone, bez śladów pleśni.</t>
    </r>
  </si>
  <si>
    <r>
      <t xml:space="preserve"> zawartość kwasów jednonienasyconych powyżej 50 % i zawartości kwasów wielonienasyconych poniżej 40 %.Opakowanie </t>
    </r>
    <r>
      <rPr>
        <sz val="8"/>
        <color theme="1"/>
        <rFont val="Tahoma"/>
        <family val="2"/>
        <charset val="238"/>
      </rPr>
      <t>szczelnie zamknięte, bez oznak uszkodzeń</t>
    </r>
  </si>
  <si>
    <r>
      <t xml:space="preserve"> Opakowanie </t>
    </r>
    <r>
      <rPr>
        <sz val="8"/>
        <color theme="1"/>
        <rFont val="Tahoma"/>
        <family val="2"/>
        <charset val="238"/>
      </rPr>
      <t>szczelnie zamknięte, bez oznak uszkodzeń</t>
    </r>
  </si>
  <si>
    <r>
      <t> Opakowanie s</t>
    </r>
    <r>
      <rPr>
        <sz val="8"/>
        <color theme="1"/>
        <rFont val="Tahoma"/>
        <family val="2"/>
        <charset val="238"/>
      </rPr>
      <t>uche i niezawilgocone, szczelnie zamknięte</t>
    </r>
  </si>
  <si>
    <r>
      <t> Opakowanie s</t>
    </r>
    <r>
      <rPr>
        <sz val="8"/>
        <color theme="1"/>
        <rFont val="Tahoma"/>
        <family val="2"/>
        <charset val="238"/>
      </rPr>
      <t>uche i niezawilgocone.</t>
    </r>
  </si>
  <si>
    <t> Niedopuszczalne obce posmaki zapachy(np. pleśni, stęchły, gorzki, kwaśny), zawilgocenia, zanieczyszczenia organiczne i nieorganiczne.</t>
  </si>
  <si>
    <r>
      <t>opakowanie s</t>
    </r>
    <r>
      <rPr>
        <sz val="8"/>
        <color theme="1"/>
        <rFont val="Tahoma"/>
        <family val="2"/>
        <charset val="238"/>
      </rPr>
      <t>uche, niezawilgocone, o korzennym zapachu.</t>
    </r>
  </si>
  <si>
    <t xml:space="preserve">Koncentrat pomidorowy 200g (120 g pomidorów na 100 g produktu) </t>
  </si>
  <si>
    <t>  niedopuszczalne zanieczyszczenie organiczne i nieorganiczne. Smak i zapach swoisty.</t>
  </si>
  <si>
    <t>wafle ryżowe z ziarnami i bez - 110 g</t>
  </si>
  <si>
    <t>Skład mąka żytnia, ziele angielskie, liść laurowy, pieprz, sól, czosnek, produkt bez konserwantów i sztucznych barwników</t>
  </si>
  <si>
    <r>
      <t> </t>
    </r>
    <r>
      <rPr>
        <sz val="8"/>
        <color theme="1"/>
        <rFont val="Tahoma"/>
        <family val="2"/>
        <charset val="238"/>
      </rPr>
      <t>Bez sztucznych dodatków. Sucha niezawilgocona, o aromatycznym smaku i zapachu. Saszetki przezroczyste</t>
    </r>
  </si>
  <si>
    <r>
      <t> </t>
    </r>
    <r>
      <rPr>
        <sz val="8"/>
        <color theme="1"/>
        <rFont val="Tahoma"/>
        <family val="2"/>
        <charset val="238"/>
      </rPr>
      <t>Bez sztucznych dodatków Sucha niezawilgocona, o mocnym smaku i zapachu mięty. Saszetki przezroczyste.</t>
    </r>
  </si>
  <si>
    <t> skład : 100 % mąki pszennej makaronowej durum (semolina) Makaron suchy, niezawilgocony, czysty, bez obcych smaków i zapachów, niepołamany.</t>
  </si>
  <si>
    <t> miód 100% naturalny nektarowy z Polski. Bez barwników i domieszek w opakowaniu szklanym - słoik miód nie może być mieszaniną różnych miodów. Opakowanie 370 - 400 g. Szczelnie zamknięty</t>
  </si>
  <si>
    <t>Oliwa z oliwek 1l extra virgin o łagodnym smaku</t>
  </si>
  <si>
    <t>Siemię lniane 400 g</t>
  </si>
  <si>
    <t> Naturalna woda mineralna nisko lub średnio mineralizowana. Opakowanie plastikowe szczelnie zamknięte, nieuszkodzone</t>
  </si>
  <si>
    <t xml:space="preserve">Żurek w butelce zakwas - 480 ml </t>
  </si>
  <si>
    <t>Czekolada gorzka 100g</t>
  </si>
  <si>
    <t>70% kakaowca</t>
  </si>
  <si>
    <t>Fasola Czerwona w zalewie 400g</t>
  </si>
  <si>
    <t>Bazylia otarta 100 % przyprawa 10 g</t>
  </si>
  <si>
    <t xml:space="preserve">Bułka tarta 450g </t>
  </si>
  <si>
    <t>Dżem 100 % owoców 280g (różne smaki) niskosłodzony</t>
  </si>
  <si>
    <t>Herbatniki maślane 50 g</t>
  </si>
  <si>
    <t>Rozpuszczalna kawa zbożowa bez kofeiny 150g</t>
  </si>
  <si>
    <t xml:space="preserve">Lubczyk - liść suszony 20g </t>
  </si>
  <si>
    <t xml:space="preserve">Majeranek 20 g </t>
  </si>
  <si>
    <t>skład:
olej rzepakowy, woda, musztarda (woda, ocet, gorczyca, cukier, sól, przyprawy), żółtka jaj kurzych (7,0%) oraz ocet spirytusowy</t>
  </si>
  <si>
    <t>Makaron orkiszowy 500 g</t>
  </si>
  <si>
    <t>Mąka ziemniaczana ( kl.I) 500g</t>
  </si>
  <si>
    <t>Oregano - przyprawa 10g</t>
  </si>
  <si>
    <t xml:space="preserve">Papryka mielona słodka 100 % - 20 g </t>
  </si>
  <si>
    <t xml:space="preserve">Pieprz czarny mielony 100 % - 20 g </t>
  </si>
  <si>
    <t xml:space="preserve">Pieprz ziołowy 100 % - 20g </t>
  </si>
  <si>
    <t>Ryż naturalny brązowy, długi (4 x 100g)</t>
  </si>
  <si>
    <t>Sucharki delikatesowe 290 g</t>
  </si>
  <si>
    <t xml:space="preserve">Tymianek 50 g </t>
  </si>
  <si>
    <t>Woda niegazowana 0,33 l z dziubkiem do picia</t>
  </si>
  <si>
    <t>Woda niegazowana 1,5 l</t>
  </si>
  <si>
    <t xml:space="preserve">Ziele angielskie 15g </t>
  </si>
  <si>
    <t xml:space="preserve">Zioła prowansalskie 10g </t>
  </si>
  <si>
    <t xml:space="preserve">Ciasteczka wielozbożowe 30g </t>
  </si>
  <si>
    <t>skład: mleko, czekolada, rodzynki, żurawina</t>
  </si>
  <si>
    <t>Biszkopty podłuzne lub okrągłe, bez tłuszczów utwardzonych 120 g</t>
  </si>
  <si>
    <t>biszkopty bez syropu i ulepszaczy</t>
  </si>
  <si>
    <t> skrobia ziemniaczana, skrobia kukurydziana, aromat, bez sztucznych barwników</t>
  </si>
  <si>
    <t xml:space="preserve">Budyń bez cukru 38 g </t>
  </si>
  <si>
    <t>Cicierzyca w zalewie 400g</t>
  </si>
  <si>
    <t>Ciasteczka zbożowe różne smaki 50 g</t>
  </si>
  <si>
    <t>Ciasteczka owsiane z żurawiną, kokosowe 33g</t>
  </si>
  <si>
    <t>Chrupki kukurydziane 15g (różne smaki)</t>
  </si>
  <si>
    <t>Ciecierzyca sucha - ziarna 1 kg</t>
  </si>
  <si>
    <t>Suszone chipsy z jabłek-18g</t>
  </si>
  <si>
    <t>Cukier trzcinowy nierafinowany</t>
  </si>
  <si>
    <t> skład: cukier brązowy 100 %
Nieuszkodzone opakowanie, niedopuszczalne zanieczyszczenia organiczne i nieorganiczne</t>
  </si>
  <si>
    <t xml:space="preserve">Cukier puder 500 g </t>
  </si>
  <si>
    <t> skład: cukier buraczany 100 % mielony. Bez środków konserwujących. Nieuszkodzone opakowanie, suchy, szczelnie zamknięty, niedopuszczalne zanieczyszczenia organiczne i nieorganiczne</t>
  </si>
  <si>
    <t>70 % kakaowca, bez syropu fruktozowo-glukozowego, opakowanie nie uszkodzone.</t>
  </si>
  <si>
    <t>Daktyle suszone</t>
  </si>
  <si>
    <t> Świeże, opakowanie wolne od uszkodzeń, szczelnie zamknięte, bez oznak pleśni</t>
  </si>
  <si>
    <t>100 g owoców na 100 g roduktu, cukry pochodzą wyłącznie z owoców</t>
  </si>
  <si>
    <t>Groszek konserwowy 400 g</t>
  </si>
  <si>
    <t>Szczaw w słoiku 320 ml</t>
  </si>
  <si>
    <t>Fasola Jaś 500 g (drobna i średnia)</t>
  </si>
  <si>
    <t xml:space="preserve">Fasola drobna perłowa 500 g </t>
  </si>
  <si>
    <t xml:space="preserve">Galaretka owocowa (różne smaki) 75g </t>
  </si>
  <si>
    <t>naturalne aromaty i barwnik</t>
  </si>
  <si>
    <t>Gałka muszkatołowa 10g</t>
  </si>
  <si>
    <t xml:space="preserve">Groch nasiona suche łuskany 500 g </t>
  </si>
  <si>
    <r>
      <t> Opakowanie s</t>
    </r>
    <r>
      <rPr>
        <sz val="8"/>
        <color theme="1"/>
        <rFont val="Tahoma"/>
        <family val="2"/>
        <charset val="238"/>
      </rPr>
      <t>uche i niezawilgocone, szczelnie zamknięte, bez oznak uszkodzeń</t>
    </r>
    <r>
      <rPr>
        <sz val="8"/>
        <color rgb="FF000000"/>
        <rFont val="Tahoma"/>
        <family val="2"/>
        <charset val="238"/>
      </rPr>
      <t>. Bez dodatku cukru.</t>
    </r>
  </si>
  <si>
    <r>
      <t> Opakowanie s</t>
    </r>
    <r>
      <rPr>
        <sz val="8"/>
        <color theme="1"/>
        <rFont val="Tahoma"/>
        <family val="2"/>
        <charset val="238"/>
      </rPr>
      <t>uche i niezawilgocone, szczelnie zamknięte, bez oznak uszkodzeń. Bez dodatku cukru.</t>
    </r>
  </si>
  <si>
    <t> Bez sztucznych dodatków. Sucha niezawilgocona, o aromatycznym smaku i zapachu.opakowanie przezroczyste</t>
  </si>
  <si>
    <t>Herbata granulowana czarna 100 g</t>
  </si>
  <si>
    <t>Herbata owocowa 100% 45 g z suszu</t>
  </si>
  <si>
    <t> Bez sztucznych dodatków. Sucha niezawilgocona, o aromatycznym smaku i zapachu. saszetki przezroczyste</t>
  </si>
  <si>
    <t>Herbata melisa 50g</t>
  </si>
  <si>
    <t>Herbata miętowa 50g</t>
  </si>
  <si>
    <t>Rumianek 50 g</t>
  </si>
  <si>
    <t>Kakao naturalne w proszku 100 % - 100g ziarna kakaowca</t>
  </si>
  <si>
    <t>Kasza jaglana 1000g</t>
  </si>
  <si>
    <t>Kasza jęczmienna średnia perłowa wiejska 1000 g</t>
  </si>
  <si>
    <t>Kasza kukurydziana 500g</t>
  </si>
  <si>
    <t>Kasza kuskus błyskawiczna z pszenicy 300g</t>
  </si>
  <si>
    <t>Kasza manna (grysik) 100 % błyskawiczna 500g</t>
  </si>
  <si>
    <t> Skład: kasza gryczana prażona. Granulacja powinna być właściwa, niedopuszczalna obecność zanieczyszczeń organicznych i nieorganicznych. Opakowanie suche i niezawilgocone</t>
  </si>
  <si>
    <t> produkt otrzymywany z nasion prosa, ziarna wolne od zanieczyszceń biologicznych i szkodników nie zawiera glutenu.Granulacja powinna być właściwa, niedopuszczalna obecność zanieczyszczeń organicznych i nieorganicznych. Opakowanie suche i niezawilgocone</t>
  </si>
  <si>
    <t> Kasza jęczmienna wiejska gruba. Granulacja powinna być właściwa, niedopuszczalna obecność zanieczyszczeń organicznych i nieorganicznych. Opakowanie suche i niezawilgocone</t>
  </si>
  <si>
    <t> Granulacja powinna być właściwa, niedopuszczalna obecność zanieczyszczeń organicznych i nieorganicznych. Opakowanie suche i niezawilgocone</t>
  </si>
  <si>
    <t xml:space="preserve"> Skład: kaszka kuskus otrzymana z ziarna pszenicy, semolina. Granulacja powinna być właściwa, niedopuszczalna obecność zanieczyszczeń organicznych i nieorganicznych. Opakowanie suche i niezawilgocone </t>
  </si>
  <si>
    <t> Skład: kasza manna otrzymana z ziarna pszenicy (100%), Granulacja powinna być właściwa, niedopuszczalna obecność zanieczyszczeń organicznych i nieorganicznych. Opakowanie suche i niezawilgocone</t>
  </si>
  <si>
    <t>Kasza gryczana 4 x 100g</t>
  </si>
  <si>
    <t xml:space="preserve">Kasza gryczana  1000g </t>
  </si>
  <si>
    <t>Kasza jęczmienna (saszetka) 4x100g</t>
  </si>
  <si>
    <t>Kawa zbożowa naturalna 147 g</t>
  </si>
  <si>
    <t xml:space="preserve">Ketchup 250g (120g pomidorów na 100 g produktu) </t>
  </si>
  <si>
    <t>Kleik ryżowy 150 g</t>
  </si>
  <si>
    <t xml:space="preserve">opakowanie suche i niezawilgocone.  </t>
  </si>
  <si>
    <t>Kminek mielony 10 g</t>
  </si>
  <si>
    <t>Kolendra suszona 10g</t>
  </si>
  <si>
    <t>Kurkuma 100 % - 100g</t>
  </si>
  <si>
    <t> skład : 100 % mąki pszennej makaronowej. Makaron suchy, niezawilgocony, czysty, bez obcych smaków i zapachów, niepołamany.</t>
  </si>
  <si>
    <t> skład : 100 % mąki pszennej makaronowej.Makaron suchy, niezawilgocony, czysty, bez obcych smaków i zapachów, niepołamany.</t>
  </si>
  <si>
    <t>Makaron bezglutenowy 250g</t>
  </si>
  <si>
    <t>Makaron 4-jajeczny/kg mąki, różne formy, min, nitki krojone (typu czaniecki) , gwiazdki, zacierka, krajanka, świderki, muszelki, koraliki, łazanki, w kształcie ryżu, zacierka - 250 g</t>
  </si>
  <si>
    <t>Makaron 4-jajeczny/kg mąki, różne formy, min, nitki krojone, gwiazdki, zacierka, krajanka, świderki, muszelki mini, muszelki, koraliki, łazanki 500 g</t>
  </si>
  <si>
    <t>Makaron z mąki DURUM - różne kształy, m.in.,spaghetti, gwiazdki, gniazdka, kolanka, kokardki, kolanko ozdobne, świderka . Lasagne 500 g</t>
  </si>
  <si>
    <t xml:space="preserve">Makaron pełne ziarno - z przemiału całego ziarna pszenicy,- różne kształy, m.in.,spaghetti, gwiazdki, gniazdka, kolanka, kokardki, kolanko ozdobne, świderka  500 g. </t>
  </si>
  <si>
    <t xml:space="preserve">Makaron razowy żytni - różne kształty, m.in.,świderka, kolanka, gwiazdki i inne - 500 g. </t>
  </si>
  <si>
    <t>Makaron pełne ziarno - różne kształty, m.in.,świderka, kolanka, gwiazdki i inne - 400 g.</t>
  </si>
  <si>
    <t>Mąka bezglutenowa</t>
  </si>
  <si>
    <t>Mąka pszenna typ 450/550 – 1 kg</t>
  </si>
  <si>
    <t>Mleko roślinne (owsiane, ryżowe) 1l</t>
  </si>
  <si>
    <t>Musli tropikalne i clasic 350 g</t>
  </si>
  <si>
    <t xml:space="preserve">Opakowanie suche i niezawilgocone, szczelnie zamknięte. </t>
  </si>
  <si>
    <t>Majonez 310 ml</t>
  </si>
  <si>
    <t>Musztarda delikatesowa 185g</t>
  </si>
  <si>
    <t>Ocet jabłkowy 0,5l</t>
  </si>
  <si>
    <t> Opakowanie suche i niezawilgocone, szczelnie zamknięte</t>
  </si>
  <si>
    <t>Otręby - różne rodzaje (pszenne, orkiszowe, żytnie i inne) 150 g</t>
  </si>
  <si>
    <t>passata pomidorowa 500 ml</t>
  </si>
  <si>
    <t>Papryka mielona pikantna 100 % -  20 g</t>
  </si>
  <si>
    <t>Papryka mielona wędzona 100 % -  20 g</t>
  </si>
  <si>
    <t>Płatki jęczmienne 100 % - 400g</t>
  </si>
  <si>
    <t xml:space="preserve">skład: kasza kukurydziana 99 %, sól ekstrat słodowy z jęczmienia, produkt suchy o sypkiej konsystencji, w postaci odrębnych nie sklejonych płatków, . Niedopuszczalne obce posmaki zapachy(np. pleśni, stęchły, gorzki, kwaśny), zawilgocenia, zanieczyszczenia organiczne i nieorganiczne. </t>
  </si>
  <si>
    <t>Płatki ryżowe 100 %250g błyskawiczne</t>
  </si>
  <si>
    <t>Płatki kukurydziane 250g,  typu Corn Flakes lub równoważne. pełnoziarniste</t>
  </si>
  <si>
    <t>Snacki Popcornowe (różne smaki) 35g.</t>
  </si>
  <si>
    <t>dżem pełen kawałków owoców, niskosłodzony, bez konserwantów. Bez dodatku cukru.</t>
  </si>
  <si>
    <t>Skład: pomidory krojone, sok pomidorowy, regulator kwasowości (kwas cytrynowy). Opakowanie wolne od uszkodzeń, szczelnie zamknięte</t>
  </si>
  <si>
    <t xml:space="preserve">Pomidory Krojone w soku 2,5 kg </t>
  </si>
  <si>
    <t>Powidła śliwkowe 290g 100%</t>
  </si>
  <si>
    <t xml:space="preserve">Rodzynki suszone 100g </t>
  </si>
  <si>
    <t>Opakowanie suche i niezawilgocone o świeżym zapachu. Bez tlenku siarki.</t>
  </si>
  <si>
    <t>Rozmaryn suszony 10 g</t>
  </si>
  <si>
    <t>Ryba wędzona - brzuszki łosoś</t>
  </si>
  <si>
    <t>Ryż 1 kg</t>
  </si>
  <si>
    <t>Ryż biały długoziarnisty (4x100g)</t>
  </si>
  <si>
    <t xml:space="preserve">Ryż naturalny Paraboiled (4 x 100 g) </t>
  </si>
  <si>
    <t>Przyprawa curry 20 g</t>
  </si>
  <si>
    <t>ziarna w całości, lub mielone.</t>
  </si>
  <si>
    <t> Opakowanie suche i niezawilgocone</t>
  </si>
  <si>
    <t xml:space="preserve">Sezam 200g </t>
  </si>
  <si>
    <t>Sok naturalnie mętny jabłkowy, wieloowocowy 5 l</t>
  </si>
  <si>
    <t>100 % soku, opakowanie nieuszkodzone.</t>
  </si>
  <si>
    <t> 100 % soku, opakowanie nieuszkodzone.</t>
  </si>
  <si>
    <t>skład: sok wyprodukowany z soków zagęszczonych (100 %)</t>
  </si>
  <si>
    <t> 100 % warzyw, opakowanie nieuszkodzone.</t>
  </si>
  <si>
    <t> 100 % warzyw i owoców, opakowanie nieuszkodzone.</t>
  </si>
  <si>
    <t>Sok 0,9 l  - 100 % owoców różnych</t>
  </si>
  <si>
    <t>Sok owocowy 100 % - jabłko, pomarańcza 300 ml</t>
  </si>
  <si>
    <t xml:space="preserve">Sok owocowy 1l (różne smaki) </t>
  </si>
  <si>
    <t xml:space="preserve">Sok warzywny 1l (różne smaki) </t>
  </si>
  <si>
    <t xml:space="preserve">Sok warzywno-owocowy 1l(różne smaki) </t>
  </si>
  <si>
    <t xml:space="preserve">Śliwki suszone 400 g </t>
  </si>
  <si>
    <t>wafle ryżowe z polewą malinową 24 g</t>
  </si>
  <si>
    <t xml:space="preserve">szt </t>
  </si>
  <si>
    <t>Wafle kukurydziane fromage 22 g</t>
  </si>
  <si>
    <t>Woda niegazowana 0,5 l</t>
  </si>
  <si>
    <t>Ziarna słonecznika łuszczone 100 g</t>
  </si>
  <si>
    <t> Opakowanie suche i niezawilgocone. Bez tlenku siarki.</t>
  </si>
  <si>
    <t>Suszone pomidory w zalewie 200-250 g</t>
  </si>
  <si>
    <t>Estragon 10g</t>
  </si>
  <si>
    <t>Płatki żytnie 500g</t>
  </si>
  <si>
    <t>Przyprawa do piernika. 75 g</t>
  </si>
  <si>
    <t>Kasza owsiana 500g</t>
  </si>
  <si>
    <t>Kasza orkiszowa 500g</t>
  </si>
  <si>
    <t>Komosa ryżowa 500 g</t>
  </si>
  <si>
    <t>Wiórki kokosowe 100 g</t>
  </si>
  <si>
    <t>Żelatyna 75 g</t>
  </si>
  <si>
    <t>Kasza Bulgur 1 kg</t>
  </si>
  <si>
    <t>Granulacja powinna być właściwa, niedopuszczalna obecność zanieczyszczeń organicznych i nieorganicznych. Opakowanie suche i niezawilgocone</t>
  </si>
  <si>
    <t>Soczewica suche ziarna 1 kg</t>
  </si>
  <si>
    <t>Soja suche ziarno 1 kg</t>
  </si>
  <si>
    <t>Skład mąka żytnia, ziele angielsie, liść laurowy, pieprz, sół, czosnek, produkt bez konserwantów i sztucznych barwników</t>
  </si>
  <si>
    <t>Morele suszone 100g</t>
  </si>
  <si>
    <t>Napój  z dodatkiem naturalnych soków owocowych i wody, 400 ml (różne samki)</t>
  </si>
  <si>
    <t xml:space="preserve"> bez dodatku cukru, syropu glukozowo-fruktozowego i sztucznych konserwantów. Naturalna woda owocowa. Opakowanie plastikowe szczelnie zamknięte, nieuszkodzone</t>
  </si>
  <si>
    <t>Przyprawa do ryb 75 g</t>
  </si>
  <si>
    <t>Mus owocowo-warzywny 100g (różne smaki)</t>
  </si>
  <si>
    <t>Ryż jaśminowy 4x100 gr.</t>
  </si>
  <si>
    <t>Herbatniki maślane, zwykłe 200 g</t>
  </si>
  <si>
    <t>Chleb bezglutenowy 250 g</t>
  </si>
  <si>
    <t>Skrobia kukurydziana, woda, mąka ryżowa, włókno roślinne. Produkt nie zawierający mąki pszennej</t>
  </si>
  <si>
    <t xml:space="preserve"> Mąka ryżowa 250 g</t>
  </si>
  <si>
    <t>Miód 100 % naturalny 370g</t>
  </si>
  <si>
    <t>Mus Proteinowy (rózne smaki) 180g</t>
  </si>
  <si>
    <t>białko 20g, bez cukru, przecier owocowy 65%,Woda, Zagęszczony sok cytrynowy 2%, Zagęszczony sok 1.5%, Naturalny aromat , Substancja słodząca: glikozydy stewiolowe ze stewii
Opakowanie szczelnie zamknięte, bez oznak uszkodzeń</t>
  </si>
  <si>
    <t>Skład: przecier owocowy 65%, ,Koncentrat białek serwatkowych (z mleka) 13%, Woda, Zagęszczony sok cytrynowy 2%, Zagęszczony sok 1.5%, Naturalny aromat , Substancja słodząca: glikozydy stewiolowe ze stewii 
Opakowanie szczelnie zamknięte, bez oznak uszkodzeń</t>
  </si>
  <si>
    <t>Mus proteinowy (różne smaki) 180 g</t>
  </si>
  <si>
    <t>Mus 100% jabłko 200 g</t>
  </si>
  <si>
    <t>Skład:  Przecier z: jabłek (88%) , sok jabłkowy (6%) z zagęszczonego soku, witamina C
Opakowanie szczelnie zamknięte, bez oznak uszkodzeń</t>
  </si>
  <si>
    <t>Olej rzepakowy z pierwszego tłoczenia rafinowany nieerukowy 1 l</t>
  </si>
  <si>
    <t>Tuńczyk w puszce kawałki 170 g</t>
  </si>
  <si>
    <t>Kaszka ryżowa różne smaki 180 g</t>
  </si>
  <si>
    <t>Opis: Mąka ryżowa 87%, cukier, owoce 3,9% (suszone owoce 3,9%), maltodekstryna, witaminy i składniki mineralne (c, E, niacyna (B3), tiamina (B1), B6, A, biotyna (B7), D, kwas pantotenowy (B5), kwas foliowy (B9), wapń, żelazo, cynk), naturalny aromat bananowy.  
Opakowanie szczelnie zamknięte, bez oznak uszkodzeń</t>
  </si>
  <si>
    <t>Kaszka mleczno-ryżowa 230 g</t>
  </si>
  <si>
    <t>Soda oczyszczona 20 g</t>
  </si>
  <si>
    <t>Makaron ryżowy (bezglutenowy) 500 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</si>
</sst>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zcionka tekstu podstawowego"/>
      <family val="2"/>
      <charset val="238"/>
    </font>
    <font>
      <b/>
      <sz val="8"/>
      <color indexed="8"/>
      <name val="Tahoma"/>
      <family val="2"/>
      <charset val="238"/>
    </font>
    <font>
      <sz val="8"/>
      <color rgb="FF000000"/>
      <name val="Tahoma"/>
      <family val="2"/>
      <charset val="238"/>
    </font>
    <font>
      <sz val="8"/>
      <color theme="1"/>
      <name val="Tahoma"/>
      <family val="2"/>
      <charset val="238"/>
    </font>
    <font>
      <b/>
      <sz val="8"/>
      <color rgb="FF000000"/>
      <name val="Tahoma"/>
      <family val="2"/>
      <charset val="238"/>
    </font>
    <font>
      <b/>
      <sz val="12"/>
      <color rgb="FF000000"/>
      <name val="Tahoma"/>
      <family val="2"/>
      <charset val="238"/>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1" fillId="2" borderId="1" xfId="0"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2" fontId="2" fillId="2"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4" fillId="2" borderId="2" xfId="0" applyFont="1" applyFill="1" applyBorder="1" applyAlignment="1">
      <alignment horizontal="right" vertical="center" wrapText="1"/>
    </xf>
    <xf numFmtId="0" fontId="4" fillId="2" borderId="3" xfId="0" applyFont="1" applyFill="1" applyBorder="1" applyAlignment="1">
      <alignment horizontal="right" vertical="center" wrapText="1"/>
    </xf>
    <xf numFmtId="0" fontId="4" fillId="2" borderId="4" xfId="0" applyFont="1" applyFill="1" applyBorder="1" applyAlignment="1">
      <alignment horizontal="right" vertical="center" wrapText="1"/>
    </xf>
    <xf numFmtId="2" fontId="4"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3" fillId="0" borderId="0" xfId="0" applyFont="1" applyFill="1" applyAlignment="1">
      <alignment horizontal="center" vertical="center"/>
    </xf>
    <xf numFmtId="2" fontId="3" fillId="0" borderId="0" xfId="0" applyNumberFormat="1" applyFont="1" applyFill="1" applyAlignment="1">
      <alignment horizontal="center" vertical="center"/>
    </xf>
    <xf numFmtId="0" fontId="5" fillId="0" borderId="0" xfId="0" applyFont="1" applyFill="1" applyAlignment="1">
      <alignment vertical="center"/>
    </xf>
    <xf numFmtId="0" fontId="1" fillId="0" borderId="0" xfId="0" applyFont="1" applyFill="1" applyAlignment="1">
      <alignment horizontal="center" vertical="center" wrapText="1"/>
    </xf>
    <xf numFmtId="2" fontId="1" fillId="0" borderId="0" xfId="0" applyNumberFormat="1" applyFont="1" applyFill="1" applyAlignment="1">
      <alignment horizontal="center" vertical="center" wrapText="1"/>
    </xf>
    <xf numFmtId="0" fontId="3" fillId="0" borderId="0" xfId="0" applyFont="1" applyFill="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5CD92-F1E3-4132-A59F-CA8E237DE22F}">
  <dimension ref="A1:M167"/>
  <sheetViews>
    <sheetView tabSelected="1" view="pageBreakPreview" topLeftCell="A157" zoomScaleNormal="100" zoomScaleSheetLayoutView="100" workbookViewId="0">
      <selection activeCell="H176" sqref="H176"/>
    </sheetView>
  </sheetViews>
  <sheetFormatPr defaultRowHeight="10.5"/>
  <cols>
    <col min="1" max="1" width="4.625" style="13" customWidth="1"/>
    <col min="2" max="2" width="17.75" style="18" customWidth="1"/>
    <col min="3" max="3" width="31.5" style="18" customWidth="1"/>
    <col min="4" max="4" width="7.5" style="13" customWidth="1"/>
    <col min="5" max="5" width="9.625" style="13" customWidth="1"/>
    <col min="6" max="6" width="10.75" style="13" customWidth="1"/>
    <col min="7" max="7" width="8.5" style="13" customWidth="1"/>
    <col min="8" max="8" width="5.25" style="13" customWidth="1"/>
    <col min="9" max="9" width="8.125" style="13" customWidth="1"/>
    <col min="10" max="10" width="12.375" style="13" customWidth="1"/>
    <col min="11" max="16384" width="9" style="13"/>
  </cols>
  <sheetData>
    <row r="1" spans="1:13" s="15" customFormat="1" ht="21" customHeight="1">
      <c r="A1" s="15" t="s">
        <v>65</v>
      </c>
    </row>
    <row r="2" spans="1:13" s="16" customFormat="1" ht="31.5">
      <c r="A2" s="1" t="s">
        <v>64</v>
      </c>
      <c r="B2" s="1" t="s">
        <v>63</v>
      </c>
      <c r="C2" s="1" t="s">
        <v>62</v>
      </c>
      <c r="D2" s="1" t="s">
        <v>61</v>
      </c>
      <c r="E2" s="1" t="s">
        <v>60</v>
      </c>
      <c r="F2" s="2" t="s">
        <v>59</v>
      </c>
      <c r="G2" s="2" t="s">
        <v>58</v>
      </c>
      <c r="H2" s="2" t="s">
        <v>57</v>
      </c>
      <c r="I2" s="2" t="s">
        <v>56</v>
      </c>
      <c r="J2" s="1" t="s">
        <v>55</v>
      </c>
      <c r="M2" s="17"/>
    </row>
    <row r="3" spans="1:13" ht="31.5">
      <c r="A3" s="3">
        <v>1</v>
      </c>
      <c r="B3" s="7" t="s">
        <v>54</v>
      </c>
      <c r="C3" s="4" t="s">
        <v>85</v>
      </c>
      <c r="D3" s="3" t="s">
        <v>1</v>
      </c>
      <c r="E3" s="3">
        <v>200</v>
      </c>
      <c r="F3" s="11"/>
      <c r="G3" s="5">
        <f>ROUND(E3*F3,2)</f>
        <v>0</v>
      </c>
      <c r="H3" s="12"/>
      <c r="I3" s="5">
        <f>ROUND(G3*H3/100,2)</f>
        <v>0</v>
      </c>
      <c r="J3" s="5">
        <f t="shared" ref="J3:J44" si="0">G3+I3</f>
        <v>0</v>
      </c>
      <c r="M3" s="14"/>
    </row>
    <row r="4" spans="1:13" ht="21">
      <c r="A4" s="3">
        <v>2</v>
      </c>
      <c r="B4" s="7" t="s">
        <v>118</v>
      </c>
      <c r="C4" s="4" t="s">
        <v>119</v>
      </c>
      <c r="D4" s="3" t="s">
        <v>1</v>
      </c>
      <c r="E4" s="3">
        <v>20</v>
      </c>
      <c r="F4" s="11"/>
      <c r="G4" s="5">
        <f t="shared" ref="G4:G77" si="1">ROUND(E4*F4,2)</f>
        <v>0</v>
      </c>
      <c r="H4" s="12"/>
      <c r="I4" s="5">
        <f t="shared" ref="I4:I77" si="2">ROUND(G4*H4/100,2)</f>
        <v>0</v>
      </c>
      <c r="J4" s="5">
        <f t="shared" si="0"/>
        <v>0</v>
      </c>
      <c r="M4" s="14"/>
    </row>
    <row r="5" spans="1:13" ht="24.75" customHeight="1">
      <c r="A5" s="3">
        <v>3</v>
      </c>
      <c r="B5" s="7" t="s">
        <v>97</v>
      </c>
      <c r="C5" s="4" t="s">
        <v>66</v>
      </c>
      <c r="D5" s="3" t="s">
        <v>1</v>
      </c>
      <c r="E5" s="3">
        <v>50</v>
      </c>
      <c r="F5" s="11"/>
      <c r="G5" s="5">
        <f t="shared" si="1"/>
        <v>0</v>
      </c>
      <c r="H5" s="12"/>
      <c r="I5" s="5">
        <f t="shared" si="2"/>
        <v>0</v>
      </c>
      <c r="J5" s="5">
        <f t="shared" si="0"/>
        <v>0</v>
      </c>
      <c r="M5" s="14"/>
    </row>
    <row r="6" spans="1:13" ht="39.75" customHeight="1">
      <c r="A6" s="3">
        <v>4</v>
      </c>
      <c r="B6" s="7" t="s">
        <v>120</v>
      </c>
      <c r="C6" s="4" t="s">
        <v>121</v>
      </c>
      <c r="D6" s="3" t="s">
        <v>1</v>
      </c>
      <c r="E6" s="3">
        <v>200</v>
      </c>
      <c r="F6" s="11"/>
      <c r="G6" s="5">
        <f t="shared" si="1"/>
        <v>0</v>
      </c>
      <c r="H6" s="12"/>
      <c r="I6" s="5">
        <f t="shared" si="2"/>
        <v>0</v>
      </c>
      <c r="J6" s="5">
        <f t="shared" si="0"/>
        <v>0</v>
      </c>
      <c r="M6" s="14"/>
    </row>
    <row r="7" spans="1:13" ht="26.25" customHeight="1">
      <c r="A7" s="3">
        <v>5</v>
      </c>
      <c r="B7" s="7" t="s">
        <v>123</v>
      </c>
      <c r="C7" s="4" t="s">
        <v>122</v>
      </c>
      <c r="D7" s="3" t="s">
        <v>1</v>
      </c>
      <c r="E7" s="3">
        <v>10</v>
      </c>
      <c r="F7" s="11"/>
      <c r="G7" s="5">
        <f t="shared" si="1"/>
        <v>0</v>
      </c>
      <c r="H7" s="12"/>
      <c r="I7" s="5">
        <f t="shared" si="2"/>
        <v>0</v>
      </c>
      <c r="J7" s="5">
        <f t="shared" si="0"/>
        <v>0</v>
      </c>
      <c r="M7" s="14"/>
    </row>
    <row r="8" spans="1:13" ht="52.5">
      <c r="A8" s="3">
        <v>6</v>
      </c>
      <c r="B8" s="7" t="s">
        <v>98</v>
      </c>
      <c r="C8" s="4" t="s">
        <v>53</v>
      </c>
      <c r="D8" s="3" t="s">
        <v>1</v>
      </c>
      <c r="E8" s="3">
        <v>700</v>
      </c>
      <c r="F8" s="11"/>
      <c r="G8" s="5">
        <f t="shared" si="1"/>
        <v>0</v>
      </c>
      <c r="H8" s="12"/>
      <c r="I8" s="5">
        <f t="shared" si="2"/>
        <v>0</v>
      </c>
      <c r="J8" s="5">
        <f t="shared" si="0"/>
        <v>0</v>
      </c>
      <c r="M8" s="14"/>
    </row>
    <row r="9" spans="1:13" ht="21">
      <c r="A9" s="3">
        <v>7</v>
      </c>
      <c r="B9" s="7" t="s">
        <v>52</v>
      </c>
      <c r="C9" s="4" t="s">
        <v>51</v>
      </c>
      <c r="D9" s="3" t="s">
        <v>1</v>
      </c>
      <c r="E9" s="3">
        <v>200</v>
      </c>
      <c r="F9" s="11"/>
      <c r="G9" s="5">
        <f t="shared" si="1"/>
        <v>0</v>
      </c>
      <c r="H9" s="12"/>
      <c r="I9" s="5">
        <f t="shared" si="2"/>
        <v>0</v>
      </c>
      <c r="J9" s="5">
        <f t="shared" si="0"/>
        <v>0</v>
      </c>
      <c r="M9" s="14"/>
    </row>
    <row r="10" spans="1:13" ht="18" customHeight="1">
      <c r="A10" s="3">
        <v>8</v>
      </c>
      <c r="B10" s="7" t="s">
        <v>124</v>
      </c>
      <c r="C10" s="4" t="s">
        <v>47</v>
      </c>
      <c r="D10" s="3" t="s">
        <v>1</v>
      </c>
      <c r="E10" s="3">
        <v>30</v>
      </c>
      <c r="F10" s="11"/>
      <c r="G10" s="5">
        <f t="shared" si="1"/>
        <v>0</v>
      </c>
      <c r="H10" s="12"/>
      <c r="I10" s="5">
        <f t="shared" si="2"/>
        <v>0</v>
      </c>
      <c r="J10" s="5">
        <f t="shared" si="0"/>
        <v>0</v>
      </c>
      <c r="M10" s="14"/>
    </row>
    <row r="11" spans="1:13" ht="26.25" customHeight="1">
      <c r="A11" s="3">
        <v>9</v>
      </c>
      <c r="B11" s="7" t="s">
        <v>125</v>
      </c>
      <c r="C11" s="4" t="s">
        <v>48</v>
      </c>
      <c r="D11" s="3" t="s">
        <v>1</v>
      </c>
      <c r="E11" s="3">
        <v>20</v>
      </c>
      <c r="F11" s="11"/>
      <c r="G11" s="5">
        <f t="shared" si="1"/>
        <v>0</v>
      </c>
      <c r="H11" s="12"/>
      <c r="I11" s="5">
        <f t="shared" si="2"/>
        <v>0</v>
      </c>
      <c r="J11" s="5">
        <f t="shared" si="0"/>
        <v>0</v>
      </c>
      <c r="M11" s="14"/>
    </row>
    <row r="12" spans="1:13" ht="26.25" customHeight="1">
      <c r="A12" s="3">
        <v>10</v>
      </c>
      <c r="B12" s="7" t="s">
        <v>126</v>
      </c>
      <c r="C12" s="4" t="s">
        <v>47</v>
      </c>
      <c r="D12" s="3" t="s">
        <v>1</v>
      </c>
      <c r="E12" s="3">
        <v>20</v>
      </c>
      <c r="F12" s="11"/>
      <c r="G12" s="5">
        <f t="shared" si="1"/>
        <v>0</v>
      </c>
      <c r="H12" s="12"/>
      <c r="I12" s="5">
        <f t="shared" si="2"/>
        <v>0</v>
      </c>
      <c r="J12" s="5">
        <f t="shared" si="0"/>
        <v>0</v>
      </c>
      <c r="M12" s="14"/>
    </row>
    <row r="13" spans="1:13" ht="24.75" customHeight="1">
      <c r="A13" s="3">
        <v>11</v>
      </c>
      <c r="B13" s="7" t="s">
        <v>127</v>
      </c>
      <c r="C13" s="4" t="s">
        <v>47</v>
      </c>
      <c r="D13" s="3" t="s">
        <v>1</v>
      </c>
      <c r="E13" s="3">
        <v>100</v>
      </c>
      <c r="F13" s="11"/>
      <c r="G13" s="5">
        <f t="shared" si="1"/>
        <v>0</v>
      </c>
      <c r="H13" s="12"/>
      <c r="I13" s="5">
        <f t="shared" si="2"/>
        <v>0</v>
      </c>
      <c r="J13" s="5">
        <f t="shared" si="0"/>
        <v>0</v>
      </c>
      <c r="M13" s="14"/>
    </row>
    <row r="14" spans="1:13" ht="21">
      <c r="A14" s="3">
        <v>12</v>
      </c>
      <c r="B14" s="7" t="s">
        <v>50</v>
      </c>
      <c r="C14" s="4" t="s">
        <v>49</v>
      </c>
      <c r="D14" s="3" t="s">
        <v>1</v>
      </c>
      <c r="E14" s="3">
        <v>50</v>
      </c>
      <c r="F14" s="11"/>
      <c r="G14" s="5">
        <f t="shared" si="1"/>
        <v>0</v>
      </c>
      <c r="H14" s="12"/>
      <c r="I14" s="5">
        <f t="shared" si="2"/>
        <v>0</v>
      </c>
      <c r="J14" s="5">
        <f t="shared" si="0"/>
        <v>0</v>
      </c>
      <c r="M14" s="14"/>
    </row>
    <row r="15" spans="1:13" ht="21">
      <c r="A15" s="3">
        <v>13</v>
      </c>
      <c r="B15" s="7" t="s">
        <v>128</v>
      </c>
      <c r="C15" s="4" t="s">
        <v>48</v>
      </c>
      <c r="D15" s="3" t="s">
        <v>8</v>
      </c>
      <c r="E15" s="3">
        <v>50</v>
      </c>
      <c r="F15" s="11"/>
      <c r="G15" s="5">
        <f t="shared" si="1"/>
        <v>0</v>
      </c>
      <c r="H15" s="12"/>
      <c r="I15" s="5">
        <f t="shared" si="2"/>
        <v>0</v>
      </c>
      <c r="J15" s="5">
        <f t="shared" si="0"/>
        <v>0</v>
      </c>
      <c r="M15" s="14"/>
    </row>
    <row r="16" spans="1:13" ht="18" customHeight="1">
      <c r="A16" s="3">
        <v>14</v>
      </c>
      <c r="B16" s="7" t="s">
        <v>129</v>
      </c>
      <c r="C16" s="4" t="s">
        <v>47</v>
      </c>
      <c r="D16" s="3" t="s">
        <v>1</v>
      </c>
      <c r="E16" s="3">
        <v>50</v>
      </c>
      <c r="F16" s="11"/>
      <c r="G16" s="5">
        <f t="shared" si="1"/>
        <v>0</v>
      </c>
      <c r="H16" s="12"/>
      <c r="I16" s="5">
        <f t="shared" si="2"/>
        <v>0</v>
      </c>
      <c r="J16" s="5">
        <f t="shared" si="0"/>
        <v>0</v>
      </c>
      <c r="M16" s="14"/>
    </row>
    <row r="17" spans="1:13" ht="21">
      <c r="A17" s="3">
        <v>15</v>
      </c>
      <c r="B17" s="7" t="s">
        <v>46</v>
      </c>
      <c r="C17" s="4" t="s">
        <v>45</v>
      </c>
      <c r="D17" s="3" t="s">
        <v>8</v>
      </c>
      <c r="E17" s="3">
        <v>250</v>
      </c>
      <c r="F17" s="11"/>
      <c r="G17" s="5">
        <f t="shared" si="1"/>
        <v>0</v>
      </c>
      <c r="H17" s="12"/>
      <c r="I17" s="5">
        <f t="shared" si="2"/>
        <v>0</v>
      </c>
      <c r="J17" s="5">
        <f t="shared" si="0"/>
        <v>0</v>
      </c>
      <c r="M17" s="14"/>
    </row>
    <row r="18" spans="1:13" ht="38.25" customHeight="1">
      <c r="A18" s="3">
        <v>16</v>
      </c>
      <c r="B18" s="7" t="s">
        <v>130</v>
      </c>
      <c r="C18" s="4" t="s">
        <v>131</v>
      </c>
      <c r="D18" s="3" t="s">
        <v>8</v>
      </c>
      <c r="E18" s="3">
        <v>2</v>
      </c>
      <c r="F18" s="11"/>
      <c r="G18" s="5">
        <f t="shared" si="1"/>
        <v>0</v>
      </c>
      <c r="H18" s="12"/>
      <c r="I18" s="5">
        <f t="shared" ref="I18" si="3">ROUND(G18*H18/100,2)</f>
        <v>0</v>
      </c>
      <c r="J18" s="5">
        <f t="shared" ref="J18" si="4">G18+I18</f>
        <v>0</v>
      </c>
      <c r="M18" s="14"/>
    </row>
    <row r="19" spans="1:13" ht="52.5">
      <c r="A19" s="3">
        <v>17</v>
      </c>
      <c r="B19" s="7" t="s">
        <v>132</v>
      </c>
      <c r="C19" s="4" t="s">
        <v>133</v>
      </c>
      <c r="D19" s="3" t="s">
        <v>1</v>
      </c>
      <c r="E19" s="3">
        <v>10</v>
      </c>
      <c r="F19" s="11"/>
      <c r="G19" s="5">
        <f t="shared" si="1"/>
        <v>0</v>
      </c>
      <c r="H19" s="12"/>
      <c r="I19" s="5">
        <f t="shared" si="2"/>
        <v>0</v>
      </c>
      <c r="J19" s="5">
        <f t="shared" si="0"/>
        <v>0</v>
      </c>
      <c r="M19" s="14"/>
    </row>
    <row r="20" spans="1:13" ht="21">
      <c r="A20" s="3">
        <v>18</v>
      </c>
      <c r="B20" s="7" t="s">
        <v>44</v>
      </c>
      <c r="C20" s="4" t="s">
        <v>67</v>
      </c>
      <c r="D20" s="3" t="s">
        <v>1</v>
      </c>
      <c r="E20" s="3">
        <v>50</v>
      </c>
      <c r="F20" s="11"/>
      <c r="G20" s="5">
        <f t="shared" si="1"/>
        <v>0</v>
      </c>
      <c r="H20" s="12"/>
      <c r="I20" s="5">
        <f t="shared" si="2"/>
        <v>0</v>
      </c>
      <c r="J20" s="5">
        <f t="shared" si="0"/>
        <v>0</v>
      </c>
      <c r="M20" s="14"/>
    </row>
    <row r="21" spans="1:13" ht="18.75" customHeight="1">
      <c r="A21" s="3">
        <v>19</v>
      </c>
      <c r="B21" s="7" t="s">
        <v>94</v>
      </c>
      <c r="C21" s="4" t="s">
        <v>95</v>
      </c>
      <c r="D21" s="3" t="s">
        <v>1</v>
      </c>
      <c r="E21" s="3">
        <v>5</v>
      </c>
      <c r="F21" s="11"/>
      <c r="G21" s="5">
        <f t="shared" si="1"/>
        <v>0</v>
      </c>
      <c r="H21" s="12"/>
      <c r="I21" s="5">
        <f t="shared" si="2"/>
        <v>0</v>
      </c>
      <c r="J21" s="5">
        <f t="shared" si="0"/>
        <v>0</v>
      </c>
      <c r="M21" s="14"/>
    </row>
    <row r="22" spans="1:13" ht="21">
      <c r="A22" s="3">
        <v>20</v>
      </c>
      <c r="B22" s="7" t="s">
        <v>43</v>
      </c>
      <c r="C22" s="4" t="s">
        <v>134</v>
      </c>
      <c r="D22" s="3" t="s">
        <v>1</v>
      </c>
      <c r="E22" s="3">
        <v>5</v>
      </c>
      <c r="F22" s="11"/>
      <c r="G22" s="5">
        <f t="shared" si="1"/>
        <v>0</v>
      </c>
      <c r="H22" s="12"/>
      <c r="I22" s="5">
        <f t="shared" si="2"/>
        <v>0</v>
      </c>
      <c r="J22" s="5">
        <f t="shared" si="0"/>
        <v>0</v>
      </c>
      <c r="M22" s="14"/>
    </row>
    <row r="23" spans="1:13" ht="21">
      <c r="A23" s="3">
        <v>21</v>
      </c>
      <c r="B23" s="7" t="s">
        <v>135</v>
      </c>
      <c r="C23" s="4" t="s">
        <v>136</v>
      </c>
      <c r="D23" s="3" t="s">
        <v>8</v>
      </c>
      <c r="E23" s="3">
        <v>10</v>
      </c>
      <c r="F23" s="11"/>
      <c r="G23" s="5">
        <f t="shared" si="1"/>
        <v>0</v>
      </c>
      <c r="H23" s="12"/>
      <c r="I23" s="5">
        <f t="shared" si="2"/>
        <v>0</v>
      </c>
      <c r="J23" s="5">
        <f t="shared" si="0"/>
        <v>0</v>
      </c>
      <c r="M23" s="14"/>
    </row>
    <row r="24" spans="1:13" ht="21">
      <c r="A24" s="3">
        <v>22</v>
      </c>
      <c r="B24" s="7" t="s">
        <v>42</v>
      </c>
      <c r="C24" s="4" t="s">
        <v>41</v>
      </c>
      <c r="D24" s="3" t="s">
        <v>8</v>
      </c>
      <c r="E24" s="3">
        <v>5</v>
      </c>
      <c r="F24" s="11"/>
      <c r="G24" s="5">
        <f t="shared" si="1"/>
        <v>0</v>
      </c>
      <c r="H24" s="12"/>
      <c r="I24" s="5">
        <f t="shared" si="2"/>
        <v>0</v>
      </c>
      <c r="J24" s="5">
        <f t="shared" si="0"/>
        <v>0</v>
      </c>
      <c r="M24" s="14"/>
    </row>
    <row r="25" spans="1:13" ht="31.5">
      <c r="A25" s="3">
        <v>23</v>
      </c>
      <c r="B25" s="7" t="s">
        <v>99</v>
      </c>
      <c r="C25" s="4" t="s">
        <v>137</v>
      </c>
      <c r="D25" s="3" t="s">
        <v>1</v>
      </c>
      <c r="E25" s="3">
        <v>50</v>
      </c>
      <c r="F25" s="11"/>
      <c r="G25" s="5">
        <f t="shared" si="1"/>
        <v>0</v>
      </c>
      <c r="H25" s="12"/>
      <c r="I25" s="5">
        <f t="shared" si="2"/>
        <v>0</v>
      </c>
      <c r="J25" s="5">
        <f t="shared" si="0"/>
        <v>0</v>
      </c>
      <c r="M25" s="14"/>
    </row>
    <row r="26" spans="1:13" ht="31.5">
      <c r="A26" s="3">
        <v>24</v>
      </c>
      <c r="B26" s="7" t="s">
        <v>138</v>
      </c>
      <c r="C26" s="4" t="s">
        <v>7</v>
      </c>
      <c r="D26" s="3" t="s">
        <v>1</v>
      </c>
      <c r="E26" s="3">
        <v>10</v>
      </c>
      <c r="F26" s="11"/>
      <c r="G26" s="5">
        <f t="shared" si="1"/>
        <v>0</v>
      </c>
      <c r="H26" s="12"/>
      <c r="I26" s="5">
        <f t="shared" si="2"/>
        <v>0</v>
      </c>
      <c r="J26" s="5">
        <f t="shared" si="0"/>
        <v>0</v>
      </c>
      <c r="M26" s="14"/>
    </row>
    <row r="27" spans="1:13" ht="36" customHeight="1">
      <c r="A27" s="3">
        <v>25</v>
      </c>
      <c r="B27" s="7" t="s">
        <v>139</v>
      </c>
      <c r="C27" s="4" t="s">
        <v>7</v>
      </c>
      <c r="D27" s="3" t="s">
        <v>1</v>
      </c>
      <c r="E27" s="3">
        <v>5</v>
      </c>
      <c r="F27" s="11"/>
      <c r="G27" s="5">
        <f t="shared" si="1"/>
        <v>0</v>
      </c>
      <c r="H27" s="12"/>
      <c r="I27" s="5">
        <f t="shared" si="2"/>
        <v>0</v>
      </c>
      <c r="J27" s="5">
        <f t="shared" si="0"/>
        <v>0</v>
      </c>
      <c r="M27" s="14"/>
    </row>
    <row r="28" spans="1:13" ht="31.5">
      <c r="A28" s="3">
        <v>26</v>
      </c>
      <c r="B28" s="7" t="s">
        <v>96</v>
      </c>
      <c r="C28" s="4" t="s">
        <v>7</v>
      </c>
      <c r="D28" s="3" t="s">
        <v>1</v>
      </c>
      <c r="E28" s="3">
        <v>100</v>
      </c>
      <c r="F28" s="11"/>
      <c r="G28" s="5">
        <f t="shared" si="1"/>
        <v>0</v>
      </c>
      <c r="H28" s="12"/>
      <c r="I28" s="5">
        <f t="shared" si="2"/>
        <v>0</v>
      </c>
      <c r="J28" s="5">
        <f t="shared" si="0"/>
        <v>0</v>
      </c>
      <c r="M28" s="14"/>
    </row>
    <row r="29" spans="1:13" ht="31.5">
      <c r="A29" s="3">
        <v>27</v>
      </c>
      <c r="B29" s="7" t="s">
        <v>140</v>
      </c>
      <c r="C29" s="4" t="s">
        <v>7</v>
      </c>
      <c r="D29" s="3" t="s">
        <v>1</v>
      </c>
      <c r="E29" s="3">
        <v>50</v>
      </c>
      <c r="F29" s="11"/>
      <c r="G29" s="5">
        <f t="shared" si="1"/>
        <v>0</v>
      </c>
      <c r="H29" s="12"/>
      <c r="I29" s="5">
        <f t="shared" si="2"/>
        <v>0</v>
      </c>
      <c r="J29" s="5">
        <f t="shared" si="0"/>
        <v>0</v>
      </c>
      <c r="M29" s="14"/>
    </row>
    <row r="30" spans="1:13" ht="31.5">
      <c r="A30" s="3">
        <v>28</v>
      </c>
      <c r="B30" s="7" t="s">
        <v>141</v>
      </c>
      <c r="C30" s="4" t="s">
        <v>7</v>
      </c>
      <c r="D30" s="3" t="s">
        <v>1</v>
      </c>
      <c r="E30" s="3">
        <v>50</v>
      </c>
      <c r="F30" s="11"/>
      <c r="G30" s="5">
        <f t="shared" si="1"/>
        <v>0</v>
      </c>
      <c r="H30" s="12"/>
      <c r="I30" s="5">
        <f t="shared" si="2"/>
        <v>0</v>
      </c>
      <c r="J30" s="5">
        <f t="shared" si="0"/>
        <v>0</v>
      </c>
      <c r="M30" s="14"/>
    </row>
    <row r="31" spans="1:13" ht="24.75" customHeight="1">
      <c r="A31" s="3">
        <v>29</v>
      </c>
      <c r="B31" s="7" t="s">
        <v>142</v>
      </c>
      <c r="C31" s="4" t="s">
        <v>143</v>
      </c>
      <c r="D31" s="3" t="s">
        <v>1</v>
      </c>
      <c r="E31" s="3">
        <v>10</v>
      </c>
      <c r="F31" s="11"/>
      <c r="G31" s="5">
        <f t="shared" si="1"/>
        <v>0</v>
      </c>
      <c r="H31" s="12"/>
      <c r="I31" s="5">
        <f t="shared" si="2"/>
        <v>0</v>
      </c>
      <c r="J31" s="5">
        <f t="shared" si="0"/>
        <v>0</v>
      </c>
      <c r="M31" s="14"/>
    </row>
    <row r="32" spans="1:13" ht="23.25" customHeight="1">
      <c r="A32" s="3">
        <v>30</v>
      </c>
      <c r="B32" s="7" t="s">
        <v>144</v>
      </c>
      <c r="C32" s="4" t="s">
        <v>68</v>
      </c>
      <c r="D32" s="3" t="s">
        <v>1</v>
      </c>
      <c r="E32" s="3">
        <v>10</v>
      </c>
      <c r="F32" s="11"/>
      <c r="G32" s="5">
        <f t="shared" si="1"/>
        <v>0</v>
      </c>
      <c r="H32" s="12"/>
      <c r="I32" s="5">
        <f t="shared" si="2"/>
        <v>0</v>
      </c>
      <c r="J32" s="5">
        <f t="shared" si="0"/>
        <v>0</v>
      </c>
      <c r="M32" s="14"/>
    </row>
    <row r="33" spans="1:13" ht="26.25" customHeight="1">
      <c r="A33" s="3">
        <v>31</v>
      </c>
      <c r="B33" s="7" t="s">
        <v>145</v>
      </c>
      <c r="C33" s="4" t="s">
        <v>69</v>
      </c>
      <c r="D33" s="3" t="s">
        <v>1</v>
      </c>
      <c r="E33" s="3">
        <v>50</v>
      </c>
      <c r="F33" s="11"/>
      <c r="G33" s="5">
        <f t="shared" si="1"/>
        <v>0</v>
      </c>
      <c r="H33" s="12"/>
      <c r="I33" s="5">
        <f t="shared" si="2"/>
        <v>0</v>
      </c>
      <c r="J33" s="5">
        <f t="shared" si="0"/>
        <v>0</v>
      </c>
      <c r="M33" s="14"/>
    </row>
    <row r="34" spans="1:13" ht="34.5" customHeight="1">
      <c r="A34" s="3">
        <v>32</v>
      </c>
      <c r="B34" s="7" t="s">
        <v>257</v>
      </c>
      <c r="C34" s="4" t="s">
        <v>146</v>
      </c>
      <c r="D34" s="3" t="s">
        <v>1</v>
      </c>
      <c r="E34" s="3">
        <v>50</v>
      </c>
      <c r="F34" s="11"/>
      <c r="G34" s="5">
        <f>ROUND(E34*F34,2)</f>
        <v>0</v>
      </c>
      <c r="H34" s="12"/>
      <c r="I34" s="5">
        <f>ROUND(G34*H34/100,2)</f>
        <v>0</v>
      </c>
      <c r="J34" s="5">
        <f>G34+I34</f>
        <v>0</v>
      </c>
      <c r="M34" s="14"/>
    </row>
    <row r="35" spans="1:13" ht="31.5">
      <c r="A35" s="3">
        <v>33</v>
      </c>
      <c r="B35" s="7" t="s">
        <v>100</v>
      </c>
      <c r="C35" s="4" t="s">
        <v>147</v>
      </c>
      <c r="D35" s="3" t="s">
        <v>1</v>
      </c>
      <c r="E35" s="3">
        <v>50</v>
      </c>
      <c r="F35" s="11"/>
      <c r="G35" s="5">
        <f>ROUND(E35*F35,2)</f>
        <v>0</v>
      </c>
      <c r="H35" s="12"/>
      <c r="I35" s="5">
        <f>ROUND(G35*H35/100,2)</f>
        <v>0</v>
      </c>
      <c r="J35" s="5">
        <f>G35+I35</f>
        <v>0</v>
      </c>
      <c r="M35" s="14"/>
    </row>
    <row r="36" spans="1:13" ht="28.5" customHeight="1">
      <c r="A36" s="3">
        <v>34</v>
      </c>
      <c r="B36" s="7" t="s">
        <v>258</v>
      </c>
      <c r="C36" s="4" t="s">
        <v>259</v>
      </c>
      <c r="D36" s="3" t="s">
        <v>1</v>
      </c>
      <c r="E36" s="3">
        <v>5</v>
      </c>
      <c r="F36" s="11"/>
      <c r="G36" s="5">
        <f>ROUND(E36*F36,2)</f>
        <v>0</v>
      </c>
      <c r="H36" s="12"/>
      <c r="I36" s="5">
        <f>ROUND(G36*H36/100,2)</f>
        <v>0</v>
      </c>
      <c r="J36" s="5">
        <f>G36+I36</f>
        <v>0</v>
      </c>
      <c r="M36" s="14"/>
    </row>
    <row r="37" spans="1:13" ht="36" customHeight="1">
      <c r="A37" s="3">
        <v>35</v>
      </c>
      <c r="B37" s="7" t="s">
        <v>40</v>
      </c>
      <c r="C37" s="4" t="s">
        <v>86</v>
      </c>
      <c r="D37" s="3" t="s">
        <v>1</v>
      </c>
      <c r="E37" s="3">
        <v>30</v>
      </c>
      <c r="F37" s="11"/>
      <c r="G37" s="5">
        <f t="shared" si="1"/>
        <v>0</v>
      </c>
      <c r="H37" s="12"/>
      <c r="I37" s="5">
        <f t="shared" si="2"/>
        <v>0</v>
      </c>
      <c r="J37" s="5">
        <f t="shared" si="0"/>
        <v>0</v>
      </c>
      <c r="M37" s="14"/>
    </row>
    <row r="38" spans="1:13" ht="36" customHeight="1">
      <c r="A38" s="3">
        <v>36</v>
      </c>
      <c r="B38" s="7" t="s">
        <v>149</v>
      </c>
      <c r="C38" s="4" t="s">
        <v>148</v>
      </c>
      <c r="D38" s="3" t="s">
        <v>1</v>
      </c>
      <c r="E38" s="3">
        <v>2</v>
      </c>
      <c r="F38" s="11"/>
      <c r="G38" s="5">
        <f t="shared" si="1"/>
        <v>0</v>
      </c>
      <c r="H38" s="12"/>
      <c r="I38" s="5">
        <f t="shared" si="2"/>
        <v>0</v>
      </c>
      <c r="J38" s="5">
        <f t="shared" si="0"/>
        <v>0</v>
      </c>
      <c r="M38" s="14"/>
    </row>
    <row r="39" spans="1:13" ht="36" customHeight="1">
      <c r="A39" s="3">
        <v>37</v>
      </c>
      <c r="B39" s="7" t="s">
        <v>150</v>
      </c>
      <c r="C39" s="4" t="s">
        <v>151</v>
      </c>
      <c r="D39" s="3" t="s">
        <v>1</v>
      </c>
      <c r="E39" s="3">
        <v>600</v>
      </c>
      <c r="F39" s="11"/>
      <c r="G39" s="5">
        <f t="shared" si="1"/>
        <v>0</v>
      </c>
      <c r="H39" s="12"/>
      <c r="I39" s="5">
        <f t="shared" si="2"/>
        <v>0</v>
      </c>
      <c r="J39" s="5">
        <f t="shared" si="0"/>
        <v>0</v>
      </c>
      <c r="M39" s="14"/>
    </row>
    <row r="40" spans="1:13" ht="31.5">
      <c r="A40" s="3">
        <v>38</v>
      </c>
      <c r="B40" s="7" t="s">
        <v>152</v>
      </c>
      <c r="C40" s="4" t="s">
        <v>151</v>
      </c>
      <c r="D40" s="3" t="s">
        <v>1</v>
      </c>
      <c r="E40" s="3">
        <v>5</v>
      </c>
      <c r="F40" s="11"/>
      <c r="G40" s="5">
        <f t="shared" si="1"/>
        <v>0</v>
      </c>
      <c r="H40" s="12"/>
      <c r="I40" s="5">
        <f t="shared" si="2"/>
        <v>0</v>
      </c>
      <c r="J40" s="5">
        <f t="shared" si="0"/>
        <v>0</v>
      </c>
      <c r="M40" s="14"/>
    </row>
    <row r="41" spans="1:13" ht="31.5">
      <c r="A41" s="3">
        <v>39</v>
      </c>
      <c r="B41" s="7" t="s">
        <v>153</v>
      </c>
      <c r="C41" s="4" t="s">
        <v>87</v>
      </c>
      <c r="D41" s="3" t="s">
        <v>1</v>
      </c>
      <c r="E41" s="3">
        <v>200</v>
      </c>
      <c r="F41" s="11"/>
      <c r="G41" s="5">
        <f t="shared" si="1"/>
        <v>0</v>
      </c>
      <c r="H41" s="12"/>
      <c r="I41" s="5">
        <f t="shared" si="2"/>
        <v>0</v>
      </c>
      <c r="J41" s="5">
        <f t="shared" si="0"/>
        <v>0</v>
      </c>
      <c r="M41" s="14"/>
    </row>
    <row r="42" spans="1:13" ht="31.5">
      <c r="A42" s="3">
        <v>40</v>
      </c>
      <c r="B42" s="7" t="s">
        <v>154</v>
      </c>
      <c r="C42" s="4" t="s">
        <v>151</v>
      </c>
      <c r="D42" s="3" t="s">
        <v>1</v>
      </c>
      <c r="E42" s="3">
        <v>200</v>
      </c>
      <c r="F42" s="11"/>
      <c r="G42" s="5">
        <f t="shared" si="1"/>
        <v>0</v>
      </c>
      <c r="H42" s="12"/>
      <c r="I42" s="5">
        <f t="shared" si="2"/>
        <v>0</v>
      </c>
      <c r="J42" s="5">
        <f t="shared" si="0"/>
        <v>0</v>
      </c>
      <c r="M42" s="14"/>
    </row>
    <row r="43" spans="1:13" ht="21">
      <c r="A43" s="3">
        <v>41</v>
      </c>
      <c r="B43" s="7" t="s">
        <v>39</v>
      </c>
      <c r="C43" s="4" t="s">
        <v>38</v>
      </c>
      <c r="D43" s="3" t="s">
        <v>1</v>
      </c>
      <c r="E43" s="3">
        <v>5</v>
      </c>
      <c r="F43" s="11"/>
      <c r="G43" s="5">
        <f t="shared" si="1"/>
        <v>0</v>
      </c>
      <c r="H43" s="12"/>
      <c r="I43" s="5">
        <f t="shared" si="2"/>
        <v>0</v>
      </c>
      <c r="J43" s="5">
        <f t="shared" si="0"/>
        <v>0</v>
      </c>
      <c r="M43" s="14"/>
    </row>
    <row r="44" spans="1:13" ht="36" customHeight="1">
      <c r="A44" s="3">
        <v>42</v>
      </c>
      <c r="B44" s="7" t="s">
        <v>155</v>
      </c>
      <c r="C44" s="4" t="s">
        <v>70</v>
      </c>
      <c r="D44" s="3" t="s">
        <v>1</v>
      </c>
      <c r="E44" s="3">
        <v>80</v>
      </c>
      <c r="F44" s="11"/>
      <c r="G44" s="5">
        <f t="shared" si="1"/>
        <v>0</v>
      </c>
      <c r="H44" s="12"/>
      <c r="I44" s="5">
        <f t="shared" si="2"/>
        <v>0</v>
      </c>
      <c r="J44" s="5">
        <f t="shared" si="0"/>
        <v>0</v>
      </c>
      <c r="M44" s="14"/>
    </row>
    <row r="45" spans="1:13" ht="42">
      <c r="A45" s="3">
        <v>43</v>
      </c>
      <c r="B45" s="7" t="s">
        <v>167</v>
      </c>
      <c r="C45" s="4" t="s">
        <v>161</v>
      </c>
      <c r="D45" s="3" t="s">
        <v>1</v>
      </c>
      <c r="E45" s="3">
        <v>20</v>
      </c>
      <c r="F45" s="11"/>
      <c r="G45" s="5">
        <f t="shared" si="1"/>
        <v>0</v>
      </c>
      <c r="H45" s="12"/>
      <c r="I45" s="5">
        <f t="shared" si="2"/>
        <v>0</v>
      </c>
      <c r="J45" s="5">
        <f t="shared" ref="J45:J76" si="5">G45+I45</f>
        <v>0</v>
      </c>
      <c r="M45" s="14"/>
    </row>
    <row r="46" spans="1:13" ht="50.25" customHeight="1">
      <c r="A46" s="3">
        <v>44</v>
      </c>
      <c r="B46" s="7" t="s">
        <v>168</v>
      </c>
      <c r="C46" s="4" t="s">
        <v>161</v>
      </c>
      <c r="D46" s="3" t="s">
        <v>1</v>
      </c>
      <c r="E46" s="3">
        <v>450</v>
      </c>
      <c r="F46" s="11"/>
      <c r="G46" s="5">
        <f t="shared" si="1"/>
        <v>0</v>
      </c>
      <c r="H46" s="12"/>
      <c r="I46" s="5">
        <f t="shared" si="2"/>
        <v>0</v>
      </c>
      <c r="J46" s="5">
        <f t="shared" si="5"/>
        <v>0</v>
      </c>
      <c r="M46" s="14"/>
    </row>
    <row r="47" spans="1:13" ht="63">
      <c r="A47" s="3">
        <v>45</v>
      </c>
      <c r="B47" s="7" t="s">
        <v>156</v>
      </c>
      <c r="C47" s="4" t="s">
        <v>162</v>
      </c>
      <c r="D47" s="3" t="s">
        <v>1</v>
      </c>
      <c r="E47" s="3">
        <v>20</v>
      </c>
      <c r="F47" s="11"/>
      <c r="G47" s="5">
        <f t="shared" si="1"/>
        <v>0</v>
      </c>
      <c r="H47" s="12"/>
      <c r="I47" s="5">
        <f t="shared" si="2"/>
        <v>0</v>
      </c>
      <c r="J47" s="5">
        <f t="shared" si="5"/>
        <v>0</v>
      </c>
      <c r="M47" s="14"/>
    </row>
    <row r="48" spans="1:13" ht="42">
      <c r="A48" s="3">
        <v>46</v>
      </c>
      <c r="B48" s="7" t="s">
        <v>169</v>
      </c>
      <c r="C48" s="4" t="s">
        <v>163</v>
      </c>
      <c r="D48" s="3" t="s">
        <v>1</v>
      </c>
      <c r="E48" s="3">
        <v>20</v>
      </c>
      <c r="F48" s="11"/>
      <c r="G48" s="5">
        <f t="shared" si="1"/>
        <v>0</v>
      </c>
      <c r="H48" s="12"/>
      <c r="I48" s="5">
        <f t="shared" si="2"/>
        <v>0</v>
      </c>
      <c r="J48" s="5">
        <f t="shared" si="5"/>
        <v>0</v>
      </c>
      <c r="M48" s="14"/>
    </row>
    <row r="49" spans="1:13" ht="42">
      <c r="A49" s="3">
        <v>47</v>
      </c>
      <c r="B49" s="7" t="s">
        <v>157</v>
      </c>
      <c r="C49" s="4" t="s">
        <v>164</v>
      </c>
      <c r="D49" s="3" t="s">
        <v>1</v>
      </c>
      <c r="E49" s="3">
        <v>500</v>
      </c>
      <c r="F49" s="11"/>
      <c r="G49" s="5">
        <f t="shared" si="1"/>
        <v>0</v>
      </c>
      <c r="H49" s="12"/>
      <c r="I49" s="5">
        <f t="shared" si="2"/>
        <v>0</v>
      </c>
      <c r="J49" s="5">
        <f t="shared" si="5"/>
        <v>0</v>
      </c>
      <c r="M49" s="14"/>
    </row>
    <row r="50" spans="1:13" ht="42">
      <c r="A50" s="3">
        <v>48</v>
      </c>
      <c r="B50" s="7" t="s">
        <v>158</v>
      </c>
      <c r="C50" s="4" t="s">
        <v>164</v>
      </c>
      <c r="D50" s="3" t="s">
        <v>1</v>
      </c>
      <c r="E50" s="3">
        <v>50</v>
      </c>
      <c r="F50" s="11"/>
      <c r="G50" s="5">
        <f t="shared" si="1"/>
        <v>0</v>
      </c>
      <c r="H50" s="12"/>
      <c r="I50" s="5">
        <f t="shared" si="2"/>
        <v>0</v>
      </c>
      <c r="J50" s="5">
        <f t="shared" si="5"/>
        <v>0</v>
      </c>
      <c r="M50" s="14"/>
    </row>
    <row r="51" spans="1:13" ht="52.5">
      <c r="A51" s="3">
        <v>49</v>
      </c>
      <c r="B51" s="7" t="s">
        <v>159</v>
      </c>
      <c r="C51" s="4" t="s">
        <v>165</v>
      </c>
      <c r="D51" s="3" t="s">
        <v>1</v>
      </c>
      <c r="E51" s="3">
        <v>50</v>
      </c>
      <c r="F51" s="11"/>
      <c r="G51" s="5">
        <f t="shared" si="1"/>
        <v>0</v>
      </c>
      <c r="H51" s="12"/>
      <c r="I51" s="5">
        <f t="shared" si="2"/>
        <v>0</v>
      </c>
      <c r="J51" s="5">
        <f t="shared" si="5"/>
        <v>0</v>
      </c>
      <c r="M51" s="14"/>
    </row>
    <row r="52" spans="1:13" ht="52.5">
      <c r="A52" s="3">
        <v>50</v>
      </c>
      <c r="B52" s="7" t="s">
        <v>160</v>
      </c>
      <c r="C52" s="4" t="s">
        <v>166</v>
      </c>
      <c r="D52" s="3" t="s">
        <v>1</v>
      </c>
      <c r="E52" s="3">
        <v>70</v>
      </c>
      <c r="F52" s="11"/>
      <c r="G52" s="5">
        <f t="shared" si="1"/>
        <v>0</v>
      </c>
      <c r="H52" s="12"/>
      <c r="I52" s="5">
        <f t="shared" si="2"/>
        <v>0</v>
      </c>
      <c r="J52" s="5">
        <f t="shared" si="5"/>
        <v>0</v>
      </c>
      <c r="M52" s="14"/>
    </row>
    <row r="53" spans="1:13" ht="27.75" customHeight="1">
      <c r="A53" s="3">
        <v>51</v>
      </c>
      <c r="B53" s="7" t="s">
        <v>101</v>
      </c>
      <c r="C53" s="4" t="s">
        <v>72</v>
      </c>
      <c r="D53" s="3" t="s">
        <v>1</v>
      </c>
      <c r="E53" s="3">
        <v>100</v>
      </c>
      <c r="F53" s="11"/>
      <c r="G53" s="5">
        <f t="shared" si="1"/>
        <v>0</v>
      </c>
      <c r="H53" s="12"/>
      <c r="I53" s="5">
        <f t="shared" si="2"/>
        <v>0</v>
      </c>
      <c r="J53" s="5">
        <f t="shared" si="5"/>
        <v>0</v>
      </c>
      <c r="M53" s="14"/>
    </row>
    <row r="54" spans="1:13" ht="25.5" customHeight="1">
      <c r="A54" s="3">
        <v>52</v>
      </c>
      <c r="B54" s="7" t="s">
        <v>170</v>
      </c>
      <c r="C54" s="4" t="s">
        <v>72</v>
      </c>
      <c r="D54" s="3" t="s">
        <v>1</v>
      </c>
      <c r="E54" s="3">
        <v>100</v>
      </c>
      <c r="F54" s="11"/>
      <c r="G54" s="5">
        <f t="shared" si="1"/>
        <v>0</v>
      </c>
      <c r="H54" s="12"/>
      <c r="I54" s="5">
        <f t="shared" si="2"/>
        <v>0</v>
      </c>
      <c r="J54" s="5">
        <f t="shared" si="5"/>
        <v>0</v>
      </c>
      <c r="M54" s="14"/>
    </row>
    <row r="55" spans="1:13" ht="42">
      <c r="A55" s="3">
        <v>53</v>
      </c>
      <c r="B55" s="7" t="s">
        <v>171</v>
      </c>
      <c r="C55" s="4" t="s">
        <v>37</v>
      </c>
      <c r="D55" s="3" t="s">
        <v>1</v>
      </c>
      <c r="E55" s="3">
        <v>50</v>
      </c>
      <c r="F55" s="11"/>
      <c r="G55" s="5">
        <f t="shared" si="1"/>
        <v>0</v>
      </c>
      <c r="H55" s="12"/>
      <c r="I55" s="5">
        <f t="shared" si="2"/>
        <v>0</v>
      </c>
      <c r="J55" s="5">
        <f t="shared" si="5"/>
        <v>0</v>
      </c>
      <c r="M55" s="14"/>
    </row>
    <row r="56" spans="1:13" ht="17.25" customHeight="1">
      <c r="A56" s="3">
        <v>54</v>
      </c>
      <c r="B56" s="7" t="s">
        <v>172</v>
      </c>
      <c r="C56" s="4" t="s">
        <v>173</v>
      </c>
      <c r="D56" s="3" t="s">
        <v>1</v>
      </c>
      <c r="E56" s="3">
        <v>80</v>
      </c>
      <c r="F56" s="11"/>
      <c r="G56" s="5">
        <f t="shared" si="1"/>
        <v>0</v>
      </c>
      <c r="H56" s="12"/>
      <c r="I56" s="5">
        <f t="shared" si="2"/>
        <v>0</v>
      </c>
      <c r="J56" s="5">
        <f t="shared" si="5"/>
        <v>0</v>
      </c>
      <c r="M56" s="14"/>
    </row>
    <row r="57" spans="1:13" ht="18" customHeight="1">
      <c r="A57" s="3">
        <v>55</v>
      </c>
      <c r="B57" s="7" t="s">
        <v>174</v>
      </c>
      <c r="C57" s="4" t="s">
        <v>173</v>
      </c>
      <c r="D57" s="3" t="s">
        <v>1</v>
      </c>
      <c r="E57" s="3">
        <v>10</v>
      </c>
      <c r="F57" s="11"/>
      <c r="G57" s="5">
        <f t="shared" si="1"/>
        <v>0</v>
      </c>
      <c r="H57" s="12"/>
      <c r="I57" s="5">
        <f t="shared" si="2"/>
        <v>0</v>
      </c>
      <c r="J57" s="5">
        <f t="shared" si="5"/>
        <v>0</v>
      </c>
      <c r="M57" s="14"/>
    </row>
    <row r="58" spans="1:13" ht="18" customHeight="1">
      <c r="A58" s="3">
        <v>56</v>
      </c>
      <c r="B58" s="7" t="s">
        <v>175</v>
      </c>
      <c r="C58" s="4" t="s">
        <v>173</v>
      </c>
      <c r="D58" s="3" t="s">
        <v>1</v>
      </c>
      <c r="E58" s="3">
        <v>10</v>
      </c>
      <c r="F58" s="11"/>
      <c r="G58" s="5">
        <f t="shared" si="1"/>
        <v>0</v>
      </c>
      <c r="H58" s="12"/>
      <c r="I58" s="5">
        <f t="shared" si="2"/>
        <v>0</v>
      </c>
      <c r="J58" s="5">
        <f t="shared" si="5"/>
        <v>0</v>
      </c>
      <c r="M58" s="14"/>
    </row>
    <row r="59" spans="1:13" ht="33.75" customHeight="1">
      <c r="A59" s="3">
        <v>57</v>
      </c>
      <c r="B59" s="7" t="s">
        <v>82</v>
      </c>
      <c r="C59" s="4" t="s">
        <v>73</v>
      </c>
      <c r="D59" s="3" t="s">
        <v>1</v>
      </c>
      <c r="E59" s="3">
        <v>30</v>
      </c>
      <c r="F59" s="11"/>
      <c r="G59" s="5">
        <f t="shared" si="1"/>
        <v>0</v>
      </c>
      <c r="H59" s="12"/>
      <c r="I59" s="5">
        <f t="shared" si="2"/>
        <v>0</v>
      </c>
      <c r="J59" s="5">
        <f t="shared" si="5"/>
        <v>0</v>
      </c>
      <c r="M59" s="14"/>
    </row>
    <row r="60" spans="1:13" ht="31.5">
      <c r="A60" s="3">
        <v>58</v>
      </c>
      <c r="B60" s="7" t="s">
        <v>36</v>
      </c>
      <c r="C60" s="4" t="s">
        <v>73</v>
      </c>
      <c r="D60" s="3" t="s">
        <v>1</v>
      </c>
      <c r="E60" s="3">
        <v>200</v>
      </c>
      <c r="F60" s="11"/>
      <c r="G60" s="5">
        <f t="shared" si="1"/>
        <v>0</v>
      </c>
      <c r="H60" s="12"/>
      <c r="I60" s="5">
        <f t="shared" si="2"/>
        <v>0</v>
      </c>
      <c r="J60" s="5">
        <f t="shared" si="5"/>
        <v>0</v>
      </c>
      <c r="M60" s="14"/>
    </row>
    <row r="61" spans="1:13" ht="22.5" customHeight="1">
      <c r="A61" s="3">
        <v>59</v>
      </c>
      <c r="B61" s="7" t="s">
        <v>176</v>
      </c>
      <c r="C61" s="4" t="s">
        <v>29</v>
      </c>
      <c r="D61" s="3" t="s">
        <v>1</v>
      </c>
      <c r="E61" s="3">
        <v>50</v>
      </c>
      <c r="F61" s="11"/>
      <c r="G61" s="5">
        <f t="shared" si="1"/>
        <v>0</v>
      </c>
      <c r="H61" s="12"/>
      <c r="I61" s="5">
        <f t="shared" si="2"/>
        <v>0</v>
      </c>
      <c r="J61" s="5">
        <f t="shared" si="5"/>
        <v>0</v>
      </c>
      <c r="M61" s="14"/>
    </row>
    <row r="62" spans="1:13" ht="21">
      <c r="A62" s="3">
        <v>60</v>
      </c>
      <c r="B62" s="7" t="s">
        <v>35</v>
      </c>
      <c r="C62" s="4" t="s">
        <v>74</v>
      </c>
      <c r="D62" s="3" t="s">
        <v>1</v>
      </c>
      <c r="E62" s="3">
        <v>10</v>
      </c>
      <c r="F62" s="11"/>
      <c r="G62" s="5">
        <f t="shared" si="1"/>
        <v>0</v>
      </c>
      <c r="H62" s="12"/>
      <c r="I62" s="5">
        <f t="shared" si="2"/>
        <v>0</v>
      </c>
      <c r="J62" s="5">
        <f t="shared" si="5"/>
        <v>0</v>
      </c>
      <c r="M62" s="14"/>
    </row>
    <row r="63" spans="1:13" ht="18.75" customHeight="1">
      <c r="A63" s="3">
        <v>61</v>
      </c>
      <c r="B63" s="7" t="s">
        <v>34</v>
      </c>
      <c r="C63" s="4" t="s">
        <v>71</v>
      </c>
      <c r="D63" s="3" t="s">
        <v>1</v>
      </c>
      <c r="E63" s="3">
        <v>100</v>
      </c>
      <c r="F63" s="11"/>
      <c r="G63" s="5">
        <f t="shared" si="1"/>
        <v>0</v>
      </c>
      <c r="H63" s="12"/>
      <c r="I63" s="5">
        <f t="shared" si="2"/>
        <v>0</v>
      </c>
      <c r="J63" s="5">
        <f t="shared" si="5"/>
        <v>0</v>
      </c>
      <c r="M63" s="14"/>
    </row>
    <row r="64" spans="1:13" ht="18" customHeight="1">
      <c r="A64" s="3">
        <v>62</v>
      </c>
      <c r="B64" s="7" t="s">
        <v>102</v>
      </c>
      <c r="C64" s="4" t="s">
        <v>71</v>
      </c>
      <c r="D64" s="3" t="s">
        <v>1</v>
      </c>
      <c r="E64" s="3">
        <v>300</v>
      </c>
      <c r="F64" s="11"/>
      <c r="G64" s="5">
        <f t="shared" si="1"/>
        <v>0</v>
      </c>
      <c r="H64" s="12"/>
      <c r="I64" s="5">
        <f t="shared" si="2"/>
        <v>0</v>
      </c>
      <c r="J64" s="5">
        <f t="shared" si="5"/>
        <v>0</v>
      </c>
      <c r="M64" s="14"/>
    </row>
    <row r="65" spans="1:13" ht="29.25" customHeight="1">
      <c r="A65" s="3">
        <v>63</v>
      </c>
      <c r="B65" s="7" t="s">
        <v>103</v>
      </c>
      <c r="C65" s="4" t="s">
        <v>71</v>
      </c>
      <c r="D65" s="3" t="s">
        <v>1</v>
      </c>
      <c r="E65" s="3">
        <v>300</v>
      </c>
      <c r="F65" s="11"/>
      <c r="G65" s="5">
        <f t="shared" si="1"/>
        <v>0</v>
      </c>
      <c r="H65" s="12"/>
      <c r="I65" s="5">
        <f t="shared" si="2"/>
        <v>0</v>
      </c>
      <c r="J65" s="5">
        <f t="shared" si="5"/>
        <v>0</v>
      </c>
      <c r="M65" s="14"/>
    </row>
    <row r="66" spans="1:13" ht="89.25" customHeight="1">
      <c r="A66" s="3">
        <v>64</v>
      </c>
      <c r="B66" s="7" t="s">
        <v>180</v>
      </c>
      <c r="C66" s="4" t="s">
        <v>177</v>
      </c>
      <c r="D66" s="3" t="s">
        <v>1</v>
      </c>
      <c r="E66" s="3">
        <v>10</v>
      </c>
      <c r="F66" s="11"/>
      <c r="G66" s="5">
        <f t="shared" si="1"/>
        <v>0</v>
      </c>
      <c r="H66" s="12"/>
      <c r="I66" s="5">
        <f t="shared" si="2"/>
        <v>0</v>
      </c>
      <c r="J66" s="5">
        <f t="shared" si="5"/>
        <v>0</v>
      </c>
      <c r="M66" s="14"/>
    </row>
    <row r="67" spans="1:13" ht="73.5">
      <c r="A67" s="3">
        <v>65</v>
      </c>
      <c r="B67" s="7" t="s">
        <v>181</v>
      </c>
      <c r="C67" s="4" t="s">
        <v>178</v>
      </c>
      <c r="D67" s="3" t="s">
        <v>1</v>
      </c>
      <c r="E67" s="3">
        <v>10</v>
      </c>
      <c r="F67" s="11"/>
      <c r="G67" s="5">
        <f t="shared" si="1"/>
        <v>0</v>
      </c>
      <c r="H67" s="12"/>
      <c r="I67" s="5">
        <f t="shared" si="2"/>
        <v>0</v>
      </c>
      <c r="J67" s="5">
        <f t="shared" si="5"/>
        <v>0</v>
      </c>
      <c r="M67" s="14"/>
    </row>
    <row r="68" spans="1:13" ht="66.75" customHeight="1">
      <c r="A68" s="3">
        <v>66</v>
      </c>
      <c r="B68" s="7" t="s">
        <v>182</v>
      </c>
      <c r="C68" s="4" t="s">
        <v>88</v>
      </c>
      <c r="D68" s="3" t="s">
        <v>1</v>
      </c>
      <c r="E68" s="3">
        <v>4000</v>
      </c>
      <c r="F68" s="11"/>
      <c r="G68" s="5">
        <f t="shared" si="1"/>
        <v>0</v>
      </c>
      <c r="H68" s="12"/>
      <c r="I68" s="5">
        <f t="shared" si="2"/>
        <v>0</v>
      </c>
      <c r="J68" s="5">
        <f t="shared" si="5"/>
        <v>0</v>
      </c>
      <c r="M68" s="14"/>
    </row>
    <row r="69" spans="1:13" ht="81.75" customHeight="1">
      <c r="A69" s="3">
        <v>67</v>
      </c>
      <c r="B69" s="7" t="s">
        <v>183</v>
      </c>
      <c r="C69" s="4" t="s">
        <v>33</v>
      </c>
      <c r="D69" s="3" t="s">
        <v>1</v>
      </c>
      <c r="E69" s="3">
        <v>20</v>
      </c>
      <c r="F69" s="11"/>
      <c r="G69" s="5">
        <f t="shared" si="1"/>
        <v>0</v>
      </c>
      <c r="H69" s="12"/>
      <c r="I69" s="5">
        <f t="shared" si="2"/>
        <v>0</v>
      </c>
      <c r="J69" s="5">
        <f t="shared" si="5"/>
        <v>0</v>
      </c>
      <c r="M69" s="14"/>
    </row>
    <row r="70" spans="1:13" ht="54.75" customHeight="1">
      <c r="A70" s="3">
        <v>68</v>
      </c>
      <c r="B70" s="7" t="s">
        <v>184</v>
      </c>
      <c r="C70" s="4" t="s">
        <v>32</v>
      </c>
      <c r="D70" s="3" t="s">
        <v>1</v>
      </c>
      <c r="E70" s="3">
        <v>10</v>
      </c>
      <c r="F70" s="11"/>
      <c r="G70" s="5">
        <f t="shared" si="1"/>
        <v>0</v>
      </c>
      <c r="H70" s="12"/>
      <c r="I70" s="5">
        <f t="shared" si="2"/>
        <v>0</v>
      </c>
      <c r="J70" s="5">
        <f t="shared" si="5"/>
        <v>0</v>
      </c>
      <c r="M70" s="14"/>
    </row>
    <row r="71" spans="1:13" ht="42">
      <c r="A71" s="3">
        <v>69</v>
      </c>
      <c r="B71" s="7" t="s">
        <v>185</v>
      </c>
      <c r="C71" s="4" t="s">
        <v>31</v>
      </c>
      <c r="D71" s="3" t="s">
        <v>1</v>
      </c>
      <c r="E71" s="3">
        <v>10</v>
      </c>
      <c r="F71" s="11"/>
      <c r="G71" s="5">
        <f t="shared" si="1"/>
        <v>0</v>
      </c>
      <c r="H71" s="12"/>
      <c r="I71" s="5">
        <f t="shared" si="2"/>
        <v>0</v>
      </c>
      <c r="J71" s="5">
        <f t="shared" si="5"/>
        <v>0</v>
      </c>
      <c r="M71" s="14"/>
    </row>
    <row r="72" spans="1:13" ht="26.25" customHeight="1">
      <c r="A72" s="3">
        <v>70</v>
      </c>
      <c r="B72" s="7" t="s">
        <v>105</v>
      </c>
      <c r="C72" s="4" t="s">
        <v>31</v>
      </c>
      <c r="D72" s="3" t="s">
        <v>1</v>
      </c>
      <c r="E72" s="3">
        <v>10</v>
      </c>
      <c r="F72" s="11"/>
      <c r="G72" s="5">
        <f t="shared" si="1"/>
        <v>0</v>
      </c>
      <c r="H72" s="12"/>
      <c r="I72" s="5">
        <f t="shared" si="2"/>
        <v>0</v>
      </c>
      <c r="J72" s="5">
        <f t="shared" si="5"/>
        <v>0</v>
      </c>
      <c r="M72" s="14"/>
    </row>
    <row r="73" spans="1:13" ht="21">
      <c r="A73" s="3">
        <v>71</v>
      </c>
      <c r="B73" s="7" t="s">
        <v>179</v>
      </c>
      <c r="C73" s="4" t="s">
        <v>31</v>
      </c>
      <c r="D73" s="3" t="s">
        <v>1</v>
      </c>
      <c r="E73" s="3">
        <v>3</v>
      </c>
      <c r="F73" s="11"/>
      <c r="G73" s="5">
        <f t="shared" si="1"/>
        <v>0</v>
      </c>
      <c r="H73" s="12"/>
      <c r="I73" s="5">
        <f t="shared" si="2"/>
        <v>0</v>
      </c>
      <c r="J73" s="5">
        <f t="shared" si="5"/>
        <v>0</v>
      </c>
      <c r="M73" s="14"/>
    </row>
    <row r="74" spans="1:13" ht="25.5" customHeight="1">
      <c r="A74" s="3">
        <v>72</v>
      </c>
      <c r="B74" s="7" t="s">
        <v>274</v>
      </c>
      <c r="C74" s="4" t="s">
        <v>31</v>
      </c>
      <c r="D74" s="3" t="s">
        <v>1</v>
      </c>
      <c r="E74" s="3">
        <v>2</v>
      </c>
      <c r="F74" s="11"/>
      <c r="G74" s="5">
        <f t="shared" si="1"/>
        <v>0</v>
      </c>
      <c r="H74" s="12"/>
      <c r="I74" s="5">
        <f t="shared" si="2"/>
        <v>0</v>
      </c>
      <c r="J74" s="5">
        <f t="shared" si="5"/>
        <v>0</v>
      </c>
      <c r="M74" s="14"/>
    </row>
    <row r="75" spans="1:13" ht="27.75" customHeight="1">
      <c r="A75" s="3">
        <v>73</v>
      </c>
      <c r="B75" s="7" t="s">
        <v>260</v>
      </c>
      <c r="C75" s="4" t="s">
        <v>29</v>
      </c>
      <c r="D75" s="3" t="s">
        <v>1</v>
      </c>
      <c r="E75" s="3">
        <v>2</v>
      </c>
      <c r="F75" s="11"/>
      <c r="G75" s="5">
        <f t="shared" si="1"/>
        <v>0</v>
      </c>
      <c r="H75" s="12"/>
      <c r="I75" s="5">
        <f t="shared" si="2"/>
        <v>0</v>
      </c>
      <c r="J75" s="5">
        <f t="shared" si="5"/>
        <v>0</v>
      </c>
      <c r="M75" s="14"/>
    </row>
    <row r="76" spans="1:13" ht="35.25" customHeight="1">
      <c r="A76" s="3">
        <v>74</v>
      </c>
      <c r="B76" s="7" t="s">
        <v>186</v>
      </c>
      <c r="C76" s="4" t="s">
        <v>29</v>
      </c>
      <c r="D76" s="3" t="s">
        <v>8</v>
      </c>
      <c r="E76" s="3">
        <v>2</v>
      </c>
      <c r="F76" s="11"/>
      <c r="G76" s="5">
        <f t="shared" si="1"/>
        <v>0</v>
      </c>
      <c r="H76" s="12"/>
      <c r="I76" s="5">
        <f t="shared" si="2"/>
        <v>0</v>
      </c>
      <c r="J76" s="5">
        <f t="shared" si="5"/>
        <v>0</v>
      </c>
      <c r="M76" s="14"/>
    </row>
    <row r="77" spans="1:13" ht="73.5">
      <c r="A77" s="3">
        <v>75</v>
      </c>
      <c r="B77" s="7" t="s">
        <v>30</v>
      </c>
      <c r="C77" s="4" t="s">
        <v>28</v>
      </c>
      <c r="D77" s="3" t="s">
        <v>8</v>
      </c>
      <c r="E77" s="3">
        <v>5</v>
      </c>
      <c r="F77" s="11"/>
      <c r="G77" s="5">
        <f t="shared" si="1"/>
        <v>0</v>
      </c>
      <c r="H77" s="12"/>
      <c r="I77" s="5">
        <f t="shared" si="2"/>
        <v>0</v>
      </c>
      <c r="J77" s="5">
        <f t="shared" ref="J77:J111" si="6">G77+I77</f>
        <v>0</v>
      </c>
      <c r="M77" s="14"/>
    </row>
    <row r="78" spans="1:13" ht="73.5">
      <c r="A78" s="3">
        <v>76</v>
      </c>
      <c r="B78" s="7" t="s">
        <v>187</v>
      </c>
      <c r="C78" s="4" t="s">
        <v>28</v>
      </c>
      <c r="D78" s="3" t="s">
        <v>8</v>
      </c>
      <c r="E78" s="3">
        <v>1000</v>
      </c>
      <c r="F78" s="11"/>
      <c r="G78" s="5">
        <f t="shared" ref="G78:G166" si="7">ROUND(E78*F78,2)</f>
        <v>0</v>
      </c>
      <c r="H78" s="12"/>
      <c r="I78" s="5">
        <f t="shared" ref="I78:I166" si="8">ROUND(G78*H78/100,2)</f>
        <v>0</v>
      </c>
      <c r="J78" s="5">
        <f t="shared" si="6"/>
        <v>0</v>
      </c>
      <c r="M78" s="14"/>
    </row>
    <row r="79" spans="1:13" ht="42">
      <c r="A79" s="3">
        <v>77</v>
      </c>
      <c r="B79" s="7" t="s">
        <v>106</v>
      </c>
      <c r="C79" s="4" t="s">
        <v>27</v>
      </c>
      <c r="D79" s="3" t="s">
        <v>1</v>
      </c>
      <c r="E79" s="3">
        <v>100</v>
      </c>
      <c r="F79" s="11"/>
      <c r="G79" s="5">
        <f t="shared" si="7"/>
        <v>0</v>
      </c>
      <c r="H79" s="12"/>
      <c r="I79" s="5">
        <f t="shared" si="8"/>
        <v>0</v>
      </c>
      <c r="J79" s="5">
        <f t="shared" si="6"/>
        <v>0</v>
      </c>
      <c r="M79" s="14"/>
    </row>
    <row r="80" spans="1:13" ht="24.75" customHeight="1">
      <c r="A80" s="3">
        <v>78</v>
      </c>
      <c r="B80" s="7" t="s">
        <v>26</v>
      </c>
      <c r="C80" s="4" t="s">
        <v>83</v>
      </c>
      <c r="D80" s="3" t="s">
        <v>1</v>
      </c>
      <c r="E80" s="3">
        <v>10</v>
      </c>
      <c r="F80" s="11"/>
      <c r="G80" s="5">
        <f t="shared" si="7"/>
        <v>0</v>
      </c>
      <c r="H80" s="12"/>
      <c r="I80" s="5">
        <f t="shared" si="8"/>
        <v>0</v>
      </c>
      <c r="J80" s="5">
        <f t="shared" si="6"/>
        <v>0</v>
      </c>
      <c r="M80" s="14"/>
    </row>
    <row r="81" spans="1:13" ht="24.75" customHeight="1">
      <c r="A81" s="3">
        <v>79</v>
      </c>
      <c r="B81" s="7" t="s">
        <v>25</v>
      </c>
      <c r="C81" s="4" t="s">
        <v>24</v>
      </c>
      <c r="D81" s="3" t="s">
        <v>1</v>
      </c>
      <c r="E81" s="3">
        <v>10</v>
      </c>
      <c r="F81" s="11"/>
      <c r="G81" s="5">
        <f>ROUND(E81*F81,2)</f>
        <v>0</v>
      </c>
      <c r="H81" s="12"/>
      <c r="I81" s="5">
        <f>ROUND(G81*H81/100,2)</f>
        <v>0</v>
      </c>
      <c r="J81" s="5">
        <f>G81+I81</f>
        <v>0</v>
      </c>
      <c r="M81" s="14"/>
    </row>
    <row r="82" spans="1:13" ht="24.75" customHeight="1">
      <c r="A82" s="3">
        <v>80</v>
      </c>
      <c r="B82" s="7" t="s">
        <v>188</v>
      </c>
      <c r="C82" s="4" t="s">
        <v>24</v>
      </c>
      <c r="D82" s="3" t="s">
        <v>1</v>
      </c>
      <c r="E82" s="3">
        <v>500</v>
      </c>
      <c r="F82" s="11"/>
      <c r="G82" s="5">
        <f>ROUND(E82*F82,2)</f>
        <v>0</v>
      </c>
      <c r="H82" s="12"/>
      <c r="I82" s="5">
        <f>ROUND(G82*H82/100,2)</f>
        <v>0</v>
      </c>
      <c r="J82" s="5">
        <f>G82+I82</f>
        <v>0</v>
      </c>
      <c r="M82" s="14"/>
    </row>
    <row r="83" spans="1:13" ht="52.5">
      <c r="A83" s="3">
        <v>81</v>
      </c>
      <c r="B83" s="7" t="s">
        <v>261</v>
      </c>
      <c r="C83" s="4" t="s">
        <v>89</v>
      </c>
      <c r="D83" s="3" t="s">
        <v>1</v>
      </c>
      <c r="E83" s="3">
        <v>700</v>
      </c>
      <c r="F83" s="11"/>
      <c r="G83" s="5">
        <f t="shared" si="7"/>
        <v>0</v>
      </c>
      <c r="H83" s="12"/>
      <c r="I83" s="5">
        <f t="shared" si="8"/>
        <v>0</v>
      </c>
      <c r="J83" s="5">
        <f t="shared" si="6"/>
        <v>0</v>
      </c>
      <c r="M83" s="14"/>
    </row>
    <row r="84" spans="1:13" ht="21">
      <c r="A84" s="3">
        <v>82</v>
      </c>
      <c r="B84" s="7" t="s">
        <v>189</v>
      </c>
      <c r="C84" s="4" t="s">
        <v>190</v>
      </c>
      <c r="D84" s="3" t="s">
        <v>1</v>
      </c>
      <c r="E84" s="3">
        <v>3</v>
      </c>
      <c r="F84" s="11"/>
      <c r="G84" s="5">
        <f t="shared" si="7"/>
        <v>0</v>
      </c>
      <c r="H84" s="12"/>
      <c r="I84" s="5">
        <f t="shared" si="8"/>
        <v>0</v>
      </c>
      <c r="J84" s="5">
        <f t="shared" si="6"/>
        <v>0</v>
      </c>
      <c r="M84" s="14"/>
    </row>
    <row r="85" spans="1:13" ht="42">
      <c r="A85" s="3">
        <v>83</v>
      </c>
      <c r="B85" s="7" t="s">
        <v>191</v>
      </c>
      <c r="C85" s="4" t="s">
        <v>104</v>
      </c>
      <c r="D85" s="3" t="s">
        <v>1</v>
      </c>
      <c r="E85" s="3">
        <v>50</v>
      </c>
      <c r="F85" s="11"/>
      <c r="G85" s="5">
        <f t="shared" si="7"/>
        <v>0</v>
      </c>
      <c r="H85" s="12"/>
      <c r="I85" s="5">
        <f t="shared" si="8"/>
        <v>0</v>
      </c>
      <c r="J85" s="5">
        <f t="shared" si="6"/>
        <v>0</v>
      </c>
      <c r="M85" s="14"/>
    </row>
    <row r="86" spans="1:13" ht="21">
      <c r="A86" s="3">
        <v>84</v>
      </c>
      <c r="B86" s="7" t="s">
        <v>192</v>
      </c>
      <c r="C86" s="4" t="s">
        <v>12</v>
      </c>
      <c r="D86" s="3" t="s">
        <v>1</v>
      </c>
      <c r="E86" s="3">
        <v>50</v>
      </c>
      <c r="F86" s="11"/>
      <c r="G86" s="5">
        <f t="shared" si="7"/>
        <v>0</v>
      </c>
      <c r="H86" s="12"/>
      <c r="I86" s="5">
        <f t="shared" si="8"/>
        <v>0</v>
      </c>
      <c r="J86" s="5">
        <f t="shared" si="6"/>
        <v>0</v>
      </c>
      <c r="M86" s="14"/>
    </row>
    <row r="87" spans="1:13" ht="73.5">
      <c r="A87" s="3">
        <v>85</v>
      </c>
      <c r="B87" s="7" t="s">
        <v>262</v>
      </c>
      <c r="C87" s="4" t="s">
        <v>263</v>
      </c>
      <c r="D87" s="3" t="s">
        <v>1</v>
      </c>
      <c r="E87" s="3">
        <v>3000</v>
      </c>
      <c r="F87" s="11"/>
      <c r="G87" s="5">
        <f t="shared" si="7"/>
        <v>0</v>
      </c>
      <c r="H87" s="12"/>
      <c r="I87" s="5">
        <f t="shared" si="8"/>
        <v>0</v>
      </c>
      <c r="J87" s="5">
        <f t="shared" si="6"/>
        <v>0</v>
      </c>
      <c r="M87" s="14"/>
    </row>
    <row r="88" spans="1:13" ht="73.5">
      <c r="A88" s="3">
        <v>86</v>
      </c>
      <c r="B88" s="7" t="s">
        <v>265</v>
      </c>
      <c r="C88" s="4" t="s">
        <v>264</v>
      </c>
      <c r="D88" s="3" t="s">
        <v>1</v>
      </c>
      <c r="E88" s="3">
        <v>500</v>
      </c>
      <c r="F88" s="11"/>
      <c r="G88" s="5">
        <f t="shared" si="7"/>
        <v>0</v>
      </c>
      <c r="H88" s="12"/>
      <c r="I88" s="5">
        <f t="shared" si="8"/>
        <v>0</v>
      </c>
      <c r="J88" s="5">
        <f t="shared" si="6"/>
        <v>0</v>
      </c>
      <c r="M88" s="14"/>
    </row>
    <row r="89" spans="1:13" ht="42">
      <c r="A89" s="3">
        <v>87</v>
      </c>
      <c r="B89" s="7" t="s">
        <v>266</v>
      </c>
      <c r="C89" s="4" t="s">
        <v>267</v>
      </c>
      <c r="D89" s="3" t="s">
        <v>1</v>
      </c>
      <c r="E89" s="3">
        <v>100</v>
      </c>
      <c r="F89" s="11"/>
      <c r="G89" s="5">
        <f t="shared" si="7"/>
        <v>0</v>
      </c>
      <c r="H89" s="12"/>
      <c r="I89" s="5">
        <f t="shared" si="8"/>
        <v>0</v>
      </c>
      <c r="J89" s="5">
        <f t="shared" si="6"/>
        <v>0</v>
      </c>
      <c r="M89" s="14"/>
    </row>
    <row r="90" spans="1:13" ht="21">
      <c r="A90" s="3">
        <v>88</v>
      </c>
      <c r="B90" s="7" t="s">
        <v>193</v>
      </c>
      <c r="C90" s="4" t="s">
        <v>12</v>
      </c>
      <c r="D90" s="3" t="s">
        <v>1</v>
      </c>
      <c r="E90" s="3">
        <v>2</v>
      </c>
      <c r="F90" s="11"/>
      <c r="G90" s="5">
        <f t="shared" si="7"/>
        <v>0</v>
      </c>
      <c r="H90" s="12"/>
      <c r="I90" s="5">
        <f t="shared" si="8"/>
        <v>0</v>
      </c>
      <c r="J90" s="5">
        <f t="shared" si="6"/>
        <v>0</v>
      </c>
      <c r="M90" s="14"/>
    </row>
    <row r="91" spans="1:13" ht="42">
      <c r="A91" s="3">
        <v>89</v>
      </c>
      <c r="B91" s="7" t="s">
        <v>268</v>
      </c>
      <c r="C91" s="4" t="s">
        <v>76</v>
      </c>
      <c r="D91" s="3" t="s">
        <v>1</v>
      </c>
      <c r="E91" s="3">
        <v>1000</v>
      </c>
      <c r="F91" s="11"/>
      <c r="G91" s="5">
        <f t="shared" si="7"/>
        <v>0</v>
      </c>
      <c r="H91" s="12"/>
      <c r="I91" s="5">
        <f t="shared" si="8"/>
        <v>0</v>
      </c>
      <c r="J91" s="5">
        <f t="shared" si="6"/>
        <v>0</v>
      </c>
      <c r="M91" s="14"/>
    </row>
    <row r="92" spans="1:13" ht="24" customHeight="1">
      <c r="A92" s="3">
        <v>90</v>
      </c>
      <c r="B92" s="7" t="s">
        <v>90</v>
      </c>
      <c r="C92" s="4" t="s">
        <v>77</v>
      </c>
      <c r="D92" s="3" t="s">
        <v>1</v>
      </c>
      <c r="E92" s="3">
        <v>10</v>
      </c>
      <c r="F92" s="11"/>
      <c r="G92" s="5">
        <f t="shared" si="7"/>
        <v>0</v>
      </c>
      <c r="H92" s="12"/>
      <c r="I92" s="5">
        <f t="shared" si="8"/>
        <v>0</v>
      </c>
      <c r="J92" s="5">
        <f t="shared" si="6"/>
        <v>0</v>
      </c>
      <c r="M92" s="14"/>
    </row>
    <row r="93" spans="1:13" ht="31.5">
      <c r="A93" s="3">
        <v>91</v>
      </c>
      <c r="B93" s="7" t="s">
        <v>195</v>
      </c>
      <c r="C93" s="4" t="s">
        <v>194</v>
      </c>
      <c r="D93" s="3" t="s">
        <v>1</v>
      </c>
      <c r="E93" s="3">
        <v>15</v>
      </c>
      <c r="F93" s="11"/>
      <c r="G93" s="5">
        <f t="shared" si="7"/>
        <v>0</v>
      </c>
      <c r="H93" s="12"/>
      <c r="I93" s="5">
        <f t="shared" ref="I93" si="9">ROUND(G93*H93/100,2)</f>
        <v>0</v>
      </c>
      <c r="J93" s="5">
        <f t="shared" ref="J93" si="10">G93+I93</f>
        <v>0</v>
      </c>
      <c r="M93" s="14"/>
    </row>
    <row r="94" spans="1:13" ht="24" customHeight="1">
      <c r="A94" s="3">
        <v>92</v>
      </c>
      <c r="B94" s="7" t="s">
        <v>107</v>
      </c>
      <c r="C94" s="4" t="s">
        <v>78</v>
      </c>
      <c r="D94" s="3" t="s">
        <v>1</v>
      </c>
      <c r="E94" s="3">
        <v>200</v>
      </c>
      <c r="F94" s="11"/>
      <c r="G94" s="5">
        <f t="shared" si="7"/>
        <v>0</v>
      </c>
      <c r="H94" s="12"/>
      <c r="I94" s="5">
        <f t="shared" si="8"/>
        <v>0</v>
      </c>
      <c r="J94" s="5">
        <f t="shared" si="6"/>
        <v>0</v>
      </c>
      <c r="M94" s="14"/>
    </row>
    <row r="95" spans="1:13" ht="24.75" customHeight="1">
      <c r="A95" s="3">
        <v>93</v>
      </c>
      <c r="B95" s="7" t="s">
        <v>108</v>
      </c>
      <c r="C95" s="4" t="s">
        <v>79</v>
      </c>
      <c r="D95" s="3" t="s">
        <v>23</v>
      </c>
      <c r="E95" s="3">
        <v>700</v>
      </c>
      <c r="F95" s="11"/>
      <c r="G95" s="5">
        <f t="shared" si="7"/>
        <v>0</v>
      </c>
      <c r="H95" s="12"/>
      <c r="I95" s="5">
        <f t="shared" si="8"/>
        <v>0</v>
      </c>
      <c r="J95" s="5">
        <f t="shared" si="6"/>
        <v>0</v>
      </c>
      <c r="M95" s="14"/>
    </row>
    <row r="96" spans="1:13" ht="23.25" customHeight="1">
      <c r="A96" s="3">
        <v>94</v>
      </c>
      <c r="B96" s="7" t="s">
        <v>197</v>
      </c>
      <c r="C96" s="4" t="s">
        <v>47</v>
      </c>
      <c r="D96" s="3" t="s">
        <v>1</v>
      </c>
      <c r="E96" s="3">
        <v>5</v>
      </c>
      <c r="F96" s="11"/>
      <c r="G96" s="5">
        <f t="shared" si="7"/>
        <v>0</v>
      </c>
      <c r="H96" s="12"/>
      <c r="I96" s="5">
        <f t="shared" ref="I96:I97" si="11">ROUND(G96*H96/100,2)</f>
        <v>0</v>
      </c>
      <c r="J96" s="5">
        <f t="shared" ref="J96:J97" si="12">G96+I96</f>
        <v>0</v>
      </c>
      <c r="M96" s="14"/>
    </row>
    <row r="97" spans="1:13" ht="21">
      <c r="A97" s="3">
        <v>95</v>
      </c>
      <c r="B97" s="7" t="s">
        <v>198</v>
      </c>
      <c r="C97" s="4" t="s">
        <v>47</v>
      </c>
      <c r="D97" s="3" t="s">
        <v>1</v>
      </c>
      <c r="E97" s="3">
        <v>5</v>
      </c>
      <c r="F97" s="11"/>
      <c r="G97" s="5">
        <f t="shared" si="7"/>
        <v>0</v>
      </c>
      <c r="H97" s="12"/>
      <c r="I97" s="5">
        <f t="shared" si="11"/>
        <v>0</v>
      </c>
      <c r="J97" s="5">
        <f t="shared" si="12"/>
        <v>0</v>
      </c>
      <c r="M97" s="14"/>
    </row>
    <row r="98" spans="1:13" ht="21">
      <c r="A98" s="3">
        <v>96</v>
      </c>
      <c r="B98" s="7" t="s">
        <v>196</v>
      </c>
      <c r="C98" s="4" t="s">
        <v>18</v>
      </c>
      <c r="D98" s="3" t="s">
        <v>1</v>
      </c>
      <c r="E98" s="3">
        <v>700</v>
      </c>
      <c r="F98" s="11"/>
      <c r="G98" s="5">
        <f t="shared" si="7"/>
        <v>0</v>
      </c>
      <c r="H98" s="12"/>
      <c r="I98" s="5">
        <f t="shared" si="8"/>
        <v>0</v>
      </c>
      <c r="J98" s="5">
        <f t="shared" si="6"/>
        <v>0</v>
      </c>
      <c r="M98" s="14"/>
    </row>
    <row r="99" spans="1:13" ht="27.75" customHeight="1">
      <c r="A99" s="3">
        <v>97</v>
      </c>
      <c r="B99" s="7" t="s">
        <v>109</v>
      </c>
      <c r="C99" s="4" t="s">
        <v>79</v>
      </c>
      <c r="D99" s="3" t="s">
        <v>1</v>
      </c>
      <c r="E99" s="3">
        <v>500</v>
      </c>
      <c r="F99" s="11"/>
      <c r="G99" s="5">
        <f t="shared" si="7"/>
        <v>0</v>
      </c>
      <c r="H99" s="12"/>
      <c r="I99" s="5">
        <f t="shared" si="8"/>
        <v>0</v>
      </c>
      <c r="J99" s="5">
        <f t="shared" si="6"/>
        <v>0</v>
      </c>
      <c r="M99" s="14"/>
    </row>
    <row r="100" spans="1:13" ht="18" customHeight="1">
      <c r="A100" s="3">
        <v>98</v>
      </c>
      <c r="B100" s="7" t="s">
        <v>110</v>
      </c>
      <c r="C100" s="4" t="s">
        <v>71</v>
      </c>
      <c r="D100" s="3" t="s">
        <v>1</v>
      </c>
      <c r="E100" s="3">
        <v>700</v>
      </c>
      <c r="F100" s="11"/>
      <c r="G100" s="5">
        <f t="shared" si="7"/>
        <v>0</v>
      </c>
      <c r="H100" s="12"/>
      <c r="I100" s="5">
        <f t="shared" si="8"/>
        <v>0</v>
      </c>
      <c r="J100" s="5">
        <f t="shared" si="6"/>
        <v>0</v>
      </c>
      <c r="M100" s="14"/>
    </row>
    <row r="101" spans="1:13" ht="31.5">
      <c r="A101" s="3">
        <v>99</v>
      </c>
      <c r="B101" s="7" t="s">
        <v>199</v>
      </c>
      <c r="C101" s="4" t="s">
        <v>80</v>
      </c>
      <c r="D101" s="3" t="s">
        <v>1</v>
      </c>
      <c r="E101" s="3">
        <v>100</v>
      </c>
      <c r="F101" s="11"/>
      <c r="G101" s="5">
        <f t="shared" si="7"/>
        <v>0</v>
      </c>
      <c r="H101" s="12"/>
      <c r="I101" s="5">
        <f t="shared" si="8"/>
        <v>0</v>
      </c>
      <c r="J101" s="5">
        <f t="shared" si="6"/>
        <v>0</v>
      </c>
      <c r="M101" s="14"/>
    </row>
    <row r="102" spans="1:13" ht="63">
      <c r="A102" s="3">
        <v>100</v>
      </c>
      <c r="B102" s="7" t="s">
        <v>22</v>
      </c>
      <c r="C102" s="4" t="s">
        <v>162</v>
      </c>
      <c r="D102" s="3" t="s">
        <v>1</v>
      </c>
      <c r="E102" s="3">
        <v>50</v>
      </c>
      <c r="F102" s="11"/>
      <c r="G102" s="5">
        <f t="shared" si="7"/>
        <v>0</v>
      </c>
      <c r="H102" s="12"/>
      <c r="I102" s="5">
        <f t="shared" si="8"/>
        <v>0</v>
      </c>
      <c r="J102" s="5">
        <f t="shared" si="6"/>
        <v>0</v>
      </c>
      <c r="M102" s="14"/>
    </row>
    <row r="103" spans="1:13" ht="73.5">
      <c r="A103" s="3">
        <v>101</v>
      </c>
      <c r="B103" s="7" t="s">
        <v>202</v>
      </c>
      <c r="C103" s="4" t="s">
        <v>200</v>
      </c>
      <c r="D103" s="3" t="s">
        <v>1</v>
      </c>
      <c r="E103" s="3">
        <v>70</v>
      </c>
      <c r="F103" s="11"/>
      <c r="G103" s="5">
        <f t="shared" si="7"/>
        <v>0</v>
      </c>
      <c r="H103" s="12"/>
      <c r="I103" s="5">
        <f t="shared" si="8"/>
        <v>0</v>
      </c>
      <c r="J103" s="5">
        <f t="shared" si="6"/>
        <v>0</v>
      </c>
      <c r="M103" s="14"/>
    </row>
    <row r="104" spans="1:13" ht="42">
      <c r="A104" s="3">
        <v>102</v>
      </c>
      <c r="B104" s="7" t="s">
        <v>21</v>
      </c>
      <c r="C104" s="4" t="s">
        <v>20</v>
      </c>
      <c r="D104" s="3" t="s">
        <v>1</v>
      </c>
      <c r="E104" s="3">
        <v>150</v>
      </c>
      <c r="F104" s="11"/>
      <c r="G104" s="5">
        <f t="shared" si="7"/>
        <v>0</v>
      </c>
      <c r="H104" s="12"/>
      <c r="I104" s="5">
        <f t="shared" si="8"/>
        <v>0</v>
      </c>
      <c r="J104" s="5">
        <f t="shared" si="6"/>
        <v>0</v>
      </c>
      <c r="M104" s="14"/>
    </row>
    <row r="105" spans="1:13" ht="42">
      <c r="A105" s="3">
        <v>103</v>
      </c>
      <c r="B105" s="7" t="s">
        <v>201</v>
      </c>
      <c r="C105" s="4" t="s">
        <v>20</v>
      </c>
      <c r="D105" s="3" t="s">
        <v>1</v>
      </c>
      <c r="E105" s="3">
        <v>80</v>
      </c>
      <c r="F105" s="11"/>
      <c r="G105" s="5">
        <f t="shared" si="7"/>
        <v>0</v>
      </c>
      <c r="H105" s="12"/>
      <c r="I105" s="5">
        <f t="shared" si="8"/>
        <v>0</v>
      </c>
      <c r="J105" s="5">
        <f t="shared" si="6"/>
        <v>0</v>
      </c>
      <c r="M105" s="14"/>
    </row>
    <row r="106" spans="1:13" ht="35.25" customHeight="1">
      <c r="A106" s="3">
        <v>104</v>
      </c>
      <c r="B106" s="7" t="s">
        <v>203</v>
      </c>
      <c r="C106" s="4" t="s">
        <v>18</v>
      </c>
      <c r="D106" s="3" t="s">
        <v>1</v>
      </c>
      <c r="E106" s="3">
        <v>1000</v>
      </c>
      <c r="F106" s="11"/>
      <c r="G106" s="5">
        <f t="shared" si="7"/>
        <v>0</v>
      </c>
      <c r="H106" s="12"/>
      <c r="I106" s="5">
        <f t="shared" si="8"/>
        <v>0</v>
      </c>
      <c r="J106" s="5">
        <f t="shared" si="6"/>
        <v>0</v>
      </c>
      <c r="M106" s="14"/>
    </row>
    <row r="107" spans="1:13" ht="42">
      <c r="A107" s="3">
        <v>105</v>
      </c>
      <c r="B107" s="7" t="s">
        <v>206</v>
      </c>
      <c r="C107" s="4" t="s">
        <v>205</v>
      </c>
      <c r="D107" s="3" t="s">
        <v>1</v>
      </c>
      <c r="E107" s="3">
        <v>60</v>
      </c>
      <c r="F107" s="11"/>
      <c r="G107" s="5">
        <f t="shared" si="7"/>
        <v>0</v>
      </c>
      <c r="H107" s="12"/>
      <c r="I107" s="5">
        <f t="shared" ref="I107:I110" si="13">ROUND(G107*H107/100,2)</f>
        <v>0</v>
      </c>
      <c r="J107" s="5">
        <f t="shared" ref="J107:J110" si="14">G107+I107</f>
        <v>0</v>
      </c>
      <c r="M107" s="14"/>
    </row>
    <row r="108" spans="1:13" ht="35.25" customHeight="1">
      <c r="A108" s="3">
        <v>106</v>
      </c>
      <c r="B108" s="7" t="s">
        <v>207</v>
      </c>
      <c r="C108" s="4" t="s">
        <v>204</v>
      </c>
      <c r="D108" s="3" t="s">
        <v>1</v>
      </c>
      <c r="E108" s="3">
        <v>20</v>
      </c>
      <c r="F108" s="11"/>
      <c r="G108" s="5">
        <f t="shared" si="7"/>
        <v>0</v>
      </c>
      <c r="H108" s="12"/>
      <c r="I108" s="5">
        <f t="shared" si="13"/>
        <v>0</v>
      </c>
      <c r="J108" s="5">
        <f t="shared" si="14"/>
        <v>0</v>
      </c>
      <c r="M108" s="14"/>
    </row>
    <row r="109" spans="1:13" ht="21.75" customHeight="1">
      <c r="A109" s="3">
        <v>107</v>
      </c>
      <c r="B109" s="7" t="s">
        <v>19</v>
      </c>
      <c r="C109" s="4" t="s">
        <v>18</v>
      </c>
      <c r="D109" s="3" t="s">
        <v>1</v>
      </c>
      <c r="E109" s="3">
        <v>50</v>
      </c>
      <c r="F109" s="11"/>
      <c r="G109" s="5">
        <f t="shared" si="7"/>
        <v>0</v>
      </c>
      <c r="H109" s="12"/>
      <c r="I109" s="5">
        <f t="shared" si="13"/>
        <v>0</v>
      </c>
      <c r="J109" s="5">
        <f t="shared" si="14"/>
        <v>0</v>
      </c>
      <c r="M109" s="14"/>
    </row>
    <row r="110" spans="1:13" ht="21.75" customHeight="1">
      <c r="A110" s="3">
        <v>108</v>
      </c>
      <c r="B110" s="7" t="s">
        <v>208</v>
      </c>
      <c r="C110" s="4" t="s">
        <v>209</v>
      </c>
      <c r="D110" s="3" t="s">
        <v>1</v>
      </c>
      <c r="E110" s="3">
        <v>20</v>
      </c>
      <c r="F110" s="11"/>
      <c r="G110" s="5">
        <f t="shared" si="7"/>
        <v>0</v>
      </c>
      <c r="H110" s="12"/>
      <c r="I110" s="5">
        <f t="shared" si="13"/>
        <v>0</v>
      </c>
      <c r="J110" s="5">
        <f t="shared" si="14"/>
        <v>0</v>
      </c>
      <c r="M110" s="14"/>
    </row>
    <row r="111" spans="1:13" ht="21">
      <c r="A111" s="3">
        <v>109</v>
      </c>
      <c r="B111" s="7" t="s">
        <v>210</v>
      </c>
      <c r="C111" s="4" t="s">
        <v>18</v>
      </c>
      <c r="D111" s="3" t="s">
        <v>1</v>
      </c>
      <c r="E111" s="3">
        <v>10</v>
      </c>
      <c r="F111" s="11"/>
      <c r="G111" s="5">
        <f t="shared" si="7"/>
        <v>0</v>
      </c>
      <c r="H111" s="12"/>
      <c r="I111" s="5">
        <f t="shared" si="8"/>
        <v>0</v>
      </c>
      <c r="J111" s="5">
        <f t="shared" si="6"/>
        <v>0</v>
      </c>
      <c r="M111" s="14"/>
    </row>
    <row r="112" spans="1:13" ht="24" customHeight="1">
      <c r="A112" s="3">
        <v>110</v>
      </c>
      <c r="B112" s="7" t="s">
        <v>17</v>
      </c>
      <c r="C112" s="4" t="s">
        <v>15</v>
      </c>
      <c r="D112" s="3" t="s">
        <v>8</v>
      </c>
      <c r="E112" s="3">
        <v>2</v>
      </c>
      <c r="F112" s="11"/>
      <c r="G112" s="5">
        <f t="shared" si="7"/>
        <v>0</v>
      </c>
      <c r="H112" s="12"/>
      <c r="I112" s="5">
        <f t="shared" si="8"/>
        <v>0</v>
      </c>
      <c r="J112" s="5">
        <f t="shared" ref="J112:J144" si="15">G112+I112</f>
        <v>0</v>
      </c>
      <c r="M112" s="14"/>
    </row>
    <row r="113" spans="1:13" ht="21">
      <c r="A113" s="3">
        <v>111</v>
      </c>
      <c r="B113" s="7" t="s">
        <v>16</v>
      </c>
      <c r="C113" s="4" t="s">
        <v>15</v>
      </c>
      <c r="D113" s="3" t="s">
        <v>8</v>
      </c>
      <c r="E113" s="3">
        <v>20</v>
      </c>
      <c r="F113" s="11"/>
      <c r="G113" s="5">
        <f t="shared" si="7"/>
        <v>0</v>
      </c>
      <c r="H113" s="12"/>
      <c r="I113" s="5">
        <f t="shared" si="8"/>
        <v>0</v>
      </c>
      <c r="J113" s="5">
        <f t="shared" si="15"/>
        <v>0</v>
      </c>
      <c r="M113" s="14"/>
    </row>
    <row r="114" spans="1:13" ht="21">
      <c r="A114" s="3">
        <v>112</v>
      </c>
      <c r="B114" s="7" t="s">
        <v>211</v>
      </c>
      <c r="C114" s="4" t="s">
        <v>15</v>
      </c>
      <c r="D114" s="3" t="s">
        <v>8</v>
      </c>
      <c r="E114" s="3">
        <v>10</v>
      </c>
      <c r="F114" s="11"/>
      <c r="G114" s="5">
        <f t="shared" si="7"/>
        <v>0</v>
      </c>
      <c r="H114" s="12"/>
      <c r="I114" s="5">
        <f t="shared" si="8"/>
        <v>0</v>
      </c>
      <c r="J114" s="5">
        <f t="shared" si="15"/>
        <v>0</v>
      </c>
      <c r="M114" s="14"/>
    </row>
    <row r="115" spans="1:13" ht="73.5">
      <c r="A115" s="3">
        <v>113</v>
      </c>
      <c r="B115" s="7" t="s">
        <v>213</v>
      </c>
      <c r="C115" s="4" t="s">
        <v>14</v>
      </c>
      <c r="D115" s="3" t="s">
        <v>1</v>
      </c>
      <c r="E115" s="3">
        <v>50</v>
      </c>
      <c r="F115" s="11"/>
      <c r="G115" s="5">
        <f t="shared" si="7"/>
        <v>0</v>
      </c>
      <c r="H115" s="12"/>
      <c r="I115" s="5">
        <f t="shared" si="8"/>
        <v>0</v>
      </c>
      <c r="J115" s="5">
        <f t="shared" si="15"/>
        <v>0</v>
      </c>
      <c r="M115" s="14"/>
    </row>
    <row r="116" spans="1:13" ht="63">
      <c r="A116" s="3">
        <v>114</v>
      </c>
      <c r="B116" s="7" t="s">
        <v>111</v>
      </c>
      <c r="C116" s="4" t="s">
        <v>13</v>
      </c>
      <c r="D116" s="3" t="s">
        <v>1</v>
      </c>
      <c r="E116" s="3">
        <v>10</v>
      </c>
      <c r="F116" s="11"/>
      <c r="G116" s="5">
        <f t="shared" si="7"/>
        <v>0</v>
      </c>
      <c r="H116" s="12"/>
      <c r="I116" s="5">
        <f t="shared" si="8"/>
        <v>0</v>
      </c>
      <c r="J116" s="5">
        <f t="shared" si="15"/>
        <v>0</v>
      </c>
      <c r="M116" s="14"/>
    </row>
    <row r="117" spans="1:13" ht="63">
      <c r="A117" s="3">
        <v>115</v>
      </c>
      <c r="B117" s="7" t="s">
        <v>214</v>
      </c>
      <c r="C117" s="4" t="s">
        <v>13</v>
      </c>
      <c r="D117" s="3" t="s">
        <v>1</v>
      </c>
      <c r="E117" s="3">
        <v>1000</v>
      </c>
      <c r="F117" s="11"/>
      <c r="G117" s="5">
        <f t="shared" si="7"/>
        <v>0</v>
      </c>
      <c r="H117" s="12"/>
      <c r="I117" s="5">
        <f t="shared" si="8"/>
        <v>0</v>
      </c>
      <c r="J117" s="5">
        <f t="shared" si="15"/>
        <v>0</v>
      </c>
      <c r="M117" s="14"/>
    </row>
    <row r="118" spans="1:13" ht="63">
      <c r="A118" s="3">
        <v>116</v>
      </c>
      <c r="B118" s="7" t="s">
        <v>212</v>
      </c>
      <c r="C118" s="4" t="s">
        <v>13</v>
      </c>
      <c r="D118" s="3" t="s">
        <v>1</v>
      </c>
      <c r="E118" s="3">
        <v>40</v>
      </c>
      <c r="F118" s="11"/>
      <c r="G118" s="5">
        <f t="shared" si="7"/>
        <v>0</v>
      </c>
      <c r="H118" s="12"/>
      <c r="I118" s="5">
        <f t="shared" ref="I118:I120" si="16">ROUND(G118*H118/100,2)</f>
        <v>0</v>
      </c>
      <c r="J118" s="5">
        <f t="shared" ref="J118:J120" si="17">G118+I118</f>
        <v>0</v>
      </c>
      <c r="M118" s="14"/>
    </row>
    <row r="119" spans="1:13" ht="21.75" customHeight="1">
      <c r="A119" s="3">
        <v>117</v>
      </c>
      <c r="B119" s="7" t="s">
        <v>215</v>
      </c>
      <c r="C119" s="4" t="s">
        <v>217</v>
      </c>
      <c r="D119" s="3" t="s">
        <v>1</v>
      </c>
      <c r="E119" s="3">
        <v>100</v>
      </c>
      <c r="F119" s="11"/>
      <c r="G119" s="5">
        <f t="shared" si="7"/>
        <v>0</v>
      </c>
      <c r="H119" s="12"/>
      <c r="I119" s="5">
        <f t="shared" si="16"/>
        <v>0</v>
      </c>
      <c r="J119" s="5">
        <f t="shared" si="17"/>
        <v>0</v>
      </c>
      <c r="M119" s="14"/>
    </row>
    <row r="120" spans="1:13" ht="28.5" customHeight="1">
      <c r="A120" s="3">
        <v>118</v>
      </c>
      <c r="B120" s="7" t="s">
        <v>218</v>
      </c>
      <c r="C120" s="4" t="s">
        <v>216</v>
      </c>
      <c r="D120" s="3" t="s">
        <v>1</v>
      </c>
      <c r="E120" s="3">
        <v>2</v>
      </c>
      <c r="F120" s="11"/>
      <c r="G120" s="5">
        <f t="shared" si="7"/>
        <v>0</v>
      </c>
      <c r="H120" s="12"/>
      <c r="I120" s="5">
        <f t="shared" si="16"/>
        <v>0</v>
      </c>
      <c r="J120" s="5">
        <f t="shared" si="17"/>
        <v>0</v>
      </c>
      <c r="M120" s="14"/>
    </row>
    <row r="121" spans="1:13" ht="22.5" customHeight="1">
      <c r="A121" s="3">
        <v>119</v>
      </c>
      <c r="B121" s="7" t="s">
        <v>91</v>
      </c>
      <c r="C121" s="4" t="s">
        <v>216</v>
      </c>
      <c r="D121" s="3" t="s">
        <v>1</v>
      </c>
      <c r="E121" s="3">
        <v>2</v>
      </c>
      <c r="F121" s="11"/>
      <c r="G121" s="5">
        <f t="shared" si="7"/>
        <v>0</v>
      </c>
      <c r="H121" s="12"/>
      <c r="I121" s="5">
        <f t="shared" si="8"/>
        <v>0</v>
      </c>
      <c r="J121" s="5">
        <f t="shared" si="15"/>
        <v>0</v>
      </c>
      <c r="M121" s="14"/>
    </row>
    <row r="122" spans="1:13" ht="21">
      <c r="A122" s="3">
        <v>120</v>
      </c>
      <c r="B122" s="7" t="s">
        <v>219</v>
      </c>
      <c r="C122" s="4" t="s">
        <v>220</v>
      </c>
      <c r="D122" s="3" t="s">
        <v>1</v>
      </c>
      <c r="E122" s="3">
        <v>50</v>
      </c>
      <c r="F122" s="11"/>
      <c r="G122" s="5">
        <f t="shared" si="7"/>
        <v>0</v>
      </c>
      <c r="H122" s="12"/>
      <c r="I122" s="5">
        <f t="shared" si="8"/>
        <v>0</v>
      </c>
      <c r="J122" s="5">
        <f t="shared" si="15"/>
        <v>0</v>
      </c>
      <c r="M122" s="14"/>
    </row>
    <row r="123" spans="1:13" ht="21">
      <c r="A123" s="3">
        <v>121</v>
      </c>
      <c r="B123" s="7" t="s">
        <v>225</v>
      </c>
      <c r="C123" s="4" t="s">
        <v>221</v>
      </c>
      <c r="D123" s="3" t="s">
        <v>1</v>
      </c>
      <c r="E123" s="3">
        <v>50</v>
      </c>
      <c r="F123" s="11"/>
      <c r="G123" s="5">
        <f t="shared" si="7"/>
        <v>0</v>
      </c>
      <c r="H123" s="12"/>
      <c r="I123" s="5">
        <f t="shared" si="8"/>
        <v>0</v>
      </c>
      <c r="J123" s="5">
        <f t="shared" si="15"/>
        <v>0</v>
      </c>
      <c r="M123" s="14"/>
    </row>
    <row r="124" spans="1:13" ht="21">
      <c r="A124" s="3">
        <v>122</v>
      </c>
      <c r="B124" s="7" t="s">
        <v>226</v>
      </c>
      <c r="C124" s="4" t="s">
        <v>221</v>
      </c>
      <c r="D124" s="3" t="s">
        <v>1</v>
      </c>
      <c r="E124" s="3">
        <v>3000</v>
      </c>
      <c r="F124" s="11"/>
      <c r="G124" s="5">
        <f t="shared" si="7"/>
        <v>0</v>
      </c>
      <c r="H124" s="12"/>
      <c r="I124" s="5">
        <f t="shared" si="8"/>
        <v>0</v>
      </c>
      <c r="J124" s="5">
        <f t="shared" si="15"/>
        <v>0</v>
      </c>
      <c r="M124" s="14"/>
    </row>
    <row r="125" spans="1:13" ht="21">
      <c r="A125" s="3">
        <v>123</v>
      </c>
      <c r="B125" s="7" t="s">
        <v>227</v>
      </c>
      <c r="C125" s="4" t="s">
        <v>222</v>
      </c>
      <c r="D125" s="3" t="s">
        <v>1</v>
      </c>
      <c r="E125" s="3">
        <v>5</v>
      </c>
      <c r="F125" s="11"/>
      <c r="G125" s="5">
        <f t="shared" si="7"/>
        <v>0</v>
      </c>
      <c r="H125" s="12"/>
      <c r="I125" s="5">
        <f t="shared" ref="I125:I127" si="18">ROUND(G125*H125/100,2)</f>
        <v>0</v>
      </c>
      <c r="J125" s="5">
        <f t="shared" ref="J125:J127" si="19">G125+I125</f>
        <v>0</v>
      </c>
      <c r="M125" s="14"/>
    </row>
    <row r="126" spans="1:13" ht="21">
      <c r="A126" s="3">
        <v>124</v>
      </c>
      <c r="B126" s="7" t="s">
        <v>228</v>
      </c>
      <c r="C126" s="4" t="s">
        <v>223</v>
      </c>
      <c r="D126" s="3" t="s">
        <v>1</v>
      </c>
      <c r="E126" s="3">
        <v>5</v>
      </c>
      <c r="F126" s="11"/>
      <c r="G126" s="5">
        <f t="shared" si="7"/>
        <v>0</v>
      </c>
      <c r="H126" s="12"/>
      <c r="I126" s="5">
        <f t="shared" si="18"/>
        <v>0</v>
      </c>
      <c r="J126" s="5">
        <f t="shared" si="19"/>
        <v>0</v>
      </c>
      <c r="M126" s="14"/>
    </row>
    <row r="127" spans="1:13" ht="21">
      <c r="A127" s="3">
        <v>125</v>
      </c>
      <c r="B127" s="7" t="s">
        <v>229</v>
      </c>
      <c r="C127" s="4" t="s">
        <v>224</v>
      </c>
      <c r="D127" s="3" t="s">
        <v>1</v>
      </c>
      <c r="E127" s="3">
        <v>5</v>
      </c>
      <c r="F127" s="11"/>
      <c r="G127" s="5">
        <f t="shared" si="7"/>
        <v>0</v>
      </c>
      <c r="H127" s="12"/>
      <c r="I127" s="5">
        <f t="shared" si="18"/>
        <v>0</v>
      </c>
      <c r="J127" s="5">
        <f t="shared" si="19"/>
        <v>0</v>
      </c>
      <c r="M127" s="14"/>
    </row>
    <row r="128" spans="1:13" ht="21">
      <c r="A128" s="3">
        <v>126</v>
      </c>
      <c r="B128" s="7" t="s">
        <v>11</v>
      </c>
      <c r="C128" s="4" t="s">
        <v>9</v>
      </c>
      <c r="D128" s="3" t="s">
        <v>8</v>
      </c>
      <c r="E128" s="3">
        <v>2</v>
      </c>
      <c r="F128" s="11"/>
      <c r="G128" s="5">
        <f t="shared" si="7"/>
        <v>0</v>
      </c>
      <c r="H128" s="12"/>
      <c r="I128" s="5">
        <f t="shared" si="8"/>
        <v>0</v>
      </c>
      <c r="J128" s="5">
        <f t="shared" si="15"/>
        <v>0</v>
      </c>
      <c r="M128" s="14"/>
    </row>
    <row r="129" spans="1:13" ht="26.25" customHeight="1">
      <c r="A129" s="3">
        <v>127</v>
      </c>
      <c r="B129" s="7" t="s">
        <v>10</v>
      </c>
      <c r="C129" s="4" t="s">
        <v>9</v>
      </c>
      <c r="D129" s="3" t="s">
        <v>8</v>
      </c>
      <c r="E129" s="3">
        <v>350</v>
      </c>
      <c r="F129" s="11"/>
      <c r="G129" s="5">
        <f t="shared" si="7"/>
        <v>0</v>
      </c>
      <c r="H129" s="12"/>
      <c r="I129" s="5">
        <f t="shared" si="8"/>
        <v>0</v>
      </c>
      <c r="J129" s="5">
        <f t="shared" si="15"/>
        <v>0</v>
      </c>
      <c r="M129" s="14"/>
    </row>
    <row r="130" spans="1:13" ht="31.5">
      <c r="A130" s="3">
        <v>128</v>
      </c>
      <c r="B130" s="7" t="s">
        <v>112</v>
      </c>
      <c r="C130" s="4" t="s">
        <v>7</v>
      </c>
      <c r="D130" s="3" t="s">
        <v>1</v>
      </c>
      <c r="E130" s="3">
        <v>100</v>
      </c>
      <c r="F130" s="11"/>
      <c r="G130" s="5">
        <f t="shared" si="7"/>
        <v>0</v>
      </c>
      <c r="H130" s="12"/>
      <c r="I130" s="5">
        <f t="shared" si="8"/>
        <v>0</v>
      </c>
      <c r="J130" s="5">
        <f t="shared" si="15"/>
        <v>0</v>
      </c>
      <c r="M130" s="14"/>
    </row>
    <row r="131" spans="1:13" ht="20.25" customHeight="1">
      <c r="A131" s="3">
        <v>129</v>
      </c>
      <c r="B131" s="7" t="s">
        <v>230</v>
      </c>
      <c r="C131" s="4" t="s">
        <v>209</v>
      </c>
      <c r="D131" s="3" t="s">
        <v>1</v>
      </c>
      <c r="E131" s="3">
        <v>5</v>
      </c>
      <c r="F131" s="11"/>
      <c r="G131" s="5">
        <f t="shared" si="7"/>
        <v>0</v>
      </c>
      <c r="H131" s="12"/>
      <c r="I131" s="5">
        <f t="shared" si="8"/>
        <v>0</v>
      </c>
      <c r="J131" s="5">
        <f t="shared" si="15"/>
        <v>0</v>
      </c>
      <c r="M131" s="14"/>
    </row>
    <row r="132" spans="1:13" ht="31.5">
      <c r="A132" s="3">
        <v>130</v>
      </c>
      <c r="B132" s="7" t="s">
        <v>269</v>
      </c>
      <c r="C132" s="4" t="s">
        <v>7</v>
      </c>
      <c r="D132" s="3" t="s">
        <v>1</v>
      </c>
      <c r="E132" s="3">
        <v>50</v>
      </c>
      <c r="F132" s="11"/>
      <c r="G132" s="5">
        <f t="shared" si="7"/>
        <v>0</v>
      </c>
      <c r="H132" s="12"/>
      <c r="I132" s="5">
        <f t="shared" si="8"/>
        <v>0</v>
      </c>
      <c r="J132" s="5">
        <f t="shared" si="15"/>
        <v>0</v>
      </c>
      <c r="M132" s="14"/>
    </row>
    <row r="133" spans="1:13" ht="18.75" customHeight="1">
      <c r="A133" s="3">
        <v>131</v>
      </c>
      <c r="B133" s="7" t="s">
        <v>113</v>
      </c>
      <c r="C133" s="4" t="s">
        <v>6</v>
      </c>
      <c r="D133" s="3" t="s">
        <v>1</v>
      </c>
      <c r="E133" s="3">
        <v>200</v>
      </c>
      <c r="F133" s="11"/>
      <c r="G133" s="5">
        <f t="shared" si="7"/>
        <v>0</v>
      </c>
      <c r="H133" s="12"/>
      <c r="I133" s="5">
        <f t="shared" si="8"/>
        <v>0</v>
      </c>
      <c r="J133" s="5">
        <f t="shared" si="15"/>
        <v>0</v>
      </c>
      <c r="M133" s="14"/>
    </row>
    <row r="134" spans="1:13" ht="27" customHeight="1">
      <c r="A134" s="3">
        <v>132</v>
      </c>
      <c r="B134" s="7" t="s">
        <v>84</v>
      </c>
      <c r="C134" s="4" t="s">
        <v>4</v>
      </c>
      <c r="D134" s="3" t="s">
        <v>1</v>
      </c>
      <c r="E134" s="3">
        <v>200</v>
      </c>
      <c r="F134" s="11"/>
      <c r="G134" s="5">
        <f t="shared" si="7"/>
        <v>0</v>
      </c>
      <c r="H134" s="12"/>
      <c r="I134" s="5">
        <f t="shared" si="8"/>
        <v>0</v>
      </c>
      <c r="J134" s="5">
        <f t="shared" si="15"/>
        <v>0</v>
      </c>
      <c r="M134" s="14"/>
    </row>
    <row r="135" spans="1:13" ht="27" customHeight="1">
      <c r="A135" s="3">
        <v>133</v>
      </c>
      <c r="B135" s="7" t="s">
        <v>233</v>
      </c>
      <c r="C135" s="4" t="s">
        <v>4</v>
      </c>
      <c r="D135" s="3" t="s">
        <v>1</v>
      </c>
      <c r="E135" s="3">
        <v>500</v>
      </c>
      <c r="F135" s="11"/>
      <c r="G135" s="5">
        <f t="shared" si="7"/>
        <v>0</v>
      </c>
      <c r="H135" s="12"/>
      <c r="I135" s="5">
        <f t="shared" si="8"/>
        <v>0</v>
      </c>
      <c r="J135" s="5">
        <f t="shared" si="15"/>
        <v>0</v>
      </c>
      <c r="M135" s="14"/>
    </row>
    <row r="136" spans="1:13" ht="21.75" customHeight="1">
      <c r="A136" s="3">
        <v>134</v>
      </c>
      <c r="B136" s="7" t="s">
        <v>5</v>
      </c>
      <c r="C136" s="4" t="s">
        <v>4</v>
      </c>
      <c r="D136" s="3" t="s">
        <v>1</v>
      </c>
      <c r="E136" s="3">
        <v>10</v>
      </c>
      <c r="F136" s="11"/>
      <c r="G136" s="5">
        <f t="shared" si="7"/>
        <v>0</v>
      </c>
      <c r="H136" s="12"/>
      <c r="I136" s="5">
        <f t="shared" si="8"/>
        <v>0</v>
      </c>
      <c r="J136" s="5">
        <f t="shared" si="15"/>
        <v>0</v>
      </c>
      <c r="M136" s="14"/>
    </row>
    <row r="137" spans="1:13" ht="21.75" customHeight="1">
      <c r="A137" s="3">
        <v>135</v>
      </c>
      <c r="B137" s="7" t="s">
        <v>231</v>
      </c>
      <c r="C137" s="4" t="s">
        <v>4</v>
      </c>
      <c r="D137" s="3" t="s">
        <v>232</v>
      </c>
      <c r="E137" s="3">
        <v>500</v>
      </c>
      <c r="F137" s="11"/>
      <c r="G137" s="5">
        <f t="shared" si="7"/>
        <v>0</v>
      </c>
      <c r="H137" s="12"/>
      <c r="I137" s="5">
        <f t="shared" si="8"/>
        <v>0</v>
      </c>
      <c r="J137" s="5">
        <f t="shared" si="15"/>
        <v>0</v>
      </c>
      <c r="M137" s="14"/>
    </row>
    <row r="138" spans="1:13" ht="31.5">
      <c r="A138" s="3">
        <v>136</v>
      </c>
      <c r="B138" s="7" t="s">
        <v>114</v>
      </c>
      <c r="C138" s="4" t="s">
        <v>92</v>
      </c>
      <c r="D138" s="3" t="s">
        <v>1</v>
      </c>
      <c r="E138" s="3">
        <v>200</v>
      </c>
      <c r="F138" s="11"/>
      <c r="G138" s="5">
        <f t="shared" si="7"/>
        <v>0</v>
      </c>
      <c r="H138" s="12"/>
      <c r="I138" s="5">
        <f t="shared" si="8"/>
        <v>0</v>
      </c>
      <c r="J138" s="5">
        <f t="shared" si="15"/>
        <v>0</v>
      </c>
      <c r="M138" s="14"/>
    </row>
    <row r="139" spans="1:13" ht="31.5">
      <c r="A139" s="3">
        <v>137</v>
      </c>
      <c r="B139" s="7" t="s">
        <v>234</v>
      </c>
      <c r="C139" s="4" t="s">
        <v>92</v>
      </c>
      <c r="D139" s="3" t="s">
        <v>1</v>
      </c>
      <c r="E139" s="3">
        <v>7000</v>
      </c>
      <c r="F139" s="11"/>
      <c r="G139" s="5">
        <f t="shared" si="7"/>
        <v>0</v>
      </c>
      <c r="H139" s="12"/>
      <c r="I139" s="5">
        <f t="shared" si="8"/>
        <v>0</v>
      </c>
      <c r="J139" s="5">
        <f t="shared" si="15"/>
        <v>0</v>
      </c>
      <c r="M139" s="14"/>
    </row>
    <row r="140" spans="1:13" ht="31.5">
      <c r="A140" s="3">
        <v>138</v>
      </c>
      <c r="B140" s="7" t="s">
        <v>115</v>
      </c>
      <c r="C140" s="4" t="s">
        <v>92</v>
      </c>
      <c r="D140" s="3" t="s">
        <v>1</v>
      </c>
      <c r="E140" s="3">
        <v>4000</v>
      </c>
      <c r="F140" s="11"/>
      <c r="G140" s="5">
        <f t="shared" si="7"/>
        <v>0</v>
      </c>
      <c r="H140" s="12"/>
      <c r="I140" s="5">
        <f t="shared" si="8"/>
        <v>0</v>
      </c>
      <c r="J140" s="5">
        <f t="shared" si="15"/>
        <v>0</v>
      </c>
      <c r="M140" s="14"/>
    </row>
    <row r="141" spans="1:13" ht="25.5" customHeight="1">
      <c r="A141" s="3">
        <v>139</v>
      </c>
      <c r="B141" s="7" t="s">
        <v>3</v>
      </c>
      <c r="C141" s="4" t="s">
        <v>75</v>
      </c>
      <c r="D141" s="3" t="s">
        <v>1</v>
      </c>
      <c r="E141" s="3">
        <v>5</v>
      </c>
      <c r="F141" s="11"/>
      <c r="G141" s="5">
        <f t="shared" si="7"/>
        <v>0</v>
      </c>
      <c r="H141" s="12"/>
      <c r="I141" s="5">
        <f t="shared" si="8"/>
        <v>0</v>
      </c>
      <c r="J141" s="5">
        <f t="shared" si="15"/>
        <v>0</v>
      </c>
      <c r="M141" s="14"/>
    </row>
    <row r="142" spans="1:13" ht="25.5" customHeight="1">
      <c r="A142" s="3">
        <v>140</v>
      </c>
      <c r="B142" s="7" t="s">
        <v>235</v>
      </c>
      <c r="C142" s="4" t="s">
        <v>75</v>
      </c>
      <c r="D142" s="3" t="s">
        <v>1</v>
      </c>
      <c r="E142" s="3">
        <v>20</v>
      </c>
      <c r="F142" s="11"/>
      <c r="G142" s="5">
        <f t="shared" si="7"/>
        <v>0</v>
      </c>
      <c r="H142" s="12"/>
      <c r="I142" s="5">
        <f t="shared" si="8"/>
        <v>0</v>
      </c>
      <c r="J142" s="5">
        <f t="shared" si="15"/>
        <v>0</v>
      </c>
      <c r="M142" s="14"/>
    </row>
    <row r="143" spans="1:13" ht="25.5" customHeight="1">
      <c r="A143" s="3">
        <v>141</v>
      </c>
      <c r="B143" s="7" t="s">
        <v>116</v>
      </c>
      <c r="C143" s="4" t="s">
        <v>81</v>
      </c>
      <c r="D143" s="3" t="s">
        <v>1</v>
      </c>
      <c r="E143" s="3">
        <v>500</v>
      </c>
      <c r="F143" s="11"/>
      <c r="G143" s="5">
        <f t="shared" si="7"/>
        <v>0</v>
      </c>
      <c r="H143" s="12"/>
      <c r="I143" s="5">
        <f t="shared" si="8"/>
        <v>0</v>
      </c>
      <c r="J143" s="5">
        <f t="shared" si="15"/>
        <v>0</v>
      </c>
      <c r="M143" s="14"/>
    </row>
    <row r="144" spans="1:13" ht="20.25" customHeight="1">
      <c r="A144" s="3">
        <v>142</v>
      </c>
      <c r="B144" s="7" t="s">
        <v>117</v>
      </c>
      <c r="C144" s="4" t="s">
        <v>71</v>
      </c>
      <c r="D144" s="3" t="s">
        <v>1</v>
      </c>
      <c r="E144" s="3">
        <v>80</v>
      </c>
      <c r="F144" s="11"/>
      <c r="G144" s="5">
        <f t="shared" si="7"/>
        <v>0</v>
      </c>
      <c r="H144" s="12"/>
      <c r="I144" s="5">
        <f t="shared" si="8"/>
        <v>0</v>
      </c>
      <c r="J144" s="5">
        <f t="shared" si="15"/>
        <v>0</v>
      </c>
      <c r="M144" s="14"/>
    </row>
    <row r="145" spans="1:13" ht="23.25" customHeight="1">
      <c r="A145" s="3">
        <v>143</v>
      </c>
      <c r="B145" s="7" t="s">
        <v>2</v>
      </c>
      <c r="C145" s="4" t="s">
        <v>71</v>
      </c>
      <c r="D145" s="3" t="s">
        <v>1</v>
      </c>
      <c r="E145" s="3">
        <v>5</v>
      </c>
      <c r="F145" s="11"/>
      <c r="G145" s="5">
        <f t="shared" si="7"/>
        <v>0</v>
      </c>
      <c r="H145" s="12"/>
      <c r="I145" s="5">
        <f t="shared" si="8"/>
        <v>0</v>
      </c>
      <c r="J145" s="5">
        <f>G145+I145</f>
        <v>0</v>
      </c>
      <c r="M145" s="14"/>
    </row>
    <row r="146" spans="1:13" ht="23.25" customHeight="1">
      <c r="A146" s="3">
        <v>144</v>
      </c>
      <c r="B146" s="7" t="s">
        <v>251</v>
      </c>
      <c r="C146" s="4" t="s">
        <v>236</v>
      </c>
      <c r="D146" s="3" t="s">
        <v>1</v>
      </c>
      <c r="E146" s="3">
        <v>5</v>
      </c>
      <c r="F146" s="11"/>
      <c r="G146" s="5">
        <f t="shared" si="7"/>
        <v>0</v>
      </c>
      <c r="H146" s="12"/>
      <c r="I146" s="5">
        <f t="shared" si="8"/>
        <v>0</v>
      </c>
      <c r="J146" s="5">
        <f t="shared" ref="J146:J166" si="20">G146+I146</f>
        <v>0</v>
      </c>
      <c r="M146" s="14"/>
    </row>
    <row r="147" spans="1:13" ht="27" customHeight="1">
      <c r="A147" s="3">
        <v>145</v>
      </c>
      <c r="B147" s="7" t="s">
        <v>237</v>
      </c>
      <c r="C147" s="4" t="s">
        <v>12</v>
      </c>
      <c r="D147" s="3" t="s">
        <v>1</v>
      </c>
      <c r="E147" s="3">
        <v>20</v>
      </c>
      <c r="F147" s="11"/>
      <c r="G147" s="5">
        <f t="shared" si="7"/>
        <v>0</v>
      </c>
      <c r="H147" s="12"/>
      <c r="I147" s="5">
        <f t="shared" si="8"/>
        <v>0</v>
      </c>
      <c r="J147" s="5">
        <f t="shared" si="20"/>
        <v>0</v>
      </c>
      <c r="M147" s="14"/>
    </row>
    <row r="148" spans="1:13" ht="23.25" customHeight="1">
      <c r="A148" s="3">
        <v>146</v>
      </c>
      <c r="B148" s="7" t="s">
        <v>238</v>
      </c>
      <c r="C148" s="4" t="s">
        <v>217</v>
      </c>
      <c r="D148" s="3" t="s">
        <v>1</v>
      </c>
      <c r="E148" s="3">
        <v>5</v>
      </c>
      <c r="F148" s="11"/>
      <c r="G148" s="5">
        <f t="shared" si="7"/>
        <v>0</v>
      </c>
      <c r="H148" s="12"/>
      <c r="I148" s="5">
        <f t="shared" si="8"/>
        <v>0</v>
      </c>
      <c r="J148" s="5">
        <f t="shared" si="20"/>
        <v>0</v>
      </c>
      <c r="M148" s="14"/>
    </row>
    <row r="149" spans="1:13" ht="31.5">
      <c r="A149" s="3">
        <v>147</v>
      </c>
      <c r="B149" s="7" t="s">
        <v>239</v>
      </c>
      <c r="C149" s="4" t="s">
        <v>80</v>
      </c>
      <c r="D149" s="3" t="s">
        <v>1</v>
      </c>
      <c r="E149" s="3">
        <v>10</v>
      </c>
      <c r="F149" s="11"/>
      <c r="G149" s="5">
        <f t="shared" si="7"/>
        <v>0</v>
      </c>
      <c r="H149" s="12"/>
      <c r="I149" s="5">
        <f t="shared" si="8"/>
        <v>0</v>
      </c>
      <c r="J149" s="5">
        <f t="shared" si="20"/>
        <v>0</v>
      </c>
      <c r="M149" s="14"/>
    </row>
    <row r="150" spans="1:13" ht="23.25" customHeight="1">
      <c r="A150" s="3">
        <v>148</v>
      </c>
      <c r="B150" s="7" t="s">
        <v>240</v>
      </c>
      <c r="C150" s="4" t="s">
        <v>6</v>
      </c>
      <c r="D150" s="3" t="s">
        <v>1</v>
      </c>
      <c r="E150" s="3">
        <v>10</v>
      </c>
      <c r="F150" s="11"/>
      <c r="G150" s="5">
        <f t="shared" si="7"/>
        <v>0</v>
      </c>
      <c r="H150" s="12"/>
      <c r="I150" s="5">
        <f t="shared" si="8"/>
        <v>0</v>
      </c>
      <c r="J150" s="5">
        <f t="shared" si="20"/>
        <v>0</v>
      </c>
      <c r="M150" s="14"/>
    </row>
    <row r="151" spans="1:13" ht="31.5">
      <c r="A151" s="3">
        <v>149</v>
      </c>
      <c r="B151" s="7" t="s">
        <v>241</v>
      </c>
      <c r="C151" s="4" t="s">
        <v>80</v>
      </c>
      <c r="D151" s="3" t="s">
        <v>1</v>
      </c>
      <c r="E151" s="3">
        <v>20</v>
      </c>
      <c r="F151" s="11"/>
      <c r="G151" s="5">
        <f t="shared" si="7"/>
        <v>0</v>
      </c>
      <c r="H151" s="12"/>
      <c r="I151" s="5">
        <f t="shared" si="8"/>
        <v>0</v>
      </c>
      <c r="J151" s="5">
        <f t="shared" si="20"/>
        <v>0</v>
      </c>
      <c r="M151" s="14"/>
    </row>
    <row r="152" spans="1:13" ht="31.5">
      <c r="A152" s="3">
        <v>150</v>
      </c>
      <c r="B152" s="7" t="s">
        <v>242</v>
      </c>
      <c r="C152" s="4" t="s">
        <v>80</v>
      </c>
      <c r="D152" s="3" t="s">
        <v>1</v>
      </c>
      <c r="E152" s="3">
        <v>20</v>
      </c>
      <c r="F152" s="11"/>
      <c r="G152" s="5">
        <f t="shared" si="7"/>
        <v>0</v>
      </c>
      <c r="H152" s="12"/>
      <c r="I152" s="5">
        <f t="shared" si="8"/>
        <v>0</v>
      </c>
      <c r="J152" s="5">
        <f t="shared" si="20"/>
        <v>0</v>
      </c>
      <c r="M152" s="14"/>
    </row>
    <row r="153" spans="1:13" ht="52.5">
      <c r="A153" s="3">
        <v>151</v>
      </c>
      <c r="B153" s="7" t="s">
        <v>252</v>
      </c>
      <c r="C153" s="4" t="s">
        <v>253</v>
      </c>
      <c r="D153" s="3" t="s">
        <v>1</v>
      </c>
      <c r="E153" s="3">
        <v>10</v>
      </c>
      <c r="F153" s="11"/>
      <c r="G153" s="5">
        <f t="shared" si="7"/>
        <v>0</v>
      </c>
      <c r="H153" s="12"/>
      <c r="I153" s="5">
        <f t="shared" si="8"/>
        <v>0</v>
      </c>
      <c r="J153" s="5">
        <f t="shared" si="20"/>
        <v>0</v>
      </c>
      <c r="M153" s="14"/>
    </row>
    <row r="154" spans="1:13" ht="30" customHeight="1">
      <c r="A154" s="3">
        <v>152</v>
      </c>
      <c r="B154" s="7" t="s">
        <v>254</v>
      </c>
      <c r="C154" s="4" t="s">
        <v>194</v>
      </c>
      <c r="D154" s="3" t="s">
        <v>1</v>
      </c>
      <c r="E154" s="3">
        <v>100</v>
      </c>
      <c r="F154" s="11"/>
      <c r="G154" s="5">
        <f t="shared" si="7"/>
        <v>0</v>
      </c>
      <c r="H154" s="12"/>
      <c r="I154" s="5">
        <f t="shared" si="8"/>
        <v>0</v>
      </c>
      <c r="J154" s="5">
        <f t="shared" si="20"/>
        <v>0</v>
      </c>
      <c r="M154" s="14"/>
    </row>
    <row r="155" spans="1:13" ht="31.5">
      <c r="A155" s="3">
        <v>153</v>
      </c>
      <c r="B155" s="7" t="s">
        <v>243</v>
      </c>
      <c r="C155" s="4" t="s">
        <v>80</v>
      </c>
      <c r="D155" s="3" t="s">
        <v>1</v>
      </c>
      <c r="E155" s="3">
        <v>10</v>
      </c>
      <c r="F155" s="11"/>
      <c r="G155" s="5">
        <f t="shared" si="7"/>
        <v>0</v>
      </c>
      <c r="H155" s="12"/>
      <c r="I155" s="5">
        <f t="shared" si="8"/>
        <v>0</v>
      </c>
      <c r="J155" s="5">
        <f t="shared" si="20"/>
        <v>0</v>
      </c>
      <c r="M155" s="14"/>
    </row>
    <row r="156" spans="1:13" ht="84">
      <c r="A156" s="3">
        <v>154</v>
      </c>
      <c r="B156" s="7" t="s">
        <v>270</v>
      </c>
      <c r="C156" s="4" t="s">
        <v>271</v>
      </c>
      <c r="D156" s="3" t="s">
        <v>1</v>
      </c>
      <c r="E156" s="3">
        <v>100</v>
      </c>
      <c r="F156" s="11"/>
      <c r="G156" s="5">
        <f t="shared" si="7"/>
        <v>0</v>
      </c>
      <c r="H156" s="12"/>
      <c r="I156" s="5">
        <f t="shared" si="8"/>
        <v>0</v>
      </c>
      <c r="J156" s="5">
        <f t="shared" si="20"/>
        <v>0</v>
      </c>
      <c r="M156" s="14"/>
    </row>
    <row r="157" spans="1:13" ht="23.25" customHeight="1">
      <c r="A157" s="3">
        <v>155</v>
      </c>
      <c r="B157" s="7" t="s">
        <v>272</v>
      </c>
      <c r="C157" s="4" t="s">
        <v>12</v>
      </c>
      <c r="D157" s="3" t="s">
        <v>1</v>
      </c>
      <c r="E157" s="3">
        <v>100</v>
      </c>
      <c r="F157" s="11"/>
      <c r="G157" s="5">
        <f t="shared" si="7"/>
        <v>0</v>
      </c>
      <c r="H157" s="12"/>
      <c r="I157" s="5">
        <f t="shared" si="8"/>
        <v>0</v>
      </c>
      <c r="J157" s="5">
        <f t="shared" si="20"/>
        <v>0</v>
      </c>
      <c r="M157" s="14"/>
    </row>
    <row r="158" spans="1:13" ht="25.5" customHeight="1">
      <c r="A158" s="3">
        <v>156</v>
      </c>
      <c r="B158" s="7" t="s">
        <v>244</v>
      </c>
      <c r="C158" s="4" t="s">
        <v>12</v>
      </c>
      <c r="D158" s="3" t="s">
        <v>1</v>
      </c>
      <c r="E158" s="3">
        <v>20</v>
      </c>
      <c r="F158" s="11"/>
      <c r="G158" s="5">
        <f t="shared" si="7"/>
        <v>0</v>
      </c>
      <c r="H158" s="12"/>
      <c r="I158" s="5">
        <f t="shared" si="8"/>
        <v>0</v>
      </c>
      <c r="J158" s="5">
        <f t="shared" si="20"/>
        <v>0</v>
      </c>
      <c r="M158" s="14"/>
    </row>
    <row r="159" spans="1:13" ht="27.75" customHeight="1">
      <c r="A159" s="3">
        <v>157</v>
      </c>
      <c r="B159" s="7" t="s">
        <v>255</v>
      </c>
      <c r="C159" s="4" t="s">
        <v>194</v>
      </c>
      <c r="D159" s="3" t="s">
        <v>1</v>
      </c>
      <c r="E159" s="3">
        <v>500</v>
      </c>
      <c r="F159" s="11"/>
      <c r="G159" s="5">
        <f t="shared" si="7"/>
        <v>0</v>
      </c>
      <c r="H159" s="12"/>
      <c r="I159" s="5">
        <f t="shared" si="8"/>
        <v>0</v>
      </c>
      <c r="J159" s="5">
        <f t="shared" si="20"/>
        <v>0</v>
      </c>
      <c r="M159" s="14"/>
    </row>
    <row r="160" spans="1:13" ht="23.25" customHeight="1">
      <c r="A160" s="3">
        <v>158</v>
      </c>
      <c r="B160" s="7" t="s">
        <v>245</v>
      </c>
      <c r="C160" s="4" t="s">
        <v>12</v>
      </c>
      <c r="D160" s="3" t="s">
        <v>1</v>
      </c>
      <c r="E160" s="3">
        <v>5</v>
      </c>
      <c r="F160" s="11"/>
      <c r="G160" s="5">
        <f t="shared" si="7"/>
        <v>0</v>
      </c>
      <c r="H160" s="12"/>
      <c r="I160" s="5">
        <f t="shared" si="8"/>
        <v>0</v>
      </c>
      <c r="J160" s="5">
        <f t="shared" si="20"/>
        <v>0</v>
      </c>
      <c r="M160" s="14"/>
    </row>
    <row r="161" spans="1:13" ht="42">
      <c r="A161" s="3">
        <v>159</v>
      </c>
      <c r="B161" s="7" t="s">
        <v>246</v>
      </c>
      <c r="C161" s="4" t="s">
        <v>247</v>
      </c>
      <c r="D161" s="3" t="s">
        <v>1</v>
      </c>
      <c r="E161" s="3">
        <v>500</v>
      </c>
      <c r="F161" s="11"/>
      <c r="G161" s="5">
        <f t="shared" si="7"/>
        <v>0</v>
      </c>
      <c r="H161" s="12"/>
      <c r="I161" s="5">
        <f t="shared" si="8"/>
        <v>0</v>
      </c>
      <c r="J161" s="5">
        <f t="shared" si="20"/>
        <v>0</v>
      </c>
      <c r="M161" s="14"/>
    </row>
    <row r="162" spans="1:13" ht="23.25" customHeight="1">
      <c r="A162" s="3">
        <v>160</v>
      </c>
      <c r="B162" s="7" t="s">
        <v>273</v>
      </c>
      <c r="C162" s="4" t="s">
        <v>12</v>
      </c>
      <c r="D162" s="3" t="s">
        <v>1</v>
      </c>
      <c r="E162" s="3">
        <v>5</v>
      </c>
      <c r="F162" s="11"/>
      <c r="G162" s="5">
        <f t="shared" si="7"/>
        <v>0</v>
      </c>
      <c r="H162" s="12"/>
      <c r="I162" s="5">
        <f t="shared" si="8"/>
        <v>0</v>
      </c>
      <c r="J162" s="5">
        <f t="shared" si="20"/>
        <v>0</v>
      </c>
      <c r="M162" s="14"/>
    </row>
    <row r="163" spans="1:13" ht="73.5">
      <c r="A163" s="3">
        <v>161</v>
      </c>
      <c r="B163" s="7" t="s">
        <v>256</v>
      </c>
      <c r="C163" s="4" t="s">
        <v>14</v>
      </c>
      <c r="D163" s="3" t="s">
        <v>1</v>
      </c>
      <c r="E163" s="3">
        <v>5</v>
      </c>
      <c r="F163" s="11"/>
      <c r="G163" s="5">
        <f t="shared" si="7"/>
        <v>0</v>
      </c>
      <c r="H163" s="12"/>
      <c r="I163" s="5">
        <f t="shared" si="8"/>
        <v>0</v>
      </c>
      <c r="J163" s="5">
        <f t="shared" si="20"/>
        <v>0</v>
      </c>
      <c r="M163" s="14"/>
    </row>
    <row r="164" spans="1:13" ht="23.25" customHeight="1">
      <c r="A164" s="3">
        <v>162</v>
      </c>
      <c r="B164" s="7" t="s">
        <v>248</v>
      </c>
      <c r="C164" s="4" t="s">
        <v>12</v>
      </c>
      <c r="D164" s="3" t="s">
        <v>8</v>
      </c>
      <c r="E164" s="3">
        <v>25</v>
      </c>
      <c r="F164" s="11"/>
      <c r="G164" s="5">
        <f t="shared" si="7"/>
        <v>0</v>
      </c>
      <c r="H164" s="12"/>
      <c r="I164" s="5">
        <f t="shared" si="8"/>
        <v>0</v>
      </c>
      <c r="J164" s="5">
        <f t="shared" si="20"/>
        <v>0</v>
      </c>
      <c r="M164" s="14"/>
    </row>
    <row r="165" spans="1:13" ht="23.25" customHeight="1">
      <c r="A165" s="3">
        <v>163</v>
      </c>
      <c r="B165" s="7" t="s">
        <v>249</v>
      </c>
      <c r="C165" s="4" t="s">
        <v>12</v>
      </c>
      <c r="D165" s="3" t="s">
        <v>8</v>
      </c>
      <c r="E165" s="3">
        <v>25</v>
      </c>
      <c r="F165" s="11"/>
      <c r="G165" s="5">
        <f t="shared" si="7"/>
        <v>0</v>
      </c>
      <c r="H165" s="12"/>
      <c r="I165" s="5">
        <f t="shared" si="8"/>
        <v>0</v>
      </c>
      <c r="J165" s="5">
        <f t="shared" si="20"/>
        <v>0</v>
      </c>
      <c r="M165" s="14"/>
    </row>
    <row r="166" spans="1:13" ht="31.5">
      <c r="A166" s="3">
        <v>164</v>
      </c>
      <c r="B166" s="7" t="s">
        <v>93</v>
      </c>
      <c r="C166" s="4" t="s">
        <v>250</v>
      </c>
      <c r="D166" s="3" t="s">
        <v>1</v>
      </c>
      <c r="E166" s="3">
        <v>200</v>
      </c>
      <c r="F166" s="11"/>
      <c r="G166" s="5">
        <f t="shared" si="7"/>
        <v>0</v>
      </c>
      <c r="H166" s="12"/>
      <c r="I166" s="5">
        <f t="shared" si="8"/>
        <v>0</v>
      </c>
      <c r="J166" s="5">
        <f t="shared" si="20"/>
        <v>0</v>
      </c>
      <c r="M166" s="14"/>
    </row>
    <row r="167" spans="1:13" ht="18.75" customHeight="1">
      <c r="A167" s="8" t="s">
        <v>0</v>
      </c>
      <c r="B167" s="9"/>
      <c r="C167" s="9"/>
      <c r="D167" s="9"/>
      <c r="E167" s="9"/>
      <c r="F167" s="9"/>
      <c r="G167" s="9"/>
      <c r="H167" s="9"/>
      <c r="I167" s="10"/>
      <c r="J167" s="6">
        <f>SUM(J3:J166)</f>
        <v>0</v>
      </c>
      <c r="M167" s="14"/>
    </row>
  </sheetData>
  <sheetProtection algorithmName="SHA-512" hashValue="gYz8V4owIivIffZvOC94HVdWU2VMCtUxrj4N25j6k3VB1e4Fbr0cPgaXBlXwmdxbM6KO7ccz7IHydxFUC2CQBw==" saltValue="B1vYZgMNsfHF8UKDbgl7kA==" spinCount="100000" sheet="1" objects="1" scenarios="1"/>
  <mergeCells count="1">
    <mergeCell ref="A167:I167"/>
  </mergeCells>
  <pageMargins left="0.7" right="0.7" top="0.75" bottom="0.75" header="0.3" footer="0.3"/>
  <pageSetup paperSize="9" scale="69" orientation="portrait" r:id="rId1"/>
  <rowBreaks count="1" manualBreakCount="1">
    <brk id="105"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suche</vt:lpstr>
      <vt:lpstr>suche!Obszar_wydruku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Luchowski</dc:creator>
  <cp:lastModifiedBy>Daria Kruszewska</cp:lastModifiedBy>
  <cp:lastPrinted>2024-12-05T10:09:39Z</cp:lastPrinted>
  <dcterms:created xsi:type="dcterms:W3CDTF">2024-12-05T09:12:13Z</dcterms:created>
  <dcterms:modified xsi:type="dcterms:W3CDTF">2025-11-27T09:05:58Z</dcterms:modified>
</cp:coreProperties>
</file>