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 - postępowania\00. SCUW\SCUW.440.5.2025 - żywność Szkoła Lutynia\"/>
    </mc:Choice>
  </mc:AlternateContent>
  <xr:revisionPtr revIDLastSave="0" documentId="13_ncr:1_{AAF1EB4C-BF02-4C3C-BCA3-EF67871CF04E}" xr6:coauthVersionLast="47" xr6:coauthVersionMax="47" xr10:uidLastSave="{00000000-0000-0000-0000-000000000000}"/>
  <bookViews>
    <workbookView xWindow="-120" yWindow="-120" windowWidth="29040" windowHeight="15720" xr2:uid="{4905263D-40B1-4273-93F7-812974E8A1D7}"/>
  </bookViews>
  <sheets>
    <sheet name="warzywa i owo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9" i="1" l="1"/>
  <c r="G78" i="1"/>
  <c r="I78" i="1" s="1"/>
  <c r="G56" i="1"/>
  <c r="I56" i="1" s="1"/>
  <c r="G38" i="1"/>
  <c r="I38" i="1" s="1"/>
  <c r="G13" i="1"/>
  <c r="I13" i="1" s="1"/>
  <c r="J13" i="1" s="1"/>
  <c r="G12" i="1"/>
  <c r="I12" i="1" s="1"/>
  <c r="J12" i="1" s="1"/>
  <c r="G10" i="1"/>
  <c r="I10" i="1" s="1"/>
  <c r="G43" i="1"/>
  <c r="I43" i="1" s="1"/>
  <c r="G4" i="1"/>
  <c r="I4" i="1" s="1"/>
  <c r="J4" i="1" s="1"/>
  <c r="G5" i="1"/>
  <c r="G6" i="1"/>
  <c r="I6" i="1" s="1"/>
  <c r="J6" i="1" s="1"/>
  <c r="G7" i="1"/>
  <c r="I7" i="1" s="1"/>
  <c r="J7" i="1" s="1"/>
  <c r="G8" i="1"/>
  <c r="I8" i="1" s="1"/>
  <c r="J8" i="1" s="1"/>
  <c r="G9" i="1"/>
  <c r="I9" i="1" s="1"/>
  <c r="J9" i="1" s="1"/>
  <c r="G11" i="1"/>
  <c r="I11" i="1" s="1"/>
  <c r="J11" i="1" s="1"/>
  <c r="G14" i="1"/>
  <c r="G15" i="1"/>
  <c r="G16" i="1"/>
  <c r="I16" i="1" s="1"/>
  <c r="J16" i="1" s="1"/>
  <c r="G17" i="1"/>
  <c r="I17" i="1" s="1"/>
  <c r="J17" i="1" s="1"/>
  <c r="G18" i="1"/>
  <c r="G19" i="1"/>
  <c r="I19" i="1" s="1"/>
  <c r="J19" i="1" s="1"/>
  <c r="G20" i="1"/>
  <c r="I20" i="1" s="1"/>
  <c r="J20" i="1" s="1"/>
  <c r="G21" i="1"/>
  <c r="I21" i="1" s="1"/>
  <c r="J21" i="1" s="1"/>
  <c r="G22" i="1"/>
  <c r="G23" i="1"/>
  <c r="G24" i="1"/>
  <c r="I24" i="1" s="1"/>
  <c r="J24" i="1" s="1"/>
  <c r="G25" i="1"/>
  <c r="I25" i="1" s="1"/>
  <c r="J25" i="1" s="1"/>
  <c r="G26" i="1"/>
  <c r="I26" i="1" s="1"/>
  <c r="G27" i="1"/>
  <c r="G28" i="1"/>
  <c r="I28" i="1" s="1"/>
  <c r="J28" i="1" s="1"/>
  <c r="G29" i="1"/>
  <c r="G30" i="1"/>
  <c r="I30" i="1" s="1"/>
  <c r="J30" i="1" s="1"/>
  <c r="G31" i="1"/>
  <c r="I31" i="1" s="1"/>
  <c r="J31" i="1" s="1"/>
  <c r="G32" i="1"/>
  <c r="I32" i="1" s="1"/>
  <c r="J32" i="1" s="1"/>
  <c r="G33" i="1"/>
  <c r="I33" i="1" s="1"/>
  <c r="J33" i="1" s="1"/>
  <c r="G34" i="1"/>
  <c r="I34" i="1" s="1"/>
  <c r="G35" i="1"/>
  <c r="I35" i="1" s="1"/>
  <c r="G36" i="1"/>
  <c r="I36" i="1" s="1"/>
  <c r="J36" i="1" s="1"/>
  <c r="G37" i="1"/>
  <c r="I37" i="1" s="1"/>
  <c r="J37" i="1" s="1"/>
  <c r="G39" i="1"/>
  <c r="G40" i="1"/>
  <c r="G41" i="1"/>
  <c r="I41" i="1" s="1"/>
  <c r="J41" i="1" s="1"/>
  <c r="G42" i="1"/>
  <c r="I42" i="1" s="1"/>
  <c r="J42" i="1" s="1"/>
  <c r="G44" i="1"/>
  <c r="I44" i="1" s="1"/>
  <c r="J44" i="1" s="1"/>
  <c r="G45" i="1"/>
  <c r="G46" i="1"/>
  <c r="I46" i="1" s="1"/>
  <c r="J46" i="1" s="1"/>
  <c r="G47" i="1"/>
  <c r="I47" i="1" s="1"/>
  <c r="J47" i="1" s="1"/>
  <c r="G48" i="1"/>
  <c r="G49" i="1"/>
  <c r="I49" i="1" s="1"/>
  <c r="J49" i="1" s="1"/>
  <c r="G50" i="1"/>
  <c r="I50" i="1" s="1"/>
  <c r="J50" i="1" s="1"/>
  <c r="G51" i="1"/>
  <c r="I51" i="1" s="1"/>
  <c r="J51" i="1" s="1"/>
  <c r="G52" i="1"/>
  <c r="I52" i="1" s="1"/>
  <c r="J52" i="1" s="1"/>
  <c r="G53" i="1"/>
  <c r="I53" i="1" s="1"/>
  <c r="J53" i="1" s="1"/>
  <c r="G54" i="1"/>
  <c r="G55" i="1"/>
  <c r="I55" i="1" s="1"/>
  <c r="J55" i="1" s="1"/>
  <c r="G57" i="1"/>
  <c r="I57" i="1" s="1"/>
  <c r="J57" i="1" s="1"/>
  <c r="G58" i="1"/>
  <c r="I58" i="1" s="1"/>
  <c r="J58" i="1" s="1"/>
  <c r="G59" i="1"/>
  <c r="I59" i="1" s="1"/>
  <c r="J59" i="1" s="1"/>
  <c r="G60" i="1"/>
  <c r="I60" i="1" s="1"/>
  <c r="G61" i="1"/>
  <c r="G62" i="1"/>
  <c r="I62" i="1" s="1"/>
  <c r="J62" i="1" s="1"/>
  <c r="G63" i="1"/>
  <c r="I63" i="1" s="1"/>
  <c r="J63" i="1" s="1"/>
  <c r="G64" i="1"/>
  <c r="G65" i="1"/>
  <c r="I65" i="1" s="1"/>
  <c r="J65" i="1" s="1"/>
  <c r="G66" i="1"/>
  <c r="I66" i="1" s="1"/>
  <c r="J66" i="1" s="1"/>
  <c r="G67" i="1"/>
  <c r="I67" i="1" s="1"/>
  <c r="J67" i="1" s="1"/>
  <c r="G68" i="1"/>
  <c r="G69" i="1"/>
  <c r="G70" i="1"/>
  <c r="I70" i="1" s="1"/>
  <c r="J70" i="1" s="1"/>
  <c r="G71" i="1"/>
  <c r="G72" i="1"/>
  <c r="I72" i="1" s="1"/>
  <c r="G73" i="1"/>
  <c r="I73" i="1" s="1"/>
  <c r="J73" i="1" s="1"/>
  <c r="G74" i="1"/>
  <c r="I74" i="1" s="1"/>
  <c r="J74" i="1" s="1"/>
  <c r="G75" i="1"/>
  <c r="I75" i="1" s="1"/>
  <c r="J75" i="1" s="1"/>
  <c r="G76" i="1"/>
  <c r="I76" i="1" s="1"/>
  <c r="J76" i="1" s="1"/>
  <c r="G77" i="1"/>
  <c r="I77" i="1" s="1"/>
  <c r="J77" i="1" s="1"/>
  <c r="G79" i="1"/>
  <c r="I79" i="1" s="1"/>
  <c r="G80" i="1"/>
  <c r="I80" i="1" s="1"/>
  <c r="J80" i="1" s="1"/>
  <c r="G81" i="1"/>
  <c r="I81" i="1" s="1"/>
  <c r="J81" i="1" s="1"/>
  <c r="G82" i="1"/>
  <c r="G83" i="1"/>
  <c r="G3" i="1"/>
  <c r="I3" i="1" s="1"/>
  <c r="J78" i="1" l="1"/>
  <c r="J56" i="1"/>
  <c r="J38" i="1"/>
  <c r="J10" i="1"/>
  <c r="J43" i="1"/>
  <c r="I83" i="1"/>
  <c r="J83" i="1" s="1"/>
  <c r="I61" i="1"/>
  <c r="J61" i="1" s="1"/>
  <c r="I15" i="1"/>
  <c r="J15" i="1" s="1"/>
  <c r="I82" i="1"/>
  <c r="J82" i="1" s="1"/>
  <c r="I71" i="1"/>
  <c r="J71" i="1" s="1"/>
  <c r="I48" i="1"/>
  <c r="J48" i="1" s="1"/>
  <c r="I14" i="1"/>
  <c r="J14" i="1" s="1"/>
  <c r="I69" i="1"/>
  <c r="J69" i="1" s="1"/>
  <c r="I23" i="1"/>
  <c r="J23" i="1" s="1"/>
  <c r="I68" i="1"/>
  <c r="J68" i="1" s="1"/>
  <c r="I45" i="1"/>
  <c r="J45" i="1" s="1"/>
  <c r="I22" i="1"/>
  <c r="J22" i="1" s="1"/>
  <c r="I54" i="1"/>
  <c r="J54" i="1" s="1"/>
  <c r="J60" i="1"/>
  <c r="I40" i="1"/>
  <c r="J40" i="1" s="1"/>
  <c r="I64" i="1"/>
  <c r="J64" i="1" s="1"/>
  <c r="I39" i="1"/>
  <c r="J39" i="1" s="1"/>
  <c r="I29" i="1"/>
  <c r="J29" i="1" s="1"/>
  <c r="I18" i="1"/>
  <c r="J18" i="1" s="1"/>
  <c r="I5" i="1"/>
  <c r="J5" i="1" s="1"/>
  <c r="I27" i="1"/>
  <c r="J27" i="1" s="1"/>
  <c r="J35" i="1"/>
  <c r="J26" i="1"/>
  <c r="J72" i="1"/>
  <c r="J3" i="1"/>
  <c r="J34" i="1"/>
  <c r="J84" i="1" l="1"/>
</calcChain>
</file>

<file path=xl/sharedStrings.xml><?xml version="1.0" encoding="utf-8"?>
<sst xmlns="http://schemas.openxmlformats.org/spreadsheetml/2006/main" count="255" uniqueCount="134">
  <si>
    <t>RAZEM:</t>
  </si>
  <si>
    <t>kg</t>
  </si>
  <si>
    <t>Ziemniaki</t>
  </si>
  <si>
    <t>całe, jędrne, czyste, zdrowe, niezwiędnięte o kształcie i zabarwieniu charakterystycznym dla odmiany, niezzieleniałe, bez pustych miejsc wewnątrz, jednolite odmianowo, nieporośnięte</t>
  </si>
  <si>
    <t>Ziemniaki młode</t>
  </si>
  <si>
    <t>szt</t>
  </si>
  <si>
    <t>cała, zdrowa, czysta, świeża, praktycznie wolna od szkodników i uszkodzeń przez nie spowodowanych, bez obcych smaków i zapachów oraz nadmiernego zawilgocenia.</t>
  </si>
  <si>
    <t>Wiśnie</t>
  </si>
  <si>
    <t>Winogron</t>
  </si>
  <si>
    <t>Truskawka</t>
  </si>
  <si>
    <t>Zdrowe, czyste, bez uszkodzeń mechanicznych, jędrne, jednolite odmianowo, prawidłowo wykształcone z typowym zabarwieniem, miąższ owoców soczysty, bez śladów pleśni</t>
  </si>
  <si>
    <t>Śliwka</t>
  </si>
  <si>
    <t>Szczypior</t>
  </si>
  <si>
    <t>Szpinak</t>
  </si>
  <si>
    <t>Szparagi</t>
  </si>
  <si>
    <t>Seler</t>
  </si>
  <si>
    <t>Sałata lodowa</t>
  </si>
  <si>
    <t>Roszponka</t>
  </si>
  <si>
    <t>Sałata czerwona</t>
  </si>
  <si>
    <t>Sałata</t>
  </si>
  <si>
    <t>Rzodkiewka</t>
  </si>
  <si>
    <t>Porzeczka czerwona</t>
  </si>
  <si>
    <t>Porzeczka czarna</t>
  </si>
  <si>
    <t>Por</t>
  </si>
  <si>
    <t>Pomidor koktajlowy</t>
  </si>
  <si>
    <t>Pomidor</t>
  </si>
  <si>
    <t>Pomarańcz</t>
  </si>
  <si>
    <t>zdrowa, czysta, gładka, świeża, bez oznak zmarznięcia, twarda, jędrna, bez rozwidleń i bocznych rozgałęzień, wolna od szkodników i uszkodzeń nimi spowodowanych, smak swoisty,</t>
  </si>
  <si>
    <t>Pietruszka</t>
  </si>
  <si>
    <t> Świeża, nieuszkodzona, bez oznak pleśni i zawilgocenia</t>
  </si>
  <si>
    <t xml:space="preserve">Pieczarki </t>
  </si>
  <si>
    <t>Papryka (kolorowa)</t>
  </si>
  <si>
    <t>Ogórek zielony</t>
  </si>
  <si>
    <t>Ogórek kiszony</t>
  </si>
  <si>
    <t>Nektaryna</t>
  </si>
  <si>
    <t>Natka pietruszki</t>
  </si>
  <si>
    <t>Melon</t>
  </si>
  <si>
    <t>Morele</t>
  </si>
  <si>
    <t>Marchew</t>
  </si>
  <si>
    <t>Mandarynka</t>
  </si>
  <si>
    <t>Mango</t>
  </si>
  <si>
    <t>Malina</t>
  </si>
  <si>
    <t xml:space="preserve">Lubczyk świeży </t>
  </si>
  <si>
    <t>czyste, zdrowe, niezwiędnięte, jędrne, jednolite odmianowo w partii, bez nadmiernego zwłóknienia, zapach i smak charakterystyczny, bez uszkodzeń spowodowanych chorobami oraz szkodnikami</t>
  </si>
  <si>
    <t>Kiwi</t>
  </si>
  <si>
    <t>Kapusta włoska</t>
  </si>
  <si>
    <t>Kapusta pekińska</t>
  </si>
  <si>
    <t>Kapusta kiszona</t>
  </si>
  <si>
    <t>Kapusta czerwona</t>
  </si>
  <si>
    <t>Kapusta biała</t>
  </si>
  <si>
    <t>główki czyste, świeże, ścisłe, niezwiędnięte, zdrowe, jednolite odmianowo, nieuszkodzone, długość łuku róży minimum 10cm. kalibraż 10-35cm; Niedopuszczalne nadgnicia główki, obecność gąsienic, obce zapachy, silne uszkodzenia mechaniczne, główki przerośnięte, pozostałości środków ochrony roślin,</t>
  </si>
  <si>
    <t>Kalarepa</t>
  </si>
  <si>
    <t>Kalafior</t>
  </si>
  <si>
    <t> Zdrowe, czyste, bez uszkodzeń mechanicznych, jędrne, jednolite odmianowo, prawidłowo wykształcone z typowym zabarwieniem, miąższ owoców soczysty, bez śladów pleśni</t>
  </si>
  <si>
    <t>Imbir korzeń</t>
  </si>
  <si>
    <t>Jeżyna</t>
  </si>
  <si>
    <t>Jagoda</t>
  </si>
  <si>
    <t>Jabłko</t>
  </si>
  <si>
    <t>Gruszka</t>
  </si>
  <si>
    <t>Granat</t>
  </si>
  <si>
    <t>Dynia</t>
  </si>
  <si>
    <t>Czosnek</t>
  </si>
  <si>
    <t>Czereśnie</t>
  </si>
  <si>
    <t>Cytryna</t>
  </si>
  <si>
    <t xml:space="preserve">zdrowe, czyste, bez uszkodzeń, ścisła, dojrzała, bez plam gnilnych, jednolita odmianowo, niezmarznięta, szyjka zaschnięta, łuska sucha niepopękana. Niedopuszczalne nadgniłe, zgniłe, bez lub z uszkodzoną łuską, </t>
  </si>
  <si>
    <t>Cebula czerwona</t>
  </si>
  <si>
    <t>Cebula</t>
  </si>
  <si>
    <t>Cukinia</t>
  </si>
  <si>
    <t>Świeży, zdrowy, czysty, bez pędów kwiatostanowych, wolny od szkodników i uszkodzeń przez nie spowodowanych, , bez obcych zapachów, smaków, oznak podgnicia. Niedopuszczalne: zaparzenie, zamarzniecie, pozostałości środków ochrony roślin, nadgnicie i silne zwiędnięcie.</t>
  </si>
  <si>
    <t>Burak czerwony</t>
  </si>
  <si>
    <t>Brzoskwinia</t>
  </si>
  <si>
    <t>Brukselka</t>
  </si>
  <si>
    <t>Brokuły</t>
  </si>
  <si>
    <t>Borówka amerykańska</t>
  </si>
  <si>
    <t> cała, zdrowa, czysta, świeża, praktycznie wolna od szkodników i uszkodzeń przez nie spowodowanych, bez obcych smaków i zapachów oraz nadmiernego zawilgocenia.</t>
  </si>
  <si>
    <t>Bazylia świeża w doniczce</t>
  </si>
  <si>
    <t>Batat</t>
  </si>
  <si>
    <t>Bakłażan</t>
  </si>
  <si>
    <t>Biała rzodkiew</t>
  </si>
  <si>
    <t>Banan</t>
  </si>
  <si>
    <t>Awokado</t>
  </si>
  <si>
    <t>Arbuz</t>
  </si>
  <si>
    <t>Ananas</t>
  </si>
  <si>
    <t>%VAT</t>
  </si>
  <si>
    <t>Właściwości produktu</t>
  </si>
  <si>
    <t>Nazwa produktu</t>
  </si>
  <si>
    <t>Lp.</t>
  </si>
  <si>
    <r>
      <t> </t>
    </r>
    <r>
      <rPr>
        <sz val="8"/>
        <color theme="1"/>
        <rFont val="Tahoma"/>
        <family val="2"/>
        <charset val="238"/>
      </rPr>
      <t>Zdrowe, czyste, bez uszkodzeń mechanicznych, jędrne, jednolite odmianowo, prawidłowo wykształcone z typowym zabarwieniem, miąższ owoców soczysty, bez śladów pleśni</t>
    </r>
  </si>
  <si>
    <r>
      <t> </t>
    </r>
    <r>
      <rPr>
        <sz val="8"/>
        <color theme="1"/>
        <rFont val="Tahoma"/>
        <family val="2"/>
        <charset val="238"/>
      </rPr>
      <t>cała, zdrowa, czysta, świeża, praktycznie wolna od szkodników i uszkodzeń przez nie spowodowanych, bez obcych smaków i zapachów oraz nadmiernego zawilgocenia.</t>
    </r>
  </si>
  <si>
    <r>
      <t>zdrowe, czyste, bez uszkodzeń, ścisła, dojrzała, bez plam gnilnych, jednolita odmianowo, niezmarznięta, szyjka zaschnięta, łuska sucha niepopękana. Niedopuszczalne nadgniłe, zgniłe, bez lub z uszkodzoną łuską, zamarznięte.</t>
    </r>
    <r>
      <rPr>
        <sz val="8"/>
        <color rgb="FF000000"/>
        <rFont val="Tahoma"/>
        <family val="2"/>
        <charset val="238"/>
      </rPr>
      <t> </t>
    </r>
  </si>
  <si>
    <r>
      <t> </t>
    </r>
    <r>
      <rPr>
        <sz val="8"/>
        <color theme="1"/>
        <rFont val="Tahoma"/>
        <family val="2"/>
        <charset val="238"/>
      </rPr>
      <t>główki zdrowe, zwarte bez pleśni, czyste, bez zmian i objawów gnicia, obcych zapachów i posmaków,</t>
    </r>
  </si>
  <si>
    <r>
      <t> </t>
    </r>
    <r>
      <rPr>
        <sz val="8"/>
        <color theme="1"/>
        <rFont val="Tahoma"/>
        <family val="2"/>
        <charset val="238"/>
      </rPr>
      <t>świeża, jędrna, zdrowa, cała, o charakterystycznej barwie dla odmiany oraz dobrze wykształconych strąkach, strąki niemączyste, niepomarszczone, bez przebarwień wskazujących na zbyt duży stopień dojrzałości.</t>
    </r>
  </si>
  <si>
    <r>
      <t> </t>
    </r>
    <r>
      <rPr>
        <sz val="8"/>
        <color theme="1"/>
        <rFont val="Tahoma"/>
        <family val="2"/>
        <charset val="238"/>
      </rPr>
      <t>świeży, jędrny, zdrowy, cały, o charakterystycznej barwie dla odmiany , niepomarszczony, bez przebarwień wskazujących na zbyt duży stopień dojrzałości.</t>
    </r>
  </si>
  <si>
    <r>
      <t> </t>
    </r>
    <r>
      <rPr>
        <sz val="8"/>
        <color theme="1"/>
        <rFont val="Tahoma"/>
        <family val="2"/>
        <charset val="238"/>
      </rPr>
      <t>świeży, jędrny, zdrowy, cała, o charakterystycznej barwie dla odmiany, bez przebarwień wskazujących na zbyt duży stopień dojrzałości.</t>
    </r>
  </si>
  <si>
    <r>
      <t> </t>
    </r>
    <r>
      <rPr>
        <sz val="8"/>
        <color theme="1"/>
        <rFont val="Tahoma"/>
        <family val="2"/>
        <charset val="238"/>
      </rPr>
      <t>smak i zapach właściwy, bez śladów pleśni</t>
    </r>
  </si>
  <si>
    <r>
      <t> </t>
    </r>
    <r>
      <rPr>
        <sz val="8"/>
        <color theme="1"/>
        <rFont val="Tahoma"/>
        <family val="2"/>
        <charset val="238"/>
      </rPr>
      <t>główki czyste, świeże, ścisłe, niezwiędnięte, zdrowe, jednolite odmianowo, nieuszkodzone, kształt główki wydłużony, wysokość główki 30-40cm;</t>
    </r>
  </si>
  <si>
    <r>
      <t> </t>
    </r>
    <r>
      <rPr>
        <sz val="8"/>
        <color theme="1"/>
        <rFont val="Tahoma"/>
        <family val="2"/>
        <charset val="238"/>
      </rPr>
      <t>Korzenie jędrne, zdrowe, czyste, całe, niepopękane, bez bocznych rozwidleń i rozgałęzień, jednolite odmianowo w partii, długość korzenia min 10 cm,</t>
    </r>
  </si>
  <si>
    <r>
      <t> </t>
    </r>
    <r>
      <rPr>
        <sz val="8"/>
        <color theme="1"/>
        <rFont val="Tahoma"/>
        <family val="2"/>
        <charset val="238"/>
      </rPr>
      <t>Czyste, zdrowe, niezwiędnięte, jędrne, jednolite odmianowo w partii, bez nadmiernego zwłóknienia, zapach i smak charakterystyczny, bez uszkodzeń spowodowanych chorobami oraz szkodnikami</t>
    </r>
  </si>
  <si>
    <r>
      <t> </t>
    </r>
    <r>
      <rPr>
        <sz val="8"/>
        <color theme="1"/>
        <rFont val="Tahoma"/>
        <family val="2"/>
        <charset val="238"/>
      </rPr>
      <t>Jędrny, świeży, smak swoisty, bez uszkodzeń, szkodników i pleśni</t>
    </r>
  </si>
  <si>
    <r>
      <t> </t>
    </r>
    <r>
      <rPr>
        <sz val="8"/>
        <color theme="1"/>
        <rFont val="Tahoma"/>
        <family val="2"/>
        <charset val="238"/>
      </rPr>
      <t>Jędrne, wyrośnięte, skórka ciemnozielona do bladozielonej. Niedopuszczalne ogórki o matowej skórce i żółtym zabarwieniu. Nie powinny mieć białawych, brązowych lub żółtawych przebarwień</t>
    </r>
  </si>
  <si>
    <r>
      <t> </t>
    </r>
    <r>
      <rPr>
        <sz val="8"/>
        <color theme="1"/>
        <rFont val="Tahoma"/>
        <family val="2"/>
        <charset val="238"/>
      </rPr>
      <t>owoce niezwiędnięte, zdrowe, całe, czyste, jednolite odmianowo w partii, jędrne, smak i zapach charakterystyczny, bez uszkodzeń spowodowanych chorobami i szkodnikami, kształt i barwa charakterystyczne dla odmiany, bez oparzelin słonecznych.</t>
    </r>
  </si>
  <si>
    <r>
      <t> </t>
    </r>
    <r>
      <rPr>
        <sz val="8"/>
        <color theme="1"/>
        <rFont val="Tahoma"/>
        <family val="2"/>
        <charset val="238"/>
      </rPr>
      <t>Całe, czyste, świeże, zdrowe, wolne od oznak podgnicia, jędrne, bez zielonej piętki, bez pęknięć, zabliźnień i skorkowaceń, kształt, barwa, średnica charakterystyczne dla odmiany, w partii jednolite odmianowo</t>
    </r>
  </si>
  <si>
    <r>
      <t> </t>
    </r>
    <r>
      <rPr>
        <sz val="8"/>
        <color theme="1"/>
        <rFont val="Tahoma"/>
        <family val="2"/>
        <charset val="238"/>
      </rPr>
      <t xml:space="preserve">całe, zdrowe, czyste, świeże, wolne od szkodników i uszkodzeń nimi spowodowanych, </t>
    </r>
  </si>
  <si>
    <r>
      <t> </t>
    </r>
    <r>
      <rPr>
        <sz val="8"/>
        <color theme="1"/>
        <rFont val="Tahoma"/>
        <family val="2"/>
        <charset val="238"/>
      </rPr>
      <t xml:space="preserve">całe, zdrowe, czyste, świeże, wolne od szkodników i uszkodzeń </t>
    </r>
  </si>
  <si>
    <r>
      <t> </t>
    </r>
    <r>
      <rPr>
        <sz val="8"/>
        <color theme="1"/>
        <rFont val="Tahoma"/>
        <family val="2"/>
        <charset val="238"/>
      </rPr>
      <t>świeży, zdrowy, czysty, bez oznak nadmarznięcia, wolny od szkodników i uszkodzeń przez nie spowodowanych, bez nadmiernego zawilgocenia zewnętrznego (bez oznak podgnicia), bez obcych smaków i zapachów</t>
    </r>
  </si>
  <si>
    <r>
      <t> </t>
    </r>
    <r>
      <rPr>
        <sz val="8"/>
        <color theme="1"/>
        <rFont val="Tahoma"/>
        <family val="2"/>
        <charset val="238"/>
      </rPr>
      <t>liście barwy intensywnie zielonej, wewnątrz puste, cienkie, delikatne, igiełkowate, czyste, zdrowe, bez uszkodzeń, oznak zwiędnięcia i gnicia</t>
    </r>
  </si>
  <si>
    <t>Jednostka miary</t>
  </si>
  <si>
    <t>Szacunkowa ilość</t>
  </si>
  <si>
    <t>Cena jednostkowa netto</t>
  </si>
  <si>
    <t>Wartość netto</t>
  </si>
  <si>
    <t xml:space="preserve">Wartość Vat </t>
  </si>
  <si>
    <t>Wartość brutto</t>
  </si>
  <si>
    <t>Pakiet 2: Warzywa i owoce</t>
  </si>
  <si>
    <t>Fasolka szparagowa żółta i zielona</t>
  </si>
  <si>
    <t>Grejpfrut</t>
  </si>
  <si>
    <t>Rukola</t>
  </si>
  <si>
    <t>Kiełki( rzodkiewki, brokułu) 40g</t>
  </si>
  <si>
    <t> główki czyste, świeże, całe , zdrowe, jędrne, ścisłe, bez uszkodzeń i szkodników, ciemnozielone, bez zżółkniętych i zbrązowiałych Paczków kwiatowych, wolne od nadmiernego zawilgocenia,, jednolite, bez obcych zapachów i smaków; łodyga niezdrewniała, bez pustych kanałów, jednolita odmianowo partia,</t>
  </si>
  <si>
    <t>główki czyste, świeże, ścisłe, niezwiędnięte, zdrowe, jednolite, zapach swoisty, odmianowo, nieuszkodzone.</t>
  </si>
  <si>
    <t> główki czyste, świeże, ścisłe, niezwiędnięte, zdrowe, jednolite, zapach swoisty, odmianowo, nieuszkodzone.</t>
  </si>
  <si>
    <t>Ziemniaki całe, odmiana jednorodna przy każdej dostawie</t>
  </si>
  <si>
    <r>
      <t> </t>
    </r>
    <r>
      <rPr>
        <sz val="8"/>
        <color theme="1"/>
        <rFont val="Tahoma"/>
        <family val="2"/>
        <charset val="238"/>
      </rPr>
      <t>zdrowa, bez uszkodzeń, czysta, niezwiędnięta, praktycznie bez liści zanieczyszczonych ziemię, świeże, wolne od owadów i uszkodzeń nimi spowodowanych, bez oznak nadgnicia, obcych smaków i zapachów</t>
    </r>
  </si>
  <si>
    <t>zdrowa, bez uszkodzeń, czysta, niezwiędnięta, praktycznie bez liści zanieczyszczonych ziemię, świeże, wolne od owadów i uszkodzeń nimi spowodowanych, bez oznak nadgnicia, obcych smaków i zapachów</t>
  </si>
  <si>
    <t> główki czyste, świeże, całe , zdrowe, jędrne, ścisłe, bez uszkodzeń i szkodników, ciemnozielone, bez zżółkniętych i zbrązowiałych Paczków kwiatowych, wolne od nadmiernego zawilgocenia, jednolite, bez obcych zapachów i smaków; łodyga niezdrewniała, bez pustych kanałów, jednolita odmianowo partia,</t>
  </si>
  <si>
    <t>Kapusta młoda</t>
  </si>
  <si>
    <t>Kukurydza kolba</t>
  </si>
  <si>
    <t>Bób</t>
  </si>
  <si>
    <t>Botwinka (pęczek)</t>
  </si>
  <si>
    <t> główki czyste, świeże, ścisłe, niezwiędnięte, zdrowe, jednolite odmianowo, nieuszkodzone, kształt główki wydłużony, wysokość główki 30-40cm;</t>
  </si>
  <si>
    <t>Koper zielony (pęczek)</t>
  </si>
  <si>
    <t>Ogórek gruntowy</t>
  </si>
  <si>
    <t xml:space="preserve">Seler naciowy </t>
  </si>
  <si>
    <t>Szałwia świeża</t>
  </si>
  <si>
    <t> Czyste, zdrowe, niezwiędnięte, jędrne, jednolite odmianowo w partii, bez nadmiernego zwłóknienia, zapach i smak charakterystyczny, bez uszkodzeń spowodowanych chorobami oraz szkodnikami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</si>
</sst>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b/>
      <sz val="8"/>
      <color indexed="8"/>
      <name val="Czcionka tekstu podstawowego"/>
      <charset val="238"/>
    </font>
    <font>
      <b/>
      <sz val="8"/>
      <color indexed="8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2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7" fillId="0" borderId="0" xfId="0" applyFont="1"/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212A5-4D00-456A-BF8A-070C16C89A3A}">
  <dimension ref="A1:M84"/>
  <sheetViews>
    <sheetView tabSelected="1" view="pageBreakPreview" zoomScaleNormal="100" zoomScaleSheetLayoutView="100" workbookViewId="0">
      <selection activeCell="M9" sqref="M9"/>
    </sheetView>
  </sheetViews>
  <sheetFormatPr defaultRowHeight="10.5"/>
  <cols>
    <col min="1" max="1" width="6.625" style="1" customWidth="1"/>
    <col min="2" max="2" width="9.875" style="1" customWidth="1"/>
    <col min="3" max="3" width="32.375" style="6" customWidth="1"/>
    <col min="4" max="4" width="8.25" style="1" customWidth="1"/>
    <col min="5" max="5" width="8.125" style="1" customWidth="1"/>
    <col min="6" max="6" width="9.75" style="1" customWidth="1"/>
    <col min="7" max="7" width="9.25" style="1" customWidth="1"/>
    <col min="8" max="8" width="6.625" style="1" customWidth="1"/>
    <col min="9" max="9" width="7.75" style="1" customWidth="1"/>
    <col min="10" max="10" width="13" style="1" customWidth="1"/>
    <col min="11" max="16384" width="9" style="1"/>
  </cols>
  <sheetData>
    <row r="1" spans="1:13" s="5" customFormat="1" ht="15">
      <c r="A1" s="5" t="s">
        <v>112</v>
      </c>
      <c r="B1" s="7"/>
      <c r="C1" s="8"/>
    </row>
    <row r="2" spans="1:13" s="3" customFormat="1" ht="33.75">
      <c r="A2" s="9" t="s">
        <v>86</v>
      </c>
      <c r="B2" s="9" t="s">
        <v>85</v>
      </c>
      <c r="C2" s="9" t="s">
        <v>84</v>
      </c>
      <c r="D2" s="9" t="s">
        <v>106</v>
      </c>
      <c r="E2" s="9" t="s">
        <v>107</v>
      </c>
      <c r="F2" s="10" t="s">
        <v>108</v>
      </c>
      <c r="G2" s="10" t="s">
        <v>109</v>
      </c>
      <c r="H2" s="10" t="s">
        <v>83</v>
      </c>
      <c r="I2" s="10" t="s">
        <v>110</v>
      </c>
      <c r="J2" s="9" t="s">
        <v>111</v>
      </c>
      <c r="M2" s="4"/>
    </row>
    <row r="3" spans="1:13" ht="42">
      <c r="A3" s="11">
        <v>1</v>
      </c>
      <c r="B3" s="11" t="s">
        <v>82</v>
      </c>
      <c r="C3" s="12" t="s">
        <v>87</v>
      </c>
      <c r="D3" s="13" t="s">
        <v>5</v>
      </c>
      <c r="E3" s="13">
        <v>40</v>
      </c>
      <c r="F3" s="17"/>
      <c r="G3" s="14">
        <f>ROUND(E3*F3,2)</f>
        <v>0</v>
      </c>
      <c r="H3" s="18"/>
      <c r="I3" s="14">
        <f>ROUND((G3*H3)/100,2)</f>
        <v>0</v>
      </c>
      <c r="J3" s="14">
        <f t="shared" ref="J3:J32" si="0">(G3+I3)</f>
        <v>0</v>
      </c>
      <c r="M3" s="2"/>
    </row>
    <row r="4" spans="1:13" ht="42">
      <c r="A4" s="11">
        <v>2</v>
      </c>
      <c r="B4" s="11" t="s">
        <v>81</v>
      </c>
      <c r="C4" s="12" t="s">
        <v>87</v>
      </c>
      <c r="D4" s="13" t="s">
        <v>1</v>
      </c>
      <c r="E4" s="13">
        <v>100</v>
      </c>
      <c r="F4" s="17"/>
      <c r="G4" s="14">
        <f t="shared" ref="G4:G66" si="1">ROUND(E4*F4,2)</f>
        <v>0</v>
      </c>
      <c r="H4" s="18"/>
      <c r="I4" s="14">
        <f t="shared" ref="I4:I66" si="2">ROUND((G4*H4)/100,2)</f>
        <v>0</v>
      </c>
      <c r="J4" s="14">
        <f t="shared" si="0"/>
        <v>0</v>
      </c>
      <c r="M4" s="2"/>
    </row>
    <row r="5" spans="1:13" ht="42">
      <c r="A5" s="11">
        <v>3</v>
      </c>
      <c r="B5" s="11" t="s">
        <v>80</v>
      </c>
      <c r="C5" s="12" t="s">
        <v>87</v>
      </c>
      <c r="D5" s="13" t="s">
        <v>5</v>
      </c>
      <c r="E5" s="13">
        <v>80</v>
      </c>
      <c r="F5" s="17"/>
      <c r="G5" s="14">
        <f t="shared" si="1"/>
        <v>0</v>
      </c>
      <c r="H5" s="18"/>
      <c r="I5" s="14">
        <f t="shared" si="2"/>
        <v>0</v>
      </c>
      <c r="J5" s="14">
        <f t="shared" si="0"/>
        <v>0</v>
      </c>
      <c r="M5" s="2"/>
    </row>
    <row r="6" spans="1:13" ht="42">
      <c r="A6" s="11">
        <v>4</v>
      </c>
      <c r="B6" s="11" t="s">
        <v>79</v>
      </c>
      <c r="C6" s="12" t="s">
        <v>87</v>
      </c>
      <c r="D6" s="13" t="s">
        <v>1</v>
      </c>
      <c r="E6" s="13">
        <v>2000</v>
      </c>
      <c r="F6" s="17"/>
      <c r="G6" s="14">
        <f t="shared" si="1"/>
        <v>0</v>
      </c>
      <c r="H6" s="18"/>
      <c r="I6" s="14">
        <f t="shared" si="2"/>
        <v>0</v>
      </c>
      <c r="J6" s="14">
        <f t="shared" si="0"/>
        <v>0</v>
      </c>
      <c r="M6" s="2"/>
    </row>
    <row r="7" spans="1:13" ht="42">
      <c r="A7" s="11">
        <v>5</v>
      </c>
      <c r="B7" s="11" t="s">
        <v>77</v>
      </c>
      <c r="C7" s="12" t="s">
        <v>74</v>
      </c>
      <c r="D7" s="13" t="s">
        <v>1</v>
      </c>
      <c r="E7" s="13">
        <v>5</v>
      </c>
      <c r="F7" s="17"/>
      <c r="G7" s="14">
        <f t="shared" si="1"/>
        <v>0</v>
      </c>
      <c r="H7" s="18"/>
      <c r="I7" s="14">
        <f t="shared" si="2"/>
        <v>0</v>
      </c>
      <c r="J7" s="14">
        <f t="shared" si="0"/>
        <v>0</v>
      </c>
      <c r="M7" s="2"/>
    </row>
    <row r="8" spans="1:13" ht="42">
      <c r="A8" s="11">
        <v>6</v>
      </c>
      <c r="B8" s="11" t="s">
        <v>76</v>
      </c>
      <c r="C8" s="12" t="s">
        <v>53</v>
      </c>
      <c r="D8" s="13" t="s">
        <v>1</v>
      </c>
      <c r="E8" s="13">
        <v>5</v>
      </c>
      <c r="F8" s="17"/>
      <c r="G8" s="14">
        <f t="shared" si="1"/>
        <v>0</v>
      </c>
      <c r="H8" s="18"/>
      <c r="I8" s="14">
        <f t="shared" si="2"/>
        <v>0</v>
      </c>
      <c r="J8" s="14">
        <f t="shared" si="0"/>
        <v>0</v>
      </c>
      <c r="M8" s="2"/>
    </row>
    <row r="9" spans="1:13" ht="42">
      <c r="A9" s="11">
        <v>7</v>
      </c>
      <c r="B9" s="11" t="s">
        <v>75</v>
      </c>
      <c r="C9" s="12" t="s">
        <v>74</v>
      </c>
      <c r="D9" s="13" t="s">
        <v>5</v>
      </c>
      <c r="E9" s="13">
        <v>5</v>
      </c>
      <c r="F9" s="17"/>
      <c r="G9" s="14">
        <f t="shared" si="1"/>
        <v>0</v>
      </c>
      <c r="H9" s="18"/>
      <c r="I9" s="14">
        <f t="shared" si="2"/>
        <v>0</v>
      </c>
      <c r="J9" s="14">
        <f t="shared" si="0"/>
        <v>0</v>
      </c>
      <c r="M9" s="2"/>
    </row>
    <row r="10" spans="1:13" ht="42">
      <c r="A10" s="11">
        <v>8</v>
      </c>
      <c r="B10" s="11" t="s">
        <v>78</v>
      </c>
      <c r="C10" s="12" t="s">
        <v>74</v>
      </c>
      <c r="D10" s="13" t="s">
        <v>1</v>
      </c>
      <c r="E10" s="13">
        <v>10</v>
      </c>
      <c r="F10" s="17"/>
      <c r="G10" s="14">
        <f t="shared" si="1"/>
        <v>0</v>
      </c>
      <c r="H10" s="18"/>
      <c r="I10" s="14">
        <f t="shared" si="2"/>
        <v>0</v>
      </c>
      <c r="J10" s="14">
        <f t="shared" si="0"/>
        <v>0</v>
      </c>
      <c r="M10" s="2"/>
    </row>
    <row r="11" spans="1:13" ht="42">
      <c r="A11" s="11">
        <v>9</v>
      </c>
      <c r="B11" s="11" t="s">
        <v>73</v>
      </c>
      <c r="C11" s="12" t="s">
        <v>87</v>
      </c>
      <c r="D11" s="13" t="s">
        <v>1</v>
      </c>
      <c r="E11" s="13">
        <v>30</v>
      </c>
      <c r="F11" s="17"/>
      <c r="G11" s="14">
        <f t="shared" si="1"/>
        <v>0</v>
      </c>
      <c r="H11" s="18"/>
      <c r="I11" s="14">
        <f t="shared" si="2"/>
        <v>0</v>
      </c>
      <c r="J11" s="14">
        <f t="shared" si="0"/>
        <v>0</v>
      </c>
      <c r="M11" s="2"/>
    </row>
    <row r="12" spans="1:13" ht="42">
      <c r="A12" s="11">
        <v>10</v>
      </c>
      <c r="B12" s="11" t="s">
        <v>127</v>
      </c>
      <c r="C12" s="12" t="s">
        <v>87</v>
      </c>
      <c r="D12" s="13" t="s">
        <v>5</v>
      </c>
      <c r="E12" s="13">
        <v>50</v>
      </c>
      <c r="F12" s="17"/>
      <c r="G12" s="14">
        <f t="shared" si="1"/>
        <v>0</v>
      </c>
      <c r="H12" s="18"/>
      <c r="I12" s="14">
        <f t="shared" si="2"/>
        <v>0</v>
      </c>
      <c r="J12" s="14">
        <f t="shared" si="0"/>
        <v>0</v>
      </c>
      <c r="M12" s="2"/>
    </row>
    <row r="13" spans="1:13" ht="42">
      <c r="A13" s="11">
        <v>11</v>
      </c>
      <c r="B13" s="11" t="s">
        <v>126</v>
      </c>
      <c r="C13" s="12" t="s">
        <v>87</v>
      </c>
      <c r="D13" s="13" t="s">
        <v>1</v>
      </c>
      <c r="E13" s="13">
        <v>5</v>
      </c>
      <c r="F13" s="17"/>
      <c r="G13" s="14">
        <f t="shared" si="1"/>
        <v>0</v>
      </c>
      <c r="H13" s="18"/>
      <c r="I13" s="14">
        <f t="shared" si="2"/>
        <v>0</v>
      </c>
      <c r="J13" s="14">
        <f t="shared" si="0"/>
        <v>0</v>
      </c>
      <c r="M13" s="2"/>
    </row>
    <row r="14" spans="1:13" ht="73.5">
      <c r="A14" s="11">
        <v>12</v>
      </c>
      <c r="B14" s="11" t="s">
        <v>72</v>
      </c>
      <c r="C14" s="12" t="s">
        <v>117</v>
      </c>
      <c r="D14" s="13" t="s">
        <v>1</v>
      </c>
      <c r="E14" s="13">
        <v>60</v>
      </c>
      <c r="F14" s="17"/>
      <c r="G14" s="14">
        <f t="shared" si="1"/>
        <v>0</v>
      </c>
      <c r="H14" s="18"/>
      <c r="I14" s="14">
        <f t="shared" si="2"/>
        <v>0</v>
      </c>
      <c r="J14" s="14">
        <f t="shared" si="0"/>
        <v>0</v>
      </c>
      <c r="M14" s="2"/>
    </row>
    <row r="15" spans="1:13" ht="73.5">
      <c r="A15" s="11">
        <v>13</v>
      </c>
      <c r="B15" s="11" t="s">
        <v>71</v>
      </c>
      <c r="C15" s="12" t="s">
        <v>123</v>
      </c>
      <c r="D15" s="13" t="s">
        <v>1</v>
      </c>
      <c r="E15" s="13">
        <v>20</v>
      </c>
      <c r="F15" s="17"/>
      <c r="G15" s="14">
        <f t="shared" si="1"/>
        <v>0</v>
      </c>
      <c r="H15" s="18"/>
      <c r="I15" s="14">
        <f t="shared" si="2"/>
        <v>0</v>
      </c>
      <c r="J15" s="14">
        <f t="shared" si="0"/>
        <v>0</v>
      </c>
      <c r="M15" s="2"/>
    </row>
    <row r="16" spans="1:13" ht="42">
      <c r="A16" s="11">
        <v>14</v>
      </c>
      <c r="B16" s="11" t="s">
        <v>70</v>
      </c>
      <c r="C16" s="12" t="s">
        <v>87</v>
      </c>
      <c r="D16" s="13" t="s">
        <v>1</v>
      </c>
      <c r="E16" s="13">
        <v>300</v>
      </c>
      <c r="F16" s="17"/>
      <c r="G16" s="14">
        <f t="shared" si="1"/>
        <v>0</v>
      </c>
      <c r="H16" s="18"/>
      <c r="I16" s="14">
        <f t="shared" si="2"/>
        <v>0</v>
      </c>
      <c r="J16" s="14">
        <f t="shared" si="0"/>
        <v>0</v>
      </c>
      <c r="M16" s="2"/>
    </row>
    <row r="17" spans="1:13" ht="73.5">
      <c r="A17" s="11">
        <v>15</v>
      </c>
      <c r="B17" s="11" t="s">
        <v>69</v>
      </c>
      <c r="C17" s="15" t="s">
        <v>68</v>
      </c>
      <c r="D17" s="13" t="s">
        <v>1</v>
      </c>
      <c r="E17" s="13">
        <v>1000</v>
      </c>
      <c r="F17" s="17"/>
      <c r="G17" s="14">
        <f t="shared" si="1"/>
        <v>0</v>
      </c>
      <c r="H17" s="18"/>
      <c r="I17" s="14">
        <f t="shared" si="2"/>
        <v>0</v>
      </c>
      <c r="J17" s="14">
        <f t="shared" si="0"/>
        <v>0</v>
      </c>
      <c r="M17" s="2"/>
    </row>
    <row r="18" spans="1:13" ht="42">
      <c r="A18" s="11">
        <v>16</v>
      </c>
      <c r="B18" s="11" t="s">
        <v>67</v>
      </c>
      <c r="C18" s="15" t="s">
        <v>6</v>
      </c>
      <c r="D18" s="13" t="s">
        <v>1</v>
      </c>
      <c r="E18" s="13">
        <v>800</v>
      </c>
      <c r="F18" s="17"/>
      <c r="G18" s="14">
        <f t="shared" si="1"/>
        <v>0</v>
      </c>
      <c r="H18" s="18"/>
      <c r="I18" s="14">
        <f t="shared" si="2"/>
        <v>0</v>
      </c>
      <c r="J18" s="14">
        <f t="shared" si="0"/>
        <v>0</v>
      </c>
      <c r="M18" s="2"/>
    </row>
    <row r="19" spans="1:13" ht="52.5">
      <c r="A19" s="11">
        <v>17</v>
      </c>
      <c r="B19" s="11" t="s">
        <v>66</v>
      </c>
      <c r="C19" s="15" t="s">
        <v>89</v>
      </c>
      <c r="D19" s="13" t="s">
        <v>1</v>
      </c>
      <c r="E19" s="13">
        <v>1000</v>
      </c>
      <c r="F19" s="17"/>
      <c r="G19" s="14">
        <f t="shared" si="1"/>
        <v>0</v>
      </c>
      <c r="H19" s="18"/>
      <c r="I19" s="14">
        <f t="shared" si="2"/>
        <v>0</v>
      </c>
      <c r="J19" s="14">
        <f t="shared" si="0"/>
        <v>0</v>
      </c>
      <c r="M19" s="2"/>
    </row>
    <row r="20" spans="1:13" ht="52.5">
      <c r="A20" s="11">
        <v>18</v>
      </c>
      <c r="B20" s="11" t="s">
        <v>65</v>
      </c>
      <c r="C20" s="15" t="s">
        <v>64</v>
      </c>
      <c r="D20" s="13" t="s">
        <v>1</v>
      </c>
      <c r="E20" s="13">
        <v>50</v>
      </c>
      <c r="F20" s="17"/>
      <c r="G20" s="14">
        <f t="shared" si="1"/>
        <v>0</v>
      </c>
      <c r="H20" s="18"/>
      <c r="I20" s="14">
        <f t="shared" si="2"/>
        <v>0</v>
      </c>
      <c r="J20" s="14">
        <f t="shared" si="0"/>
        <v>0</v>
      </c>
      <c r="M20" s="2"/>
    </row>
    <row r="21" spans="1:13" ht="42">
      <c r="A21" s="11">
        <v>19</v>
      </c>
      <c r="B21" s="11" t="s">
        <v>63</v>
      </c>
      <c r="C21" s="12" t="s">
        <v>87</v>
      </c>
      <c r="D21" s="13" t="s">
        <v>1</v>
      </c>
      <c r="E21" s="13">
        <v>80</v>
      </c>
      <c r="F21" s="17"/>
      <c r="G21" s="14">
        <f t="shared" si="1"/>
        <v>0</v>
      </c>
      <c r="H21" s="18"/>
      <c r="I21" s="14">
        <f t="shared" si="2"/>
        <v>0</v>
      </c>
      <c r="J21" s="14">
        <f t="shared" si="0"/>
        <v>0</v>
      </c>
      <c r="M21" s="2"/>
    </row>
    <row r="22" spans="1:13" ht="42">
      <c r="A22" s="11">
        <v>20</v>
      </c>
      <c r="B22" s="11" t="s">
        <v>62</v>
      </c>
      <c r="C22" s="12" t="s">
        <v>87</v>
      </c>
      <c r="D22" s="13" t="s">
        <v>1</v>
      </c>
      <c r="E22" s="13">
        <v>5</v>
      </c>
      <c r="F22" s="17"/>
      <c r="G22" s="14">
        <f t="shared" si="1"/>
        <v>0</v>
      </c>
      <c r="H22" s="18"/>
      <c r="I22" s="14">
        <f t="shared" si="2"/>
        <v>0</v>
      </c>
      <c r="J22" s="14">
        <f t="shared" si="0"/>
        <v>0</v>
      </c>
      <c r="M22" s="2"/>
    </row>
    <row r="23" spans="1:13" ht="31.5">
      <c r="A23" s="11">
        <v>21</v>
      </c>
      <c r="B23" s="11" t="s">
        <v>61</v>
      </c>
      <c r="C23" s="12" t="s">
        <v>90</v>
      </c>
      <c r="D23" s="13" t="s">
        <v>5</v>
      </c>
      <c r="E23" s="13">
        <v>1000</v>
      </c>
      <c r="F23" s="17"/>
      <c r="G23" s="14">
        <f t="shared" si="1"/>
        <v>0</v>
      </c>
      <c r="H23" s="18"/>
      <c r="I23" s="14">
        <f t="shared" si="2"/>
        <v>0</v>
      </c>
      <c r="J23" s="14">
        <f t="shared" si="0"/>
        <v>0</v>
      </c>
      <c r="M23" s="2"/>
    </row>
    <row r="24" spans="1:13" ht="31.5">
      <c r="A24" s="11">
        <v>22</v>
      </c>
      <c r="B24" s="11" t="s">
        <v>60</v>
      </c>
      <c r="C24" s="12" t="s">
        <v>90</v>
      </c>
      <c r="D24" s="13" t="s">
        <v>1</v>
      </c>
      <c r="E24" s="13">
        <v>700</v>
      </c>
      <c r="F24" s="17"/>
      <c r="G24" s="14">
        <f t="shared" si="1"/>
        <v>0</v>
      </c>
      <c r="H24" s="18"/>
      <c r="I24" s="14">
        <f t="shared" si="2"/>
        <v>0</v>
      </c>
      <c r="J24" s="14">
        <f t="shared" si="0"/>
        <v>0</v>
      </c>
      <c r="M24" s="2"/>
    </row>
    <row r="25" spans="1:13" ht="52.5">
      <c r="A25" s="11">
        <v>23</v>
      </c>
      <c r="B25" s="11" t="s">
        <v>113</v>
      </c>
      <c r="C25" s="12" t="s">
        <v>91</v>
      </c>
      <c r="D25" s="13" t="s">
        <v>1</v>
      </c>
      <c r="E25" s="13">
        <v>80</v>
      </c>
      <c r="F25" s="17"/>
      <c r="G25" s="14">
        <f t="shared" si="1"/>
        <v>0</v>
      </c>
      <c r="H25" s="18"/>
      <c r="I25" s="14">
        <f t="shared" si="2"/>
        <v>0</v>
      </c>
      <c r="J25" s="14">
        <f t="shared" si="0"/>
        <v>0</v>
      </c>
      <c r="M25" s="2"/>
    </row>
    <row r="26" spans="1:13" ht="42">
      <c r="A26" s="11">
        <v>24</v>
      </c>
      <c r="B26" s="11" t="s">
        <v>59</v>
      </c>
      <c r="C26" s="12" t="s">
        <v>92</v>
      </c>
      <c r="D26" s="13" t="s">
        <v>5</v>
      </c>
      <c r="E26" s="13">
        <v>5</v>
      </c>
      <c r="F26" s="17"/>
      <c r="G26" s="14">
        <f t="shared" si="1"/>
        <v>0</v>
      </c>
      <c r="H26" s="18"/>
      <c r="I26" s="14">
        <f t="shared" si="2"/>
        <v>0</v>
      </c>
      <c r="J26" s="14">
        <f t="shared" si="0"/>
        <v>0</v>
      </c>
      <c r="M26" s="2"/>
    </row>
    <row r="27" spans="1:13" ht="42">
      <c r="A27" s="11">
        <v>25</v>
      </c>
      <c r="B27" s="11" t="s">
        <v>114</v>
      </c>
      <c r="C27" s="12" t="s">
        <v>93</v>
      </c>
      <c r="D27" s="13" t="s">
        <v>1</v>
      </c>
      <c r="E27" s="13">
        <v>5</v>
      </c>
      <c r="F27" s="17"/>
      <c r="G27" s="14">
        <f t="shared" si="1"/>
        <v>0</v>
      </c>
      <c r="H27" s="18"/>
      <c r="I27" s="14">
        <f t="shared" si="2"/>
        <v>0</v>
      </c>
      <c r="J27" s="14">
        <f t="shared" si="0"/>
        <v>0</v>
      </c>
      <c r="M27" s="2"/>
    </row>
    <row r="28" spans="1:13" ht="42">
      <c r="A28" s="11">
        <v>26</v>
      </c>
      <c r="B28" s="11" t="s">
        <v>58</v>
      </c>
      <c r="C28" s="12" t="s">
        <v>87</v>
      </c>
      <c r="D28" s="13" t="s">
        <v>1</v>
      </c>
      <c r="E28" s="13">
        <v>1000</v>
      </c>
      <c r="F28" s="17"/>
      <c r="G28" s="14">
        <f t="shared" si="1"/>
        <v>0</v>
      </c>
      <c r="H28" s="18"/>
      <c r="I28" s="14">
        <f t="shared" si="2"/>
        <v>0</v>
      </c>
      <c r="J28" s="14">
        <f t="shared" si="0"/>
        <v>0</v>
      </c>
      <c r="M28" s="2"/>
    </row>
    <row r="29" spans="1:13" ht="42">
      <c r="A29" s="11">
        <v>27</v>
      </c>
      <c r="B29" s="11" t="s">
        <v>57</v>
      </c>
      <c r="C29" s="12" t="s">
        <v>87</v>
      </c>
      <c r="D29" s="13" t="s">
        <v>1</v>
      </c>
      <c r="E29" s="13">
        <v>3000</v>
      </c>
      <c r="F29" s="17"/>
      <c r="G29" s="14">
        <f t="shared" si="1"/>
        <v>0</v>
      </c>
      <c r="H29" s="18"/>
      <c r="I29" s="14">
        <f t="shared" si="2"/>
        <v>0</v>
      </c>
      <c r="J29" s="14">
        <f t="shared" si="0"/>
        <v>0</v>
      </c>
      <c r="M29" s="2"/>
    </row>
    <row r="30" spans="1:13" ht="42">
      <c r="A30" s="11">
        <v>28</v>
      </c>
      <c r="B30" s="11" t="s">
        <v>56</v>
      </c>
      <c r="C30" s="12" t="s">
        <v>87</v>
      </c>
      <c r="D30" s="13" t="s">
        <v>1</v>
      </c>
      <c r="E30" s="13">
        <v>10</v>
      </c>
      <c r="F30" s="17"/>
      <c r="G30" s="14">
        <f t="shared" si="1"/>
        <v>0</v>
      </c>
      <c r="H30" s="18"/>
      <c r="I30" s="14">
        <f t="shared" si="2"/>
        <v>0</v>
      </c>
      <c r="J30" s="14">
        <f t="shared" si="0"/>
        <v>0</v>
      </c>
      <c r="M30" s="2"/>
    </row>
    <row r="31" spans="1:13" ht="42">
      <c r="A31" s="11">
        <v>29</v>
      </c>
      <c r="B31" s="11" t="s">
        <v>55</v>
      </c>
      <c r="C31" s="12" t="s">
        <v>87</v>
      </c>
      <c r="D31" s="13" t="s">
        <v>1</v>
      </c>
      <c r="E31" s="13">
        <v>5</v>
      </c>
      <c r="F31" s="17"/>
      <c r="G31" s="14">
        <f t="shared" si="1"/>
        <v>0</v>
      </c>
      <c r="H31" s="18"/>
      <c r="I31" s="14">
        <f t="shared" si="2"/>
        <v>0</v>
      </c>
      <c r="J31" s="14">
        <f t="shared" si="0"/>
        <v>0</v>
      </c>
      <c r="M31" s="2"/>
    </row>
    <row r="32" spans="1:13" ht="42">
      <c r="A32" s="11">
        <v>30</v>
      </c>
      <c r="B32" s="11" t="s">
        <v>54</v>
      </c>
      <c r="C32" s="12" t="s">
        <v>53</v>
      </c>
      <c r="D32" s="13" t="s">
        <v>1</v>
      </c>
      <c r="E32" s="13">
        <v>1</v>
      </c>
      <c r="F32" s="17"/>
      <c r="G32" s="14">
        <f t="shared" si="1"/>
        <v>0</v>
      </c>
      <c r="H32" s="18"/>
      <c r="I32" s="14">
        <f t="shared" si="2"/>
        <v>0</v>
      </c>
      <c r="J32" s="14">
        <f t="shared" si="0"/>
        <v>0</v>
      </c>
      <c r="M32" s="2"/>
    </row>
    <row r="33" spans="1:13" ht="73.5">
      <c r="A33" s="11">
        <v>31</v>
      </c>
      <c r="B33" s="11" t="s">
        <v>52</v>
      </c>
      <c r="C33" s="15" t="s">
        <v>50</v>
      </c>
      <c r="D33" s="13" t="s">
        <v>1</v>
      </c>
      <c r="E33" s="13">
        <v>120</v>
      </c>
      <c r="F33" s="17"/>
      <c r="G33" s="14">
        <f t="shared" si="1"/>
        <v>0</v>
      </c>
      <c r="H33" s="18"/>
      <c r="I33" s="14">
        <f t="shared" si="2"/>
        <v>0</v>
      </c>
      <c r="J33" s="14">
        <f t="shared" ref="J33:J65" si="3">(G33+I33)</f>
        <v>0</v>
      </c>
      <c r="M33" s="2"/>
    </row>
    <row r="34" spans="1:13" ht="73.5">
      <c r="A34" s="11">
        <v>32</v>
      </c>
      <c r="B34" s="11" t="s">
        <v>51</v>
      </c>
      <c r="C34" s="15" t="s">
        <v>50</v>
      </c>
      <c r="D34" s="13" t="s">
        <v>1</v>
      </c>
      <c r="E34" s="13">
        <v>40</v>
      </c>
      <c r="F34" s="17"/>
      <c r="G34" s="14">
        <f t="shared" si="1"/>
        <v>0</v>
      </c>
      <c r="H34" s="18"/>
      <c r="I34" s="14">
        <f t="shared" si="2"/>
        <v>0</v>
      </c>
      <c r="J34" s="14">
        <f t="shared" si="3"/>
        <v>0</v>
      </c>
      <c r="M34" s="2"/>
    </row>
    <row r="35" spans="1:13" ht="31.5">
      <c r="A35" s="11">
        <v>33</v>
      </c>
      <c r="B35" s="11" t="s">
        <v>49</v>
      </c>
      <c r="C35" s="15" t="s">
        <v>118</v>
      </c>
      <c r="D35" s="13" t="s">
        <v>1</v>
      </c>
      <c r="E35" s="13">
        <v>700</v>
      </c>
      <c r="F35" s="17"/>
      <c r="G35" s="14">
        <f t="shared" si="1"/>
        <v>0</v>
      </c>
      <c r="H35" s="18"/>
      <c r="I35" s="14">
        <f t="shared" si="2"/>
        <v>0</v>
      </c>
      <c r="J35" s="14">
        <f t="shared" si="3"/>
        <v>0</v>
      </c>
      <c r="M35" s="2"/>
    </row>
    <row r="36" spans="1:13" ht="31.5">
      <c r="A36" s="11">
        <v>34</v>
      </c>
      <c r="B36" s="11" t="s">
        <v>48</v>
      </c>
      <c r="C36" s="12" t="s">
        <v>119</v>
      </c>
      <c r="D36" s="13" t="s">
        <v>1</v>
      </c>
      <c r="E36" s="13">
        <v>300</v>
      </c>
      <c r="F36" s="17"/>
      <c r="G36" s="14">
        <f t="shared" si="1"/>
        <v>0</v>
      </c>
      <c r="H36" s="18"/>
      <c r="I36" s="14">
        <f t="shared" si="2"/>
        <v>0</v>
      </c>
      <c r="J36" s="14">
        <f t="shared" si="3"/>
        <v>0</v>
      </c>
      <c r="M36" s="2"/>
    </row>
    <row r="37" spans="1:13" ht="22.5" customHeight="1">
      <c r="A37" s="11">
        <v>35</v>
      </c>
      <c r="B37" s="11" t="s">
        <v>47</v>
      </c>
      <c r="C37" s="12" t="s">
        <v>94</v>
      </c>
      <c r="D37" s="13" t="s">
        <v>1</v>
      </c>
      <c r="E37" s="13">
        <v>600</v>
      </c>
      <c r="F37" s="17"/>
      <c r="G37" s="14">
        <f t="shared" si="1"/>
        <v>0</v>
      </c>
      <c r="H37" s="18"/>
      <c r="I37" s="14">
        <f t="shared" si="2"/>
        <v>0</v>
      </c>
      <c r="J37" s="14">
        <f t="shared" si="3"/>
        <v>0</v>
      </c>
      <c r="M37" s="2"/>
    </row>
    <row r="38" spans="1:13" ht="42">
      <c r="A38" s="11">
        <v>36</v>
      </c>
      <c r="B38" s="11" t="s">
        <v>124</v>
      </c>
      <c r="C38" s="12" t="s">
        <v>128</v>
      </c>
      <c r="D38" s="13" t="s">
        <v>1</v>
      </c>
      <c r="E38" s="13">
        <v>500</v>
      </c>
      <c r="F38" s="17"/>
      <c r="G38" s="14">
        <f t="shared" si="1"/>
        <v>0</v>
      </c>
      <c r="H38" s="18"/>
      <c r="I38" s="14">
        <f t="shared" si="2"/>
        <v>0</v>
      </c>
      <c r="J38" s="14">
        <f t="shared" si="3"/>
        <v>0</v>
      </c>
      <c r="M38" s="2"/>
    </row>
    <row r="39" spans="1:13" ht="42">
      <c r="A39" s="11">
        <v>37</v>
      </c>
      <c r="B39" s="11" t="s">
        <v>46</v>
      </c>
      <c r="C39" s="12" t="s">
        <v>95</v>
      </c>
      <c r="D39" s="13" t="s">
        <v>1</v>
      </c>
      <c r="E39" s="13">
        <v>30</v>
      </c>
      <c r="F39" s="17"/>
      <c r="G39" s="14">
        <f t="shared" si="1"/>
        <v>0</v>
      </c>
      <c r="H39" s="18"/>
      <c r="I39" s="14">
        <f t="shared" si="2"/>
        <v>0</v>
      </c>
      <c r="J39" s="14">
        <f t="shared" si="3"/>
        <v>0</v>
      </c>
      <c r="M39" s="2"/>
    </row>
    <row r="40" spans="1:13" ht="31.5">
      <c r="A40" s="11">
        <v>38</v>
      </c>
      <c r="B40" s="11" t="s">
        <v>45</v>
      </c>
      <c r="C40" s="15" t="s">
        <v>118</v>
      </c>
      <c r="D40" s="13" t="s">
        <v>1</v>
      </c>
      <c r="E40" s="13">
        <v>20</v>
      </c>
      <c r="F40" s="17"/>
      <c r="G40" s="14">
        <f t="shared" si="1"/>
        <v>0</v>
      </c>
      <c r="H40" s="18"/>
      <c r="I40" s="14">
        <f t="shared" si="2"/>
        <v>0</v>
      </c>
      <c r="J40" s="14">
        <f t="shared" si="3"/>
        <v>0</v>
      </c>
      <c r="M40" s="2"/>
    </row>
    <row r="41" spans="1:13" ht="42">
      <c r="A41" s="11">
        <v>39</v>
      </c>
      <c r="B41" s="11" t="s">
        <v>44</v>
      </c>
      <c r="C41" s="12" t="s">
        <v>87</v>
      </c>
      <c r="D41" s="13" t="s">
        <v>5</v>
      </c>
      <c r="E41" s="13">
        <v>700</v>
      </c>
      <c r="F41" s="17"/>
      <c r="G41" s="14">
        <f t="shared" si="1"/>
        <v>0</v>
      </c>
      <c r="H41" s="18"/>
      <c r="I41" s="14">
        <f t="shared" si="2"/>
        <v>0</v>
      </c>
      <c r="J41" s="14">
        <f t="shared" si="3"/>
        <v>0</v>
      </c>
      <c r="M41" s="2"/>
    </row>
    <row r="42" spans="1:13" ht="42">
      <c r="A42" s="11">
        <v>40</v>
      </c>
      <c r="B42" s="11" t="s">
        <v>129</v>
      </c>
      <c r="C42" s="15" t="s">
        <v>43</v>
      </c>
      <c r="D42" s="13" t="s">
        <v>5</v>
      </c>
      <c r="E42" s="13">
        <v>2000</v>
      </c>
      <c r="F42" s="17"/>
      <c r="G42" s="14">
        <f t="shared" si="1"/>
        <v>0</v>
      </c>
      <c r="H42" s="18"/>
      <c r="I42" s="14">
        <f t="shared" si="2"/>
        <v>0</v>
      </c>
      <c r="J42" s="14">
        <f t="shared" si="3"/>
        <v>0</v>
      </c>
      <c r="M42" s="2"/>
    </row>
    <row r="43" spans="1:13" ht="42">
      <c r="A43" s="11">
        <v>41</v>
      </c>
      <c r="B43" s="11" t="s">
        <v>125</v>
      </c>
      <c r="C43" s="15" t="s">
        <v>43</v>
      </c>
      <c r="D43" s="13" t="s">
        <v>5</v>
      </c>
      <c r="E43" s="13">
        <v>200</v>
      </c>
      <c r="F43" s="17"/>
      <c r="G43" s="14">
        <f t="shared" si="1"/>
        <v>0</v>
      </c>
      <c r="H43" s="18"/>
      <c r="I43" s="14">
        <f t="shared" si="2"/>
        <v>0</v>
      </c>
      <c r="J43" s="14">
        <f t="shared" si="3"/>
        <v>0</v>
      </c>
      <c r="M43" s="2"/>
    </row>
    <row r="44" spans="1:13" ht="42">
      <c r="A44" s="11">
        <v>42</v>
      </c>
      <c r="B44" s="11" t="s">
        <v>116</v>
      </c>
      <c r="C44" s="15" t="s">
        <v>10</v>
      </c>
      <c r="D44" s="13" t="s">
        <v>1</v>
      </c>
      <c r="E44" s="13">
        <v>2</v>
      </c>
      <c r="F44" s="17"/>
      <c r="G44" s="14">
        <f t="shared" si="1"/>
        <v>0</v>
      </c>
      <c r="H44" s="18"/>
      <c r="I44" s="14">
        <f t="shared" si="2"/>
        <v>0</v>
      </c>
      <c r="J44" s="14">
        <f t="shared" si="3"/>
        <v>0</v>
      </c>
      <c r="M44" s="2"/>
    </row>
    <row r="45" spans="1:13" ht="42">
      <c r="A45" s="11">
        <v>43</v>
      </c>
      <c r="B45" s="11" t="s">
        <v>42</v>
      </c>
      <c r="C45" s="15" t="s">
        <v>10</v>
      </c>
      <c r="D45" s="13" t="s">
        <v>5</v>
      </c>
      <c r="E45" s="13">
        <v>20</v>
      </c>
      <c r="F45" s="17"/>
      <c r="G45" s="14">
        <f t="shared" si="1"/>
        <v>0</v>
      </c>
      <c r="H45" s="18"/>
      <c r="I45" s="14">
        <f t="shared" si="2"/>
        <v>0</v>
      </c>
      <c r="J45" s="14">
        <f t="shared" si="3"/>
        <v>0</v>
      </c>
      <c r="M45" s="2"/>
    </row>
    <row r="46" spans="1:13" ht="42">
      <c r="A46" s="11">
        <v>44</v>
      </c>
      <c r="B46" s="11" t="s">
        <v>41</v>
      </c>
      <c r="C46" s="12" t="s">
        <v>87</v>
      </c>
      <c r="D46" s="13" t="s">
        <v>1</v>
      </c>
      <c r="E46" s="13">
        <v>50</v>
      </c>
      <c r="F46" s="17"/>
      <c r="G46" s="14">
        <f t="shared" si="1"/>
        <v>0</v>
      </c>
      <c r="H46" s="18"/>
      <c r="I46" s="14">
        <f t="shared" si="2"/>
        <v>0</v>
      </c>
      <c r="J46" s="14">
        <f t="shared" si="3"/>
        <v>0</v>
      </c>
      <c r="M46" s="2"/>
    </row>
    <row r="47" spans="1:13" ht="42">
      <c r="A47" s="11">
        <v>45</v>
      </c>
      <c r="B47" s="11" t="s">
        <v>40</v>
      </c>
      <c r="C47" s="12" t="s">
        <v>87</v>
      </c>
      <c r="D47" s="13" t="s">
        <v>1</v>
      </c>
      <c r="E47" s="13">
        <v>2</v>
      </c>
      <c r="F47" s="17"/>
      <c r="G47" s="14">
        <f t="shared" si="1"/>
        <v>0</v>
      </c>
      <c r="H47" s="18"/>
      <c r="I47" s="14">
        <f t="shared" si="2"/>
        <v>0</v>
      </c>
      <c r="J47" s="14">
        <f t="shared" si="3"/>
        <v>0</v>
      </c>
      <c r="M47" s="2"/>
    </row>
    <row r="48" spans="1:13" ht="42">
      <c r="A48" s="11">
        <v>46</v>
      </c>
      <c r="B48" s="11" t="s">
        <v>39</v>
      </c>
      <c r="C48" s="12" t="s">
        <v>87</v>
      </c>
      <c r="D48" s="13" t="s">
        <v>1</v>
      </c>
      <c r="E48" s="13">
        <v>1000</v>
      </c>
      <c r="F48" s="17"/>
      <c r="G48" s="14">
        <f t="shared" si="1"/>
        <v>0</v>
      </c>
      <c r="H48" s="18"/>
      <c r="I48" s="14">
        <f t="shared" si="2"/>
        <v>0</v>
      </c>
      <c r="J48" s="14">
        <f t="shared" si="3"/>
        <v>0</v>
      </c>
      <c r="M48" s="2"/>
    </row>
    <row r="49" spans="1:13" ht="42">
      <c r="A49" s="11">
        <v>47</v>
      </c>
      <c r="B49" s="11" t="s">
        <v>38</v>
      </c>
      <c r="C49" s="12" t="s">
        <v>96</v>
      </c>
      <c r="D49" s="13" t="s">
        <v>1</v>
      </c>
      <c r="E49" s="13">
        <v>3500</v>
      </c>
      <c r="F49" s="17"/>
      <c r="G49" s="14">
        <f t="shared" si="1"/>
        <v>0</v>
      </c>
      <c r="H49" s="18"/>
      <c r="I49" s="14">
        <f t="shared" si="2"/>
        <v>0</v>
      </c>
      <c r="J49" s="14">
        <f t="shared" si="3"/>
        <v>0</v>
      </c>
      <c r="M49" s="2"/>
    </row>
    <row r="50" spans="1:13" ht="42">
      <c r="A50" s="11">
        <v>48</v>
      </c>
      <c r="B50" s="11" t="s">
        <v>37</v>
      </c>
      <c r="C50" s="15" t="s">
        <v>10</v>
      </c>
      <c r="D50" s="13" t="s">
        <v>1</v>
      </c>
      <c r="E50" s="13">
        <v>50</v>
      </c>
      <c r="F50" s="17"/>
      <c r="G50" s="14">
        <f t="shared" si="1"/>
        <v>0</v>
      </c>
      <c r="H50" s="18"/>
      <c r="I50" s="14">
        <f t="shared" si="2"/>
        <v>0</v>
      </c>
      <c r="J50" s="14">
        <f t="shared" si="3"/>
        <v>0</v>
      </c>
      <c r="M50" s="2"/>
    </row>
    <row r="51" spans="1:13" ht="42">
      <c r="A51" s="11">
        <v>49</v>
      </c>
      <c r="B51" s="11" t="s">
        <v>36</v>
      </c>
      <c r="C51" s="12" t="s">
        <v>87</v>
      </c>
      <c r="D51" s="13" t="s">
        <v>1</v>
      </c>
      <c r="E51" s="13">
        <v>50</v>
      </c>
      <c r="F51" s="17"/>
      <c r="G51" s="14">
        <f t="shared" si="1"/>
        <v>0</v>
      </c>
      <c r="H51" s="18"/>
      <c r="I51" s="14">
        <f t="shared" si="2"/>
        <v>0</v>
      </c>
      <c r="J51" s="14">
        <f t="shared" si="3"/>
        <v>0</v>
      </c>
      <c r="M51" s="2"/>
    </row>
    <row r="52" spans="1:13" ht="42">
      <c r="A52" s="11">
        <v>50</v>
      </c>
      <c r="B52" s="11" t="s">
        <v>35</v>
      </c>
      <c r="C52" s="12" t="s">
        <v>97</v>
      </c>
      <c r="D52" s="13" t="s">
        <v>5</v>
      </c>
      <c r="E52" s="13">
        <v>1600</v>
      </c>
      <c r="F52" s="17"/>
      <c r="G52" s="14">
        <f t="shared" si="1"/>
        <v>0</v>
      </c>
      <c r="H52" s="18"/>
      <c r="I52" s="14">
        <f t="shared" si="2"/>
        <v>0</v>
      </c>
      <c r="J52" s="14">
        <f t="shared" si="3"/>
        <v>0</v>
      </c>
      <c r="M52" s="2"/>
    </row>
    <row r="53" spans="1:13" ht="42">
      <c r="A53" s="11">
        <v>51</v>
      </c>
      <c r="B53" s="11" t="s">
        <v>34</v>
      </c>
      <c r="C53" s="12" t="s">
        <v>87</v>
      </c>
      <c r="D53" s="13" t="s">
        <v>1</v>
      </c>
      <c r="E53" s="13">
        <v>700</v>
      </c>
      <c r="F53" s="17"/>
      <c r="G53" s="14">
        <f t="shared" si="1"/>
        <v>0</v>
      </c>
      <c r="H53" s="18"/>
      <c r="I53" s="14">
        <f t="shared" si="2"/>
        <v>0</v>
      </c>
      <c r="J53" s="14">
        <f t="shared" si="3"/>
        <v>0</v>
      </c>
      <c r="M53" s="2"/>
    </row>
    <row r="54" spans="1:13" ht="27" customHeight="1">
      <c r="A54" s="11">
        <v>52</v>
      </c>
      <c r="B54" s="11" t="s">
        <v>33</v>
      </c>
      <c r="C54" s="12" t="s">
        <v>98</v>
      </c>
      <c r="D54" s="13" t="s">
        <v>1</v>
      </c>
      <c r="E54" s="13">
        <v>700</v>
      </c>
      <c r="F54" s="17"/>
      <c r="G54" s="14">
        <f t="shared" si="1"/>
        <v>0</v>
      </c>
      <c r="H54" s="18"/>
      <c r="I54" s="14">
        <f t="shared" si="2"/>
        <v>0</v>
      </c>
      <c r="J54" s="14">
        <f t="shared" si="3"/>
        <v>0</v>
      </c>
      <c r="M54" s="2"/>
    </row>
    <row r="55" spans="1:13" ht="42">
      <c r="A55" s="11">
        <v>53</v>
      </c>
      <c r="B55" s="11" t="s">
        <v>32</v>
      </c>
      <c r="C55" s="12" t="s">
        <v>99</v>
      </c>
      <c r="D55" s="13" t="s">
        <v>1</v>
      </c>
      <c r="E55" s="13">
        <v>1000</v>
      </c>
      <c r="F55" s="17"/>
      <c r="G55" s="14">
        <f t="shared" si="1"/>
        <v>0</v>
      </c>
      <c r="H55" s="18"/>
      <c r="I55" s="14">
        <f t="shared" si="2"/>
        <v>0</v>
      </c>
      <c r="J55" s="14">
        <f t="shared" si="3"/>
        <v>0</v>
      </c>
      <c r="M55" s="2"/>
    </row>
    <row r="56" spans="1:13" ht="42">
      <c r="A56" s="11">
        <v>54</v>
      </c>
      <c r="B56" s="11" t="s">
        <v>130</v>
      </c>
      <c r="C56" s="12" t="s">
        <v>99</v>
      </c>
      <c r="D56" s="13" t="s">
        <v>1</v>
      </c>
      <c r="E56" s="13">
        <v>200</v>
      </c>
      <c r="F56" s="17"/>
      <c r="G56" s="14">
        <f t="shared" si="1"/>
        <v>0</v>
      </c>
      <c r="H56" s="18"/>
      <c r="I56" s="14">
        <f t="shared" si="2"/>
        <v>0</v>
      </c>
      <c r="J56" s="14">
        <f t="shared" si="3"/>
        <v>0</v>
      </c>
      <c r="M56" s="2"/>
    </row>
    <row r="57" spans="1:13" ht="63">
      <c r="A57" s="11">
        <v>55</v>
      </c>
      <c r="B57" s="11" t="s">
        <v>31</v>
      </c>
      <c r="C57" s="12" t="s">
        <v>100</v>
      </c>
      <c r="D57" s="13" t="s">
        <v>1</v>
      </c>
      <c r="E57" s="13">
        <v>100</v>
      </c>
      <c r="F57" s="17"/>
      <c r="G57" s="14">
        <f t="shared" si="1"/>
        <v>0</v>
      </c>
      <c r="H57" s="18"/>
      <c r="I57" s="14">
        <f t="shared" si="2"/>
        <v>0</v>
      </c>
      <c r="J57" s="14">
        <f t="shared" si="3"/>
        <v>0</v>
      </c>
      <c r="M57" s="2"/>
    </row>
    <row r="58" spans="1:13" ht="21">
      <c r="A58" s="11">
        <v>56</v>
      </c>
      <c r="B58" s="11" t="s">
        <v>30</v>
      </c>
      <c r="C58" s="12" t="s">
        <v>29</v>
      </c>
      <c r="D58" s="13" t="s">
        <v>1</v>
      </c>
      <c r="E58" s="13">
        <v>100</v>
      </c>
      <c r="F58" s="17"/>
      <c r="G58" s="14">
        <f t="shared" si="1"/>
        <v>0</v>
      </c>
      <c r="H58" s="18"/>
      <c r="I58" s="14">
        <f t="shared" si="2"/>
        <v>0</v>
      </c>
      <c r="J58" s="14">
        <f t="shared" si="3"/>
        <v>0</v>
      </c>
      <c r="M58" s="2"/>
    </row>
    <row r="59" spans="1:13" ht="42">
      <c r="A59" s="11">
        <v>57</v>
      </c>
      <c r="B59" s="11" t="s">
        <v>28</v>
      </c>
      <c r="C59" s="15" t="s">
        <v>27</v>
      </c>
      <c r="D59" s="13" t="s">
        <v>1</v>
      </c>
      <c r="E59" s="13">
        <v>1000</v>
      </c>
      <c r="F59" s="17"/>
      <c r="G59" s="14">
        <f t="shared" si="1"/>
        <v>0</v>
      </c>
      <c r="H59" s="18"/>
      <c r="I59" s="14">
        <f t="shared" si="2"/>
        <v>0</v>
      </c>
      <c r="J59" s="14">
        <f t="shared" si="3"/>
        <v>0</v>
      </c>
      <c r="M59" s="2"/>
    </row>
    <row r="60" spans="1:13" ht="42">
      <c r="A60" s="11">
        <v>58</v>
      </c>
      <c r="B60" s="11" t="s">
        <v>26</v>
      </c>
      <c r="C60" s="12" t="s">
        <v>87</v>
      </c>
      <c r="D60" s="13" t="s">
        <v>1</v>
      </c>
      <c r="E60" s="13">
        <v>800</v>
      </c>
      <c r="F60" s="17"/>
      <c r="G60" s="14">
        <f t="shared" si="1"/>
        <v>0</v>
      </c>
      <c r="H60" s="18"/>
      <c r="I60" s="14">
        <f t="shared" si="2"/>
        <v>0</v>
      </c>
      <c r="J60" s="14">
        <f t="shared" si="3"/>
        <v>0</v>
      </c>
      <c r="M60" s="2"/>
    </row>
    <row r="61" spans="1:13" ht="52.5">
      <c r="A61" s="11">
        <v>59</v>
      </c>
      <c r="B61" s="11" t="s">
        <v>25</v>
      </c>
      <c r="C61" s="12" t="s">
        <v>101</v>
      </c>
      <c r="D61" s="13" t="s">
        <v>1</v>
      </c>
      <c r="E61" s="13">
        <v>800</v>
      </c>
      <c r="F61" s="17"/>
      <c r="G61" s="14">
        <f t="shared" si="1"/>
        <v>0</v>
      </c>
      <c r="H61" s="18"/>
      <c r="I61" s="14">
        <f t="shared" si="2"/>
        <v>0</v>
      </c>
      <c r="J61" s="14">
        <f t="shared" si="3"/>
        <v>0</v>
      </c>
      <c r="M61" s="2"/>
    </row>
    <row r="62" spans="1:13" ht="52.5">
      <c r="A62" s="11">
        <v>60</v>
      </c>
      <c r="B62" s="11" t="s">
        <v>24</v>
      </c>
      <c r="C62" s="12" t="s">
        <v>101</v>
      </c>
      <c r="D62" s="13" t="s">
        <v>1</v>
      </c>
      <c r="E62" s="13">
        <v>30</v>
      </c>
      <c r="F62" s="17"/>
      <c r="G62" s="14">
        <f t="shared" si="1"/>
        <v>0</v>
      </c>
      <c r="H62" s="18"/>
      <c r="I62" s="14">
        <f t="shared" si="2"/>
        <v>0</v>
      </c>
      <c r="J62" s="14">
        <f t="shared" si="3"/>
        <v>0</v>
      </c>
      <c r="M62" s="2"/>
    </row>
    <row r="63" spans="1:13" ht="21">
      <c r="A63" s="11">
        <v>61</v>
      </c>
      <c r="B63" s="11" t="s">
        <v>23</v>
      </c>
      <c r="C63" s="12" t="s">
        <v>102</v>
      </c>
      <c r="D63" s="13" t="s">
        <v>5</v>
      </c>
      <c r="E63" s="13">
        <v>700</v>
      </c>
      <c r="F63" s="17"/>
      <c r="G63" s="14">
        <f t="shared" si="1"/>
        <v>0</v>
      </c>
      <c r="H63" s="18"/>
      <c r="I63" s="14">
        <f t="shared" si="2"/>
        <v>0</v>
      </c>
      <c r="J63" s="14">
        <f t="shared" si="3"/>
        <v>0</v>
      </c>
      <c r="M63" s="2"/>
    </row>
    <row r="64" spans="1:13" ht="21">
      <c r="A64" s="11">
        <v>62</v>
      </c>
      <c r="B64" s="11" t="s">
        <v>22</v>
      </c>
      <c r="C64" s="12" t="s">
        <v>103</v>
      </c>
      <c r="D64" s="13" t="s">
        <v>1</v>
      </c>
      <c r="E64" s="13">
        <v>5</v>
      </c>
      <c r="F64" s="17"/>
      <c r="G64" s="14">
        <f t="shared" si="1"/>
        <v>0</v>
      </c>
      <c r="H64" s="18"/>
      <c r="I64" s="14">
        <f t="shared" si="2"/>
        <v>0</v>
      </c>
      <c r="J64" s="14">
        <f t="shared" si="3"/>
        <v>0</v>
      </c>
      <c r="M64" s="2"/>
    </row>
    <row r="65" spans="1:13" ht="21">
      <c r="A65" s="11">
        <v>63</v>
      </c>
      <c r="B65" s="11" t="s">
        <v>21</v>
      </c>
      <c r="C65" s="12" t="s">
        <v>103</v>
      </c>
      <c r="D65" s="13" t="s">
        <v>1</v>
      </c>
      <c r="E65" s="13">
        <v>5</v>
      </c>
      <c r="F65" s="17"/>
      <c r="G65" s="14">
        <f t="shared" si="1"/>
        <v>0</v>
      </c>
      <c r="H65" s="18"/>
      <c r="I65" s="14">
        <f t="shared" si="2"/>
        <v>0</v>
      </c>
      <c r="J65" s="14">
        <f t="shared" si="3"/>
        <v>0</v>
      </c>
      <c r="M65" s="2"/>
    </row>
    <row r="66" spans="1:13" ht="42">
      <c r="A66" s="11">
        <v>64</v>
      </c>
      <c r="B66" s="11" t="s">
        <v>20</v>
      </c>
      <c r="C66" s="12" t="s">
        <v>88</v>
      </c>
      <c r="D66" s="13" t="s">
        <v>5</v>
      </c>
      <c r="E66" s="13">
        <v>200</v>
      </c>
      <c r="F66" s="17"/>
      <c r="G66" s="14">
        <f t="shared" si="1"/>
        <v>0</v>
      </c>
      <c r="H66" s="18"/>
      <c r="I66" s="14">
        <f t="shared" si="2"/>
        <v>0</v>
      </c>
      <c r="J66" s="14">
        <f t="shared" ref="J66:J83" si="4">(G66+I66)</f>
        <v>0</v>
      </c>
      <c r="M66" s="2"/>
    </row>
    <row r="67" spans="1:13" ht="52.5">
      <c r="A67" s="11">
        <v>65</v>
      </c>
      <c r="B67" s="11" t="s">
        <v>19</v>
      </c>
      <c r="C67" s="12" t="s">
        <v>121</v>
      </c>
      <c r="D67" s="13" t="s">
        <v>5</v>
      </c>
      <c r="E67" s="13">
        <v>200</v>
      </c>
      <c r="F67" s="17"/>
      <c r="G67" s="14">
        <f t="shared" ref="G67:G83" si="5">ROUND(E67*F67,2)</f>
        <v>0</v>
      </c>
      <c r="H67" s="18"/>
      <c r="I67" s="14">
        <f t="shared" ref="I67:I83" si="6">ROUND((G67*H67)/100,2)</f>
        <v>0</v>
      </c>
      <c r="J67" s="14">
        <f t="shared" si="4"/>
        <v>0</v>
      </c>
      <c r="M67" s="2"/>
    </row>
    <row r="68" spans="1:13" ht="52.5">
      <c r="A68" s="11">
        <v>66</v>
      </c>
      <c r="B68" s="11" t="s">
        <v>18</v>
      </c>
      <c r="C68" s="12" t="s">
        <v>121</v>
      </c>
      <c r="D68" s="13" t="s">
        <v>5</v>
      </c>
      <c r="E68" s="13">
        <v>5</v>
      </c>
      <c r="F68" s="17"/>
      <c r="G68" s="14">
        <f t="shared" si="5"/>
        <v>0</v>
      </c>
      <c r="H68" s="18"/>
      <c r="I68" s="14">
        <f t="shared" si="6"/>
        <v>0</v>
      </c>
      <c r="J68" s="14">
        <f t="shared" si="4"/>
        <v>0</v>
      </c>
      <c r="M68" s="2"/>
    </row>
    <row r="69" spans="1:13" ht="52.5">
      <c r="A69" s="11">
        <v>67</v>
      </c>
      <c r="B69" s="11" t="s">
        <v>17</v>
      </c>
      <c r="C69" s="12" t="s">
        <v>122</v>
      </c>
      <c r="D69" s="13" t="s">
        <v>1</v>
      </c>
      <c r="E69" s="13">
        <v>5</v>
      </c>
      <c r="F69" s="17"/>
      <c r="G69" s="14">
        <f t="shared" si="5"/>
        <v>0</v>
      </c>
      <c r="H69" s="18"/>
      <c r="I69" s="14">
        <f t="shared" si="6"/>
        <v>0</v>
      </c>
      <c r="J69" s="14">
        <f t="shared" si="4"/>
        <v>0</v>
      </c>
      <c r="M69" s="2"/>
    </row>
    <row r="70" spans="1:13" ht="52.5">
      <c r="A70" s="11">
        <v>68</v>
      </c>
      <c r="B70" s="11" t="s">
        <v>115</v>
      </c>
      <c r="C70" s="12" t="s">
        <v>122</v>
      </c>
      <c r="D70" s="13" t="s">
        <v>1</v>
      </c>
      <c r="E70" s="13">
        <v>5</v>
      </c>
      <c r="F70" s="17"/>
      <c r="G70" s="14">
        <f t="shared" si="5"/>
        <v>0</v>
      </c>
      <c r="H70" s="18"/>
      <c r="I70" s="14">
        <f t="shared" si="6"/>
        <v>0</v>
      </c>
      <c r="J70" s="14">
        <f t="shared" si="4"/>
        <v>0</v>
      </c>
      <c r="M70" s="2"/>
    </row>
    <row r="71" spans="1:13" ht="52.5">
      <c r="A71" s="11">
        <v>69</v>
      </c>
      <c r="B71" s="11" t="s">
        <v>16</v>
      </c>
      <c r="C71" s="12" t="s">
        <v>121</v>
      </c>
      <c r="D71" s="13" t="s">
        <v>5</v>
      </c>
      <c r="E71" s="13">
        <v>500</v>
      </c>
      <c r="F71" s="17"/>
      <c r="G71" s="14">
        <f t="shared" si="5"/>
        <v>0</v>
      </c>
      <c r="H71" s="18"/>
      <c r="I71" s="14">
        <f t="shared" si="6"/>
        <v>0</v>
      </c>
      <c r="J71" s="14">
        <f t="shared" si="4"/>
        <v>0</v>
      </c>
      <c r="M71" s="2"/>
    </row>
    <row r="72" spans="1:13" ht="52.5">
      <c r="A72" s="11">
        <v>70</v>
      </c>
      <c r="B72" s="11" t="s">
        <v>15</v>
      </c>
      <c r="C72" s="12" t="s">
        <v>104</v>
      </c>
      <c r="D72" s="13" t="s">
        <v>1</v>
      </c>
      <c r="E72" s="13">
        <v>1000</v>
      </c>
      <c r="F72" s="17"/>
      <c r="G72" s="14">
        <f t="shared" si="5"/>
        <v>0</v>
      </c>
      <c r="H72" s="18"/>
      <c r="I72" s="14">
        <f t="shared" si="6"/>
        <v>0</v>
      </c>
      <c r="J72" s="14">
        <f t="shared" si="4"/>
        <v>0</v>
      </c>
      <c r="M72" s="2"/>
    </row>
    <row r="73" spans="1:13" ht="52.5">
      <c r="A73" s="11">
        <v>71</v>
      </c>
      <c r="B73" s="11" t="s">
        <v>131</v>
      </c>
      <c r="C73" s="12" t="s">
        <v>104</v>
      </c>
      <c r="D73" s="13" t="s">
        <v>1</v>
      </c>
      <c r="E73" s="13">
        <v>5</v>
      </c>
      <c r="F73" s="17"/>
      <c r="G73" s="14">
        <f t="shared" si="5"/>
        <v>0</v>
      </c>
      <c r="H73" s="18"/>
      <c r="I73" s="14">
        <f t="shared" si="6"/>
        <v>0</v>
      </c>
      <c r="J73" s="14">
        <f t="shared" si="4"/>
        <v>0</v>
      </c>
      <c r="M73" s="2"/>
    </row>
    <row r="74" spans="1:13" ht="52.5">
      <c r="A74" s="11">
        <v>72</v>
      </c>
      <c r="B74" s="11" t="s">
        <v>14</v>
      </c>
      <c r="C74" s="12" t="s">
        <v>104</v>
      </c>
      <c r="D74" s="13" t="s">
        <v>1</v>
      </c>
      <c r="E74" s="13">
        <v>5</v>
      </c>
      <c r="F74" s="17"/>
      <c r="G74" s="14">
        <f t="shared" si="5"/>
        <v>0</v>
      </c>
      <c r="H74" s="18"/>
      <c r="I74" s="14">
        <f t="shared" si="6"/>
        <v>0</v>
      </c>
      <c r="J74" s="14">
        <f t="shared" si="4"/>
        <v>0</v>
      </c>
      <c r="M74" s="2"/>
    </row>
    <row r="75" spans="1:13" ht="52.5">
      <c r="A75" s="11">
        <v>73</v>
      </c>
      <c r="B75" s="11" t="s">
        <v>13</v>
      </c>
      <c r="C75" s="12" t="s">
        <v>104</v>
      </c>
      <c r="D75" s="13" t="s">
        <v>1</v>
      </c>
      <c r="E75" s="13">
        <v>5</v>
      </c>
      <c r="F75" s="17"/>
      <c r="G75" s="14">
        <f t="shared" si="5"/>
        <v>0</v>
      </c>
      <c r="H75" s="18"/>
      <c r="I75" s="14">
        <f t="shared" si="6"/>
        <v>0</v>
      </c>
      <c r="J75" s="14">
        <f t="shared" si="4"/>
        <v>0</v>
      </c>
      <c r="M75" s="2"/>
    </row>
    <row r="76" spans="1:13" ht="31.5">
      <c r="A76" s="11">
        <v>74</v>
      </c>
      <c r="B76" s="11" t="s">
        <v>12</v>
      </c>
      <c r="C76" s="12" t="s">
        <v>105</v>
      </c>
      <c r="D76" s="13" t="s">
        <v>5</v>
      </c>
      <c r="E76" s="13">
        <v>100</v>
      </c>
      <c r="F76" s="17"/>
      <c r="G76" s="14">
        <f t="shared" si="5"/>
        <v>0</v>
      </c>
      <c r="H76" s="18"/>
      <c r="I76" s="14">
        <f t="shared" si="6"/>
        <v>0</v>
      </c>
      <c r="J76" s="14">
        <f t="shared" si="4"/>
        <v>0</v>
      </c>
      <c r="M76" s="2"/>
    </row>
    <row r="77" spans="1:13" ht="42">
      <c r="A77" s="11">
        <v>75</v>
      </c>
      <c r="B77" s="11" t="s">
        <v>11</v>
      </c>
      <c r="C77" s="15" t="s">
        <v>10</v>
      </c>
      <c r="D77" s="13" t="s">
        <v>1</v>
      </c>
      <c r="E77" s="13">
        <v>250</v>
      </c>
      <c r="F77" s="17"/>
      <c r="G77" s="14">
        <f t="shared" si="5"/>
        <v>0</v>
      </c>
      <c r="H77" s="18"/>
      <c r="I77" s="14">
        <f t="shared" si="6"/>
        <v>0</v>
      </c>
      <c r="J77" s="14">
        <f t="shared" si="4"/>
        <v>0</v>
      </c>
      <c r="M77" s="2"/>
    </row>
    <row r="78" spans="1:13" ht="42">
      <c r="A78" s="11">
        <v>76</v>
      </c>
      <c r="B78" s="11" t="s">
        <v>132</v>
      </c>
      <c r="C78" s="15" t="s">
        <v>133</v>
      </c>
      <c r="D78" s="13" t="s">
        <v>1</v>
      </c>
      <c r="E78" s="13">
        <v>2</v>
      </c>
      <c r="F78" s="17"/>
      <c r="G78" s="14">
        <f t="shared" si="5"/>
        <v>0</v>
      </c>
      <c r="H78" s="18"/>
      <c r="I78" s="14">
        <f t="shared" si="6"/>
        <v>0</v>
      </c>
      <c r="J78" s="14">
        <f t="shared" si="4"/>
        <v>0</v>
      </c>
      <c r="M78" s="2"/>
    </row>
    <row r="79" spans="1:13" ht="42">
      <c r="A79" s="11">
        <v>77</v>
      </c>
      <c r="B79" s="11" t="s">
        <v>9</v>
      </c>
      <c r="C79" s="12" t="s">
        <v>87</v>
      </c>
      <c r="D79" s="13" t="s">
        <v>1</v>
      </c>
      <c r="E79" s="13">
        <v>100</v>
      </c>
      <c r="F79" s="17"/>
      <c r="G79" s="14">
        <f t="shared" si="5"/>
        <v>0</v>
      </c>
      <c r="H79" s="18"/>
      <c r="I79" s="14">
        <f t="shared" si="6"/>
        <v>0</v>
      </c>
      <c r="J79" s="14">
        <f>(G79+I79)</f>
        <v>0</v>
      </c>
      <c r="M79" s="2"/>
    </row>
    <row r="80" spans="1:13" ht="42">
      <c r="A80" s="11">
        <v>78</v>
      </c>
      <c r="B80" s="11" t="s">
        <v>8</v>
      </c>
      <c r="C80" s="12" t="s">
        <v>87</v>
      </c>
      <c r="D80" s="13" t="s">
        <v>1</v>
      </c>
      <c r="E80" s="13">
        <v>20</v>
      </c>
      <c r="F80" s="17"/>
      <c r="G80" s="14">
        <f t="shared" si="5"/>
        <v>0</v>
      </c>
      <c r="H80" s="18"/>
      <c r="I80" s="14">
        <f t="shared" si="6"/>
        <v>0</v>
      </c>
      <c r="J80" s="14">
        <f t="shared" si="4"/>
        <v>0</v>
      </c>
      <c r="M80" s="2"/>
    </row>
    <row r="81" spans="1:13" ht="42">
      <c r="A81" s="11">
        <v>79</v>
      </c>
      <c r="B81" s="11" t="s">
        <v>7</v>
      </c>
      <c r="C81" s="12" t="s">
        <v>87</v>
      </c>
      <c r="D81" s="13" t="s">
        <v>1</v>
      </c>
      <c r="E81" s="13">
        <v>2</v>
      </c>
      <c r="F81" s="17"/>
      <c r="G81" s="14">
        <f t="shared" si="5"/>
        <v>0</v>
      </c>
      <c r="H81" s="18"/>
      <c r="I81" s="14">
        <f t="shared" si="6"/>
        <v>0</v>
      </c>
      <c r="J81" s="14">
        <f t="shared" si="4"/>
        <v>0</v>
      </c>
      <c r="M81" s="2"/>
    </row>
    <row r="82" spans="1:13" ht="42">
      <c r="A82" s="11">
        <v>80</v>
      </c>
      <c r="B82" s="11" t="s">
        <v>4</v>
      </c>
      <c r="C82" s="12" t="s">
        <v>3</v>
      </c>
      <c r="D82" s="13" t="s">
        <v>1</v>
      </c>
      <c r="E82" s="13">
        <v>1000</v>
      </c>
      <c r="F82" s="17"/>
      <c r="G82" s="14">
        <f t="shared" si="5"/>
        <v>0</v>
      </c>
      <c r="H82" s="18"/>
      <c r="I82" s="14">
        <f t="shared" si="6"/>
        <v>0</v>
      </c>
      <c r="J82" s="14">
        <f t="shared" si="4"/>
        <v>0</v>
      </c>
      <c r="M82" s="2"/>
    </row>
    <row r="83" spans="1:13" ht="22.5" customHeight="1">
      <c r="A83" s="11">
        <v>81</v>
      </c>
      <c r="B83" s="11" t="s">
        <v>2</v>
      </c>
      <c r="C83" s="15" t="s">
        <v>120</v>
      </c>
      <c r="D83" s="13" t="s">
        <v>1</v>
      </c>
      <c r="E83" s="13">
        <v>20000</v>
      </c>
      <c r="F83" s="17"/>
      <c r="G83" s="14">
        <f t="shared" si="5"/>
        <v>0</v>
      </c>
      <c r="H83" s="18"/>
      <c r="I83" s="14">
        <f t="shared" si="6"/>
        <v>0</v>
      </c>
      <c r="J83" s="14">
        <f t="shared" si="4"/>
        <v>0</v>
      </c>
      <c r="M83" s="2"/>
    </row>
    <row r="84" spans="1:13" ht="22.5" customHeight="1">
      <c r="A84" s="19" t="s">
        <v>0</v>
      </c>
      <c r="B84" s="20"/>
      <c r="C84" s="20"/>
      <c r="D84" s="20"/>
      <c r="E84" s="20"/>
      <c r="F84" s="20"/>
      <c r="G84" s="20"/>
      <c r="H84" s="20"/>
      <c r="I84" s="21"/>
      <c r="J84" s="16">
        <f>SUM(J3:J83)</f>
        <v>0</v>
      </c>
      <c r="M84" s="2"/>
    </row>
  </sheetData>
  <sheetProtection algorithmName="SHA-512" hashValue="a+Fu+R5vRSJuVa8kCDB9RgUgIr/vDLtraRXCU+0T7JnBwtQ2eOA35vjQ3tq0k+45ByH3IxuHP4o7DEFZKH5KNQ==" saltValue="/OyOU1KNFH6dhaLpVBpHVg==" spinCount="100000" sheet="1" objects="1" scenarios="1"/>
  <mergeCells count="1">
    <mergeCell ref="A84:I84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Luchowski</dc:creator>
  <cp:lastModifiedBy>Daria Kruszewska</cp:lastModifiedBy>
  <cp:lastPrinted>2024-12-05T09:47:44Z</cp:lastPrinted>
  <dcterms:created xsi:type="dcterms:W3CDTF">2024-12-05T08:46:41Z</dcterms:created>
  <dcterms:modified xsi:type="dcterms:W3CDTF">2025-11-27T07:01:23Z</dcterms:modified>
</cp:coreProperties>
</file>