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20"/>
  <workbookPr defaultThemeVersion="166925"/>
  <mc:AlternateContent xmlns:mc="http://schemas.openxmlformats.org/markup-compatibility/2006">
    <mc:Choice Requires="x15">
      <x15ac:absPath xmlns:x15ac="http://schemas.microsoft.com/office/spreadsheetml/2010/11/ac" url="/Users/ads-zp/Library/Mobile Documents/com~apple~CloudDocs/Oświata GDA 2023:24/żywność 2024:25/41_SP46/SWZ/"/>
    </mc:Choice>
  </mc:AlternateContent>
  <xr:revisionPtr revIDLastSave="0" documentId="8_{51757ECC-008A-124B-A991-1CE2CC3358FB}" xr6:coauthVersionLast="47" xr6:coauthVersionMax="47" xr10:uidLastSave="{00000000-0000-0000-0000-000000000000}"/>
  <bookViews>
    <workbookView xWindow="0" yWindow="720" windowWidth="29400" windowHeight="18400" xr2:uid="{00000000-000D-0000-FFFF-FFFF00000000}"/>
  </bookViews>
  <sheets>
    <sheet name="Część 1 mięso i wędliny" sheetId="11" r:id="rId1"/>
    <sheet name="Część 2 ryby i  mrożonki" sheetId="3" r:id="rId2"/>
    <sheet name="Część 3 warzywa i owoce" sheetId="15" r:id="rId3"/>
    <sheet name="Część 4 prod.mleczarskie" sheetId="5" r:id="rId4"/>
    <sheet name="Część 5 pieczywo" sheetId="6" r:id="rId5"/>
    <sheet name="Część 6 art. ogólnospożywcze" sheetId="7" r:id="rId6"/>
    <sheet name="Część 7 jajka" sheetId="10" r:id="rId7"/>
    <sheet name="Część 8 wyroby garmażeryjne" sheetId="8" r:id="rId8"/>
  </sheets>
  <definedNames>
    <definedName name="_xlnm.Print_Titles" localSheetId="0">'Część 1 mięso i wędliny'!$4:$5</definedName>
    <definedName name="_xlnm.Print_Titles" localSheetId="1">'Część 2 ryby i  mrożonki'!$4:$5</definedName>
    <definedName name="_xlnm.Print_Titles" localSheetId="2">'Część 3 warzywa i owoce'!$4:$5</definedName>
    <definedName name="_xlnm.Print_Titles" localSheetId="3">'Część 4 prod.mleczarskie'!$4:$4</definedName>
    <definedName name="_xlnm.Print_Titles" localSheetId="4">'Część 5 pieczywo'!$4:$5</definedName>
    <definedName name="_xlnm.Print_Titles" localSheetId="5">'Część 6 art. ogólnospożywcze'!$4:$5</definedName>
    <definedName name="_xlnm.Print_Titles" localSheetId="6">'Część 7 jajka'!#REF!</definedName>
    <definedName name="_xlnm.Print_Titles" localSheetId="7">'Część 8 wyroby garmażeryjne'!$4:$5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9" i="8" l="1"/>
  <c r="H8" i="8"/>
  <c r="G8" i="8"/>
  <c r="I8" i="8" s="1"/>
  <c r="H7" i="8"/>
  <c r="G7" i="8"/>
  <c r="I7" i="8" s="1"/>
  <c r="I6" i="8"/>
  <c r="H6" i="8"/>
  <c r="G6" i="8"/>
  <c r="I7" i="10"/>
  <c r="I6" i="10"/>
  <c r="H6" i="10"/>
  <c r="G6" i="10"/>
  <c r="I59" i="7"/>
  <c r="H58" i="7"/>
  <c r="G58" i="7"/>
  <c r="I58" i="7" s="1"/>
  <c r="H57" i="7"/>
  <c r="G57" i="7"/>
  <c r="I57" i="7" s="1"/>
  <c r="H56" i="7"/>
  <c r="G56" i="7"/>
  <c r="I56" i="7" s="1"/>
  <c r="H55" i="7"/>
  <c r="G55" i="7"/>
  <c r="I55" i="7" s="1"/>
  <c r="I54" i="7"/>
  <c r="H54" i="7"/>
  <c r="G54" i="7"/>
  <c r="I53" i="7"/>
  <c r="H53" i="7"/>
  <c r="G53" i="7"/>
  <c r="H52" i="7"/>
  <c r="G52" i="7"/>
  <c r="I52" i="7" s="1"/>
  <c r="I51" i="7"/>
  <c r="H51" i="7"/>
  <c r="G51" i="7"/>
  <c r="I50" i="7"/>
  <c r="H50" i="7"/>
  <c r="G50" i="7"/>
  <c r="H49" i="7"/>
  <c r="G49" i="7"/>
  <c r="I49" i="7" s="1"/>
  <c r="H48" i="7"/>
  <c r="G48" i="7"/>
  <c r="I48" i="7" s="1"/>
  <c r="H47" i="7"/>
  <c r="G47" i="7"/>
  <c r="I47" i="7" s="1"/>
  <c r="I46" i="7"/>
  <c r="H46" i="7"/>
  <c r="G46" i="7"/>
  <c r="I45" i="7"/>
  <c r="H45" i="7"/>
  <c r="G45" i="7"/>
  <c r="H44" i="7"/>
  <c r="G44" i="7"/>
  <c r="I44" i="7" s="1"/>
  <c r="I43" i="7"/>
  <c r="H43" i="7"/>
  <c r="G43" i="7"/>
  <c r="I42" i="7"/>
  <c r="H42" i="7"/>
  <c r="G42" i="7"/>
  <c r="H41" i="7"/>
  <c r="G41" i="7"/>
  <c r="I41" i="7" s="1"/>
  <c r="H40" i="7"/>
  <c r="G40" i="7"/>
  <c r="I40" i="7" s="1"/>
  <c r="H39" i="7"/>
  <c r="G39" i="7"/>
  <c r="I39" i="7" s="1"/>
  <c r="I38" i="7"/>
  <c r="H38" i="7"/>
  <c r="G38" i="7"/>
  <c r="I37" i="7"/>
  <c r="H37" i="7"/>
  <c r="G37" i="7"/>
  <c r="H36" i="7"/>
  <c r="G36" i="7"/>
  <c r="I36" i="7" s="1"/>
  <c r="I35" i="7"/>
  <c r="H35" i="7"/>
  <c r="G35" i="7"/>
  <c r="I34" i="7"/>
  <c r="H34" i="7"/>
  <c r="G34" i="7"/>
  <c r="H33" i="7"/>
  <c r="G33" i="7"/>
  <c r="I33" i="7" s="1"/>
  <c r="H32" i="7"/>
  <c r="G32" i="7"/>
  <c r="I32" i="7" s="1"/>
  <c r="H31" i="7"/>
  <c r="G31" i="7"/>
  <c r="I31" i="7" s="1"/>
  <c r="I30" i="7"/>
  <c r="H30" i="7"/>
  <c r="G30" i="7"/>
  <c r="I29" i="7"/>
  <c r="H29" i="7"/>
  <c r="G29" i="7"/>
  <c r="H28" i="7"/>
  <c r="G28" i="7"/>
  <c r="I28" i="7" s="1"/>
  <c r="I27" i="7"/>
  <c r="H27" i="7"/>
  <c r="G27" i="7"/>
  <c r="I26" i="7"/>
  <c r="H26" i="7"/>
  <c r="G26" i="7"/>
  <c r="H25" i="7"/>
  <c r="G25" i="7"/>
  <c r="I25" i="7" s="1"/>
  <c r="H24" i="7"/>
  <c r="G24" i="7"/>
  <c r="I24" i="7" s="1"/>
  <c r="H23" i="7"/>
  <c r="G23" i="7"/>
  <c r="I23" i="7" s="1"/>
  <c r="I22" i="7"/>
  <c r="H22" i="7"/>
  <c r="G22" i="7"/>
  <c r="I21" i="7"/>
  <c r="H21" i="7"/>
  <c r="G21" i="7"/>
  <c r="H20" i="7"/>
  <c r="G20" i="7"/>
  <c r="I20" i="7" s="1"/>
  <c r="I19" i="7"/>
  <c r="H19" i="7"/>
  <c r="G19" i="7"/>
  <c r="I18" i="7"/>
  <c r="H18" i="7"/>
  <c r="G18" i="7"/>
  <c r="H17" i="7"/>
  <c r="G17" i="7"/>
  <c r="I17" i="7" s="1"/>
  <c r="H16" i="7"/>
  <c r="G16" i="7"/>
  <c r="I16" i="7" s="1"/>
  <c r="H15" i="7"/>
  <c r="G15" i="7"/>
  <c r="I15" i="7" s="1"/>
  <c r="I14" i="7"/>
  <c r="H14" i="7"/>
  <c r="G14" i="7"/>
  <c r="I13" i="7"/>
  <c r="H13" i="7"/>
  <c r="G13" i="7"/>
  <c r="H12" i="7"/>
  <c r="G12" i="7"/>
  <c r="I12" i="7" s="1"/>
  <c r="I11" i="7"/>
  <c r="H11" i="7"/>
  <c r="G11" i="7"/>
  <c r="I10" i="7"/>
  <c r="H10" i="7"/>
  <c r="G10" i="7"/>
  <c r="H9" i="7"/>
  <c r="G9" i="7"/>
  <c r="I9" i="7" s="1"/>
  <c r="H8" i="7"/>
  <c r="G8" i="7"/>
  <c r="I8" i="7" s="1"/>
  <c r="H7" i="7"/>
  <c r="G7" i="7"/>
  <c r="I7" i="7" s="1"/>
  <c r="I6" i="7"/>
  <c r="H6" i="7"/>
  <c r="G6" i="7"/>
  <c r="H19" i="6"/>
  <c r="G19" i="6"/>
  <c r="I19" i="6" s="1"/>
  <c r="H18" i="6"/>
  <c r="G18" i="6"/>
  <c r="I18" i="6" s="1"/>
  <c r="I17" i="6"/>
  <c r="H17" i="6"/>
  <c r="G17" i="6"/>
  <c r="H16" i="6"/>
  <c r="G16" i="6"/>
  <c r="I16" i="6" s="1"/>
  <c r="H15" i="6"/>
  <c r="G15" i="6"/>
  <c r="I15" i="6" s="1"/>
  <c r="I14" i="6"/>
  <c r="H14" i="6"/>
  <c r="G14" i="6"/>
  <c r="H13" i="6"/>
  <c r="G13" i="6"/>
  <c r="I13" i="6" s="1"/>
  <c r="H12" i="6"/>
  <c r="G12" i="6"/>
  <c r="I12" i="6" s="1"/>
  <c r="H11" i="6"/>
  <c r="G11" i="6"/>
  <c r="I11" i="6" s="1"/>
  <c r="H10" i="6"/>
  <c r="G10" i="6"/>
  <c r="I10" i="6" s="1"/>
  <c r="I9" i="6"/>
  <c r="H9" i="6"/>
  <c r="G9" i="6"/>
  <c r="H8" i="6"/>
  <c r="G8" i="6"/>
  <c r="I8" i="6" s="1"/>
  <c r="H7" i="6"/>
  <c r="G7" i="6"/>
  <c r="I7" i="6" s="1"/>
  <c r="H6" i="6"/>
  <c r="I6" i="6"/>
  <c r="G6" i="6"/>
  <c r="I21" i="5"/>
  <c r="H20" i="5"/>
  <c r="G20" i="5"/>
  <c r="I20" i="5" s="1"/>
  <c r="H19" i="5"/>
  <c r="G19" i="5"/>
  <c r="I19" i="5" s="1"/>
  <c r="I18" i="5"/>
  <c r="H18" i="5"/>
  <c r="G18" i="5"/>
  <c r="H17" i="5"/>
  <c r="G17" i="5"/>
  <c r="I17" i="5" s="1"/>
  <c r="H16" i="5"/>
  <c r="G16" i="5"/>
  <c r="I16" i="5" s="1"/>
  <c r="I15" i="5"/>
  <c r="H15" i="5"/>
  <c r="G15" i="5"/>
  <c r="H14" i="5"/>
  <c r="G14" i="5"/>
  <c r="I14" i="5" s="1"/>
  <c r="H13" i="5"/>
  <c r="G13" i="5"/>
  <c r="I13" i="5" s="1"/>
  <c r="H12" i="5"/>
  <c r="G12" i="5"/>
  <c r="I12" i="5" s="1"/>
  <c r="H11" i="5"/>
  <c r="G11" i="5"/>
  <c r="I11" i="5" s="1"/>
  <c r="I10" i="5"/>
  <c r="H10" i="5"/>
  <c r="G10" i="5"/>
  <c r="H9" i="5"/>
  <c r="G9" i="5"/>
  <c r="I9" i="5" s="1"/>
  <c r="H8" i="5"/>
  <c r="G8" i="5"/>
  <c r="I8" i="5" s="1"/>
  <c r="I7" i="5"/>
  <c r="H7" i="5"/>
  <c r="G7" i="5"/>
  <c r="I6" i="5"/>
  <c r="H6" i="5"/>
  <c r="G6" i="5"/>
  <c r="H39" i="15"/>
  <c r="G39" i="15"/>
  <c r="I39" i="15" s="1"/>
  <c r="H38" i="15"/>
  <c r="G38" i="15"/>
  <c r="I38" i="15" s="1"/>
  <c r="I37" i="15"/>
  <c r="H37" i="15"/>
  <c r="G37" i="15"/>
  <c r="H36" i="15"/>
  <c r="G36" i="15"/>
  <c r="I36" i="15" s="1"/>
  <c r="H35" i="15"/>
  <c r="G35" i="15"/>
  <c r="I35" i="15" s="1"/>
  <c r="I34" i="15"/>
  <c r="H34" i="15"/>
  <c r="G34" i="15"/>
  <c r="H33" i="15"/>
  <c r="G33" i="15"/>
  <c r="I33" i="15" s="1"/>
  <c r="H32" i="15"/>
  <c r="G32" i="15"/>
  <c r="I32" i="15" s="1"/>
  <c r="H31" i="15"/>
  <c r="G31" i="15"/>
  <c r="I31" i="15" s="1"/>
  <c r="H30" i="15"/>
  <c r="G30" i="15"/>
  <c r="I30" i="15" s="1"/>
  <c r="I29" i="15"/>
  <c r="H29" i="15"/>
  <c r="G29" i="15"/>
  <c r="H28" i="15"/>
  <c r="G28" i="15"/>
  <c r="I28" i="15" s="1"/>
  <c r="H27" i="15"/>
  <c r="G27" i="15"/>
  <c r="I27" i="15" s="1"/>
  <c r="I26" i="15"/>
  <c r="H26" i="15"/>
  <c r="G26" i="15"/>
  <c r="H25" i="15"/>
  <c r="G25" i="15"/>
  <c r="I25" i="15" s="1"/>
  <c r="H24" i="15"/>
  <c r="G24" i="15"/>
  <c r="I24" i="15" s="1"/>
  <c r="H23" i="15"/>
  <c r="G23" i="15"/>
  <c r="I23" i="15" s="1"/>
  <c r="H22" i="15"/>
  <c r="G22" i="15"/>
  <c r="I22" i="15" s="1"/>
  <c r="I21" i="15"/>
  <c r="H21" i="15"/>
  <c r="G21" i="15"/>
  <c r="H20" i="15"/>
  <c r="G20" i="15"/>
  <c r="I20" i="15" s="1"/>
  <c r="H19" i="15"/>
  <c r="G19" i="15"/>
  <c r="I19" i="15" s="1"/>
  <c r="I18" i="15"/>
  <c r="H18" i="15"/>
  <c r="G18" i="15"/>
  <c r="H17" i="15"/>
  <c r="G17" i="15"/>
  <c r="I17" i="15" s="1"/>
  <c r="H16" i="15"/>
  <c r="G16" i="15"/>
  <c r="I16" i="15" s="1"/>
  <c r="H15" i="15"/>
  <c r="G15" i="15"/>
  <c r="I15" i="15" s="1"/>
  <c r="H14" i="15"/>
  <c r="G14" i="15"/>
  <c r="I14" i="15" s="1"/>
  <c r="I13" i="15"/>
  <c r="H13" i="15"/>
  <c r="G13" i="15"/>
  <c r="H12" i="15"/>
  <c r="G12" i="15"/>
  <c r="I12" i="15" s="1"/>
  <c r="H11" i="15"/>
  <c r="G11" i="15"/>
  <c r="I11" i="15" s="1"/>
  <c r="I10" i="15"/>
  <c r="H10" i="15"/>
  <c r="G10" i="15"/>
  <c r="H9" i="15"/>
  <c r="G9" i="15"/>
  <c r="I9" i="15" s="1"/>
  <c r="H8" i="15"/>
  <c r="G8" i="15"/>
  <c r="I8" i="15" s="1"/>
  <c r="H7" i="15"/>
  <c r="G7" i="15"/>
  <c r="I7" i="15" s="1"/>
  <c r="I6" i="15"/>
  <c r="H6" i="15"/>
  <c r="G6" i="15"/>
  <c r="I19" i="3"/>
  <c r="H18" i="3"/>
  <c r="G18" i="3"/>
  <c r="I18" i="3" s="1"/>
  <c r="H17" i="3"/>
  <c r="G17" i="3"/>
  <c r="I17" i="3" s="1"/>
  <c r="I16" i="3"/>
  <c r="H16" i="3"/>
  <c r="G16" i="3"/>
  <c r="H15" i="3"/>
  <c r="G15" i="3"/>
  <c r="I15" i="3" s="1"/>
  <c r="H14" i="3"/>
  <c r="G14" i="3"/>
  <c r="I14" i="3" s="1"/>
  <c r="I13" i="3"/>
  <c r="H13" i="3"/>
  <c r="G13" i="3"/>
  <c r="H12" i="3"/>
  <c r="G12" i="3"/>
  <c r="I12" i="3" s="1"/>
  <c r="H11" i="3"/>
  <c r="G11" i="3"/>
  <c r="I11" i="3" s="1"/>
  <c r="H10" i="3"/>
  <c r="G10" i="3"/>
  <c r="I10" i="3" s="1"/>
  <c r="H9" i="3"/>
  <c r="G9" i="3"/>
  <c r="I9" i="3" s="1"/>
  <c r="I8" i="3"/>
  <c r="H8" i="3"/>
  <c r="G8" i="3"/>
  <c r="H7" i="3"/>
  <c r="G7" i="3"/>
  <c r="I7" i="3" s="1"/>
  <c r="I6" i="3"/>
  <c r="H6" i="3"/>
  <c r="G6" i="3"/>
  <c r="H27" i="11"/>
  <c r="G27" i="11"/>
  <c r="I27" i="11" s="1"/>
  <c r="H26" i="11"/>
  <c r="G26" i="11"/>
  <c r="I26" i="11" s="1"/>
  <c r="I25" i="11"/>
  <c r="H25" i="11"/>
  <c r="G25" i="11"/>
  <c r="H24" i="11"/>
  <c r="G24" i="11"/>
  <c r="I24" i="11" s="1"/>
  <c r="H23" i="11"/>
  <c r="G23" i="11"/>
  <c r="I23" i="11" s="1"/>
  <c r="I22" i="11"/>
  <c r="H22" i="11"/>
  <c r="G22" i="11"/>
  <c r="H21" i="11"/>
  <c r="G21" i="11"/>
  <c r="I21" i="11" s="1"/>
  <c r="H20" i="11"/>
  <c r="G20" i="11"/>
  <c r="I20" i="11" s="1"/>
  <c r="H19" i="11"/>
  <c r="G19" i="11"/>
  <c r="I19" i="11" s="1"/>
  <c r="H18" i="11"/>
  <c r="G18" i="11"/>
  <c r="I18" i="11" s="1"/>
  <c r="I17" i="11"/>
  <c r="H17" i="11"/>
  <c r="G17" i="11"/>
  <c r="H16" i="11"/>
  <c r="G16" i="11"/>
  <c r="I16" i="11" s="1"/>
  <c r="H15" i="11"/>
  <c r="G15" i="11"/>
  <c r="I15" i="11" s="1"/>
  <c r="I14" i="11"/>
  <c r="H14" i="11"/>
  <c r="G14" i="11"/>
  <c r="H13" i="11"/>
  <c r="G13" i="11"/>
  <c r="I13" i="11" s="1"/>
  <c r="H12" i="11"/>
  <c r="G12" i="11"/>
  <c r="I12" i="11" s="1"/>
  <c r="H11" i="11"/>
  <c r="G11" i="11"/>
  <c r="I11" i="11" s="1"/>
  <c r="H10" i="11"/>
  <c r="G10" i="11"/>
  <c r="I10" i="11" s="1"/>
  <c r="I9" i="11"/>
  <c r="H9" i="11"/>
  <c r="G9" i="11"/>
  <c r="H8" i="11"/>
  <c r="G8" i="11"/>
  <c r="I8" i="11" s="1"/>
  <c r="H7" i="11"/>
  <c r="G7" i="11"/>
  <c r="I7" i="11" s="1"/>
  <c r="I6" i="11"/>
  <c r="H6" i="11"/>
  <c r="G6" i="11"/>
  <c r="I20" i="6" l="1"/>
  <c r="I40" i="15"/>
  <c r="I28" i="11"/>
</calcChain>
</file>

<file path=xl/sharedStrings.xml><?xml version="1.0" encoding="utf-8"?>
<sst xmlns="http://schemas.openxmlformats.org/spreadsheetml/2006/main" count="423" uniqueCount="196">
  <si>
    <t xml:space="preserve">Lp.   </t>
  </si>
  <si>
    <t>J.m.</t>
  </si>
  <si>
    <t>Ilość</t>
  </si>
  <si>
    <t xml:space="preserve">Nazwa Towaru </t>
  </si>
  <si>
    <t>Cena netto</t>
  </si>
  <si>
    <t>kg</t>
  </si>
  <si>
    <t xml:space="preserve">FORMULARZ CENOWY </t>
  </si>
  <si>
    <t xml:space="preserve">1. Wszystkie artykuły suche powinny być pakowane w czyste opakowania jednostkowe przeznaczone do kontaktu z żywnością chroniące zawartość przed uszkodzeniem. Kasze powinny być suche, bez obecności szkodników oraz uszkodzeń przez nich wyrządzonych, bez śladów pleśni czy wilgoci. Niedopuszczalne są produkty uszkodzone, połamane, a także zniszczone lub otwarte opakowania albo hermetycznie nieszczelne, bądź dostarczane w opakowaniach zastępczych/nieoryginalnych. </t>
  </si>
  <si>
    <t xml:space="preserve">2. Zapewnienie transportu samochodem przystosowanym do przewozu żywności wymagającej przechowywania w warunkach chłodniczych  0-4 ℃ lub nie wymagającej przechowywania w obniżonych temperaturach maks. Do 20 ℃. Dostawa żywności musi przebiegać zgodnie z procedurami systemu HACCP. </t>
  </si>
  <si>
    <t xml:space="preserve">Produkty garmażeryjne  powinny być pakowane w czyste opakowania jednostkowe przeznaczone do kontaktu z żywnością chroniące zawartość przed uszkodzeniem. Powinny być bez śladów pleśni. Niedopuszczalne są produkty uszkodzone, połamane, a także zniszczone lub otwarte opakowania albo hermetycznie nieszczelne. Obowiązkowe są karty charakterystyki produktów. </t>
  </si>
  <si>
    <t xml:space="preserve">7) Zapewnienie transportu samochodem przystosowanym do przewozu żywności wymagającej przechowywania w warunkach chłodniczych 0-4℃ lub nie wymagającej przechowywania w obniżonych temperaturach maks. Do 20℃. Dostawa żywności musi przebiegać zgodnie z procedurami systemu HACCP. </t>
  </si>
  <si>
    <t xml:space="preserve">Cechy dyskwalifikujące towar:
obce posmaki, zapachy,oślizgłość, nalot pleśni, barwa szarozielona, w przypadku wątroby występowanie pozostałości po rozlaniu woreczka żółciowego, skrzepów krwi, zazielenienie stosowanie środków konserwujących np. octanów, soli peklowej itp., objawy obniżenia jędrności i elastyczności,obecność bakterii salmonelli, gronkowców chorobotwórczych i z grupy coli, obecność szkodników oraz ich pozostałości, brak oznakowania opakowań, ich uszkodzenia mechaniczne, zabrudzenia, brak Handlowego Dokumentu Identyfikującego warunki termiczne transportu lub temperatura surowców nie odpowiadająca wymaganiom.  Zamawiający zastrzega, że wielkość przedmiotu zamówienia - ilości produktów w poszczególnych  pozycjach może ulec zmianie. </t>
  </si>
  <si>
    <t xml:space="preserve">Zapewnienie transportu samochodem przystosowanym do przewozu żywności wymagającej przechowywania w warunkach chłodniczych od 0-4 ℃. Dostawa żywności musi przebiegać zgodnie z procedurami systemu HACCP. </t>
  </si>
  <si>
    <t>1. Wskazane produkty mleczne nie mogą zawierać więcej niż 10g cukrów 100g/ml produktu gotowego do spożycia bez dodatków substancji słodzących z definiowanych w rozporządzeniu (WE) nr 1333/2008 zawierające nie więcej niż 10g tłuszczu w 100g/ml produktu gotowego do spożycia. Obowiązkowe są karty charakterystyki produktów.</t>
  </si>
  <si>
    <t>Artykuły piekarnicze powinny być dostarczane suche, bez obecności szkodników oraz uszkodzeń przez nich wyrządzonych, bez śladów pleśni czy wilgoci, bez obcych zapachów. Niedopuszczalne są produkty uszkodzone mechanicznie, połamane, niewyrośnięte, zakalcowate wewnątrz lub o zbyt ciemnym kolorze skórki. Obowiązkowe są karty charakterystyki produktów.</t>
  </si>
  <si>
    <t>1) Wygląd: zdrowe (bez śladów gnicia i pleśni),wolne od szkodników i uszkodzeń przez nich wyrządzonych, nie zwiędnięte, czyste, nieuszkodzone, Bez jakichkolwiek oznak chorób i zmian; Warzywa i owoce muszą być bez uszkodzeń powstałych podczas wzrostu, zbioru, pakowania;
2) Barwa: Typowa dla odmiany;
3) Smak i zapach: niedopuszczalny obcy smak, posmak czy zapach;
4) Jednolitość: jednolite w opakowaniu pod względem pochodzenia, jakości, wielkości i możliwie w tym samym stopniu dojrzałości i rozwoju;
5) Opakowanie: towar winien być przewożony w opakowaniach do tego przeznaczonych wykonanych z materiałów przeznaczonych do kontaktu z żywnością, nie uszkodzone, nie zamoczone i czyste, bez śladów pleśni i obcych zapachów;
6) Wymagany dokument HDI; Ziemniaki – wymagany przy fakturze nr dystrybutora.</t>
  </si>
  <si>
    <t>szt.</t>
  </si>
  <si>
    <t>szt</t>
  </si>
  <si>
    <t xml:space="preserve"> stawka VAT  %</t>
  </si>
  <si>
    <t>Wartość netto (kol. 4 x kol. 5)</t>
  </si>
  <si>
    <t>Szt.</t>
  </si>
  <si>
    <t>Cena brutto</t>
  </si>
  <si>
    <t>Wartość brutto (kol. 4 + kol.7)</t>
  </si>
  <si>
    <t>CZĘŚĆ 1 - mięso i wędliny</t>
  </si>
  <si>
    <t>WIEPRZOWINA - Schab bez kości, środkowy, bez warkocza (mięso świeże, niemrożone), gruby jednolity, soczysty mięsień otoczony błoną i niewielką ilością tłuszczu, barwa ciemnoróżowa, zapach swoisty, charakterystyczny dla każdego rodziaju mięsa, gatunek I pakowane próżniowo term.przyd.5 dni</t>
  </si>
  <si>
    <t>DRÓB - Udziec z indyka z kością, ze skórą (mięso świeże, niemrożone), tkanka mięsna o konstystencji miękkiej, zwartej, bez tłuszczu, barwa różowa, bezwonne, Ipakowane hermetycznie term. do spożycia 5 dni</t>
  </si>
  <si>
    <t>DRÓB - Filet z piersi indyka bez skóry (mięso świeże, niemrożone), mięśnie piersiowe pozbawione kości i ścięgien, prawidłowo wykrwione, bez przebarwień, bezwonne, bez uszkodzeń mechanicznych paczkowane termin do spożycia 5 dni</t>
  </si>
  <si>
    <t>DRÓB - Udo z kurczaka z kością, ze skórą (mięso świeże, niemrożone), tkanka mięsna oddzielna połączona ścięgnami  konstystencja miękka, zwarta, bez tłuszczu, barwa różowa, bezwonne, gatunek I   paczkowane termin do spożycia 5 dni</t>
  </si>
  <si>
    <t>DRÓB - Udziec z kurczaka (mięso świeże, niemrożone), tkanka mięsna podzielona na mięśnie o różnym zabarwieniu różu, połączona błoną białkową, konsystencja miękka, bezwonne, bez przebarwień, gatunek I (1 szt. ok. 140 g)paczkowane termin do spożycia 5 dni</t>
  </si>
  <si>
    <t>DRÓB- kurczak świeży w całości ( mięso świeże, niemorożone, bez wonne, bez przebarwień, gatunek I 1 szt około 2 kg)paczkowane termin do spożycia 3-5 dni</t>
  </si>
  <si>
    <t>Kiełbasa wieprzowa extra min. 87 % mięsa, bez wzmacniaczy smaku i substancji zagęszczających paczkowane termin do spożycia 10 dni</t>
  </si>
  <si>
    <t>Wędlina wieprzowa i drobiowa (nie mniej niż 104 g mięsa na 100 g produktu), bez konserwantów, bez wzmacniaczy smaku, paczkowana w plastrach ( 1 szt 100 g.)paczkowane termin do spożycia 10 dni</t>
  </si>
  <si>
    <t>Kabanosy  drobiowe i wieprzowe, nie mniej niż 107 g mięsa na 100g produktu, bez konserwantów, bez wzmacniaczy smaku, paczkowane 1 szt - 0,7 - 1 kgpaczkowane termin do spożycia 10 dni</t>
  </si>
  <si>
    <t>Kiełbasa biała surowa,  min. 87 % mięsa, pakowana do 2 kg, świeża, klasa I, mięso wieprzowe, nadziane w naturalne jelita, sól, czosnek, majeranek, pieprz.paczkowane termin do spożycia 5-7 dni</t>
  </si>
  <si>
    <t>Żeberka wieprzowe wędzone nie mrozone, gatunek I paczkowane termin do spożycia 5-7 dni</t>
  </si>
  <si>
    <t>Boczek wędzony- bez konserwantów, bez wzmacniaczy smaku, w kawałku paczkowane termin do spożycia 5-7 dni</t>
  </si>
  <si>
    <t>Razem  (wartość brutto należy przenieść do formularza ofertowego)</t>
  </si>
  <si>
    <t>CZĘŚĆ  2 - ryby i mrożonki</t>
  </si>
  <si>
    <t>RYBY - Filet z dorsza bez  skóry, bez ości i bez wyrostków ościstych kręgosłupa (atlantycki, gadusmorhua, nie czerniak, nie plamiak), długość fileta do 32 cm, luz, SHP, bez glazury, klasa I oznakowane danymi producenta i terminem spożycia</t>
  </si>
  <si>
    <t>opak.</t>
  </si>
  <si>
    <t>Marchew mini (opakowanie 2,5 kg) oznakowane danymi producenta i terminem spożycia</t>
  </si>
  <si>
    <t xml:space="preserve"> groszek ziony opakowanie 2,5 kg) oznakowane danymi producenta i terminem spożycia</t>
  </si>
  <si>
    <t>fasola szparagowa cała 2,5 kg op.oznakowane danymi producenta i terminem spożycia</t>
  </si>
  <si>
    <t>Włoszczyzna cięta - paski (opakowanie 2,5 kg), skład: marchew, seler, pietruszka, por oznakowane danymi producenta i terminem spożycia</t>
  </si>
  <si>
    <t>Mieszanka kompotowa wieloskładnikowa bez pestek (opakowanie 2,5 kg) oznakowane danymi producenta i terminem spożycia</t>
  </si>
  <si>
    <t>marchew z groszkiem 2,5 kg oznakowane danymi producenta i terminem spożycia</t>
  </si>
  <si>
    <t>Truskawka odszypułkowana cała, głęboko mrożona (opakowanie 2,5 kg) oznakowane danymi producenta i terminem spożycia</t>
  </si>
  <si>
    <t>2. Zapewnienie transportu samochodem przystosowanym do przewozu produktów mrożonych oraz żywności wymagającej przechowywania w warunkach chłodniczych od 0-4 ℃. Temperatura transportu produktów mrożonych wymagana poniżej  -18 °C, wskazany nr rejestracyjny pojazdu oraz nazwisko kierowcy powyższe informacje muszą zostać wykazane wraz z dokumentem dostawy.  Dostawa produktów mrożonych musi przebiegać zgodnie z procedurami systemu HACCP.</t>
  </si>
  <si>
    <t>1. Mrożonki warzywne i owocowe oraz mrożone produkty rybne, gatunek I, powinny być pakowane w czyste opakowania jednostkowe przeznaczone do kontaktu z żywnością chroniące zawartość przed uszkodzeniem. Mrożonki powinny być suche , bez obecności szkodników oraz uszkodzeń przez nich wyrządzonych, bez śladów pleśni. Niedopuszczalne są produkty uszkodzone, połamane, a także zniszczone lub otwarte opakowania albo hermetycznie nieszczelne. Obowiązkowe są karty charakterystyki produktów. Ryby mrożone opakowanie zewnętrzne szczelne oznakowanie w j. polskim, łatwe wydobywanie pojedynczych elementów z bloku, każda warstwa oddzielona folia przekładkową Do  każdej partii wysyłkowej należy dostarczyć handlowy dokument identyfikacyjny.</t>
  </si>
  <si>
    <t>WIEPRZOWINA - Łopatka bez kości, bez skóry (mięso świeże, niemrożone), tkanka mięsna grubowłóknista, poprzerastana tłuszczem i tkanką łączną, barwa ciemnoróżowa, zapach swoisty, charakterystyczny dla każdego rodzaju mięsa, gatunek I pakowane hermetycznie term. do spożycia 5 dni</t>
  </si>
  <si>
    <t>CZĘŚĆ 3 -warzywa i owoce</t>
  </si>
  <si>
    <t>Ziemniaki (odmiana biała typu:Irys, Irga, Amerykanka)</t>
  </si>
  <si>
    <t>Cebula czerwona luz</t>
  </si>
  <si>
    <t>Cebula żółta, luz</t>
  </si>
  <si>
    <t>Czosnek (główka), kraj pochodzenia Polska, klasa I</t>
  </si>
  <si>
    <t>Cukinia zielona, waga nie większa niż 700 g - 1 szt, klasa I, bez widocznych uszkodzeń</t>
  </si>
  <si>
    <t>pęczek</t>
  </si>
  <si>
    <t>Marchew świeża, bez naci, bez uszkodzeń, widocznych zniszczeń, cała, klasa I</t>
  </si>
  <si>
    <t>Ogórek świeży, zielony, długi (waga 1 ogórka nie większa niż 200 g)  bez uszkodzeń, bez pęknięć, klasa I</t>
  </si>
  <si>
    <t>Papryka świeża, kolor: żółty, czerwony, (waga 1 papryki nie większa niż 250 g),  bez uszkodzeń, klasa I</t>
  </si>
  <si>
    <t>Pieczarki świeże luz (waga 1 szt, od 20 g do 25 g), bez uszkodzeń, maksymalnie oczyszczone, klasa I</t>
  </si>
  <si>
    <t>Pietruszka natka (pęczek o wadze 45-50 g), świeży, klasa I</t>
  </si>
  <si>
    <t>Por, waga (waga 1 sztuki w granicach 200 g - 250 g),  bez uszkodzeń, liście bez pęknięć, wstępnie obrana z liści niejadalnych, z obciętymi korzeniami, klasa I</t>
  </si>
  <si>
    <t>Rzodkiewka świeża,pęczek (waga 1 pęczka między 180g -200 g), bez uszkodzeń, bez pękniętych części jadalnych, klasa I</t>
  </si>
  <si>
    <t>Szczypior świeży w pęczku, bez uszkodzeń, waga 1 pęczka między 20 g - 25 g</t>
  </si>
  <si>
    <t>Cytryna luz (waga 1 szt. między 130 g - 150 g), bez widocznych uszkodzeń, klasa I</t>
  </si>
  <si>
    <t>Kapusta czerwona (waga 1 główki nie większy niż 2000 g), bez uszkodzeń, liście bez pęknięć, uszkodzeń, wstępnie obrana z liści niejadalnych, klasa I</t>
  </si>
  <si>
    <t xml:space="preserve">burak ćwikłowy podłużny </t>
  </si>
  <si>
    <t>jabłka szara reneta słodko winne</t>
  </si>
  <si>
    <t>Pietruszka świeża, korzeń, bez naci, bez uszkodzeń, widocznych zniszczeń, cała, klasa I</t>
  </si>
  <si>
    <t>winogrono (białe, czerwone, bezpestkowe), w kiściach, bez plam, bez uszkodzeń, w pojemnikach ochronnych, klasa I</t>
  </si>
  <si>
    <t>arbuz import klasa I bez widocznych uszkodzen</t>
  </si>
  <si>
    <t xml:space="preserve">CZĘŚĆ 4 - produkty mleczarskie </t>
  </si>
  <si>
    <t>Jogurt naturalny typu greckiego 10% tłuszczu 370 g, bez konserwantów, stabilizatorów i substancji zagęszczających termin ważności 7 dni</t>
  </si>
  <si>
    <t>Jogurt naturalny nieprzekraczającvy 3% tłuszczu 180 g , bez konserwantow, stabilizatorów, i substancji zagęszczających termin ważności 7 dni</t>
  </si>
  <si>
    <t>Jogurt owocowy nieprzekraczającvy 3% tłuszczu 100 g , bez konserwantow, stabilizatorów, i substancji zagęszczających termin ważności 7 dni</t>
  </si>
  <si>
    <t>Jogurt pitny owocowy nieprzekraczającvy 3% tłuszczu 290 g , bez konserwantow, stabilizatorów, i substancji zagęszczających termin ważności7 dni</t>
  </si>
  <si>
    <t>Actimel owocowy nieprzekraczającvy 3% tłuszcz, bez konserwantow, stabilizatorów, i substancji zagęszczających ( w paczkach 8 x 100 g) termin ważności 7 dni</t>
  </si>
  <si>
    <t>Serek Danio  nieprzekraczającvy 3% tłuszcz, bez konserwantow, stabilizatorów, i substancji zagęszczających ( w paczkach 4 x 130 g)termin ważności 7 dni</t>
  </si>
  <si>
    <t>Mleczna kanapka typu Kinder, waga 43 g, bez konserwantów termin ważności 7 dni</t>
  </si>
  <si>
    <t>Masło extra niesolone w kostkach (starannie uformowane) o minimalnej zawartości tłuszczu 82%, (1 kostka o wadze 200 g) bez dodatków roślinnych , bez konserwantów i sztucznych brawników, konsystencja jednolita, zwarta, smarownatermin ważności 10 dni</t>
  </si>
  <si>
    <t>Mleko UHT krowie, o zawartości tłuszczu 3,2% 1 L, w kartonie, bez przeciwutleniaczy i stabilizatórów, o wysokiej jakości mikrobioogicznej, wygląd i barwa jednolita, smak i zapach czysty bez obcych posmaków i zapachów,termin ważności 6 mcy</t>
  </si>
  <si>
    <t>Ser twarogowy śmietankowy półtłusty o zawawrtości kwasów tłuszczowych do 4 g/100 g, produktu, zawartość białka w suchej masie twarogu do 67%, z mleka  pasteryzowanego, formowany w kostki, waga 250 g klasa Itermin ważności 5-7 dni</t>
  </si>
  <si>
    <t>Ser topiony Hochland w krążku rózne smaki, nieprzekraczjący 10g tłuszczu, opakowanie 180 g termin ważności 10 dni</t>
  </si>
  <si>
    <t>Śmietana gęsta  zawartość tłuszczu - 18%, opakowanie 400 g, główny składnik: śmietana, bez konserwantów,bez stabilizatorów i substancji zagęszczajacych,termin ważności 10 dni</t>
  </si>
  <si>
    <t>Ser żółty w kawałku, podpuszczkowy dojrzewający typu holenderskiego lub holendersko - szwajcarskiego o miąższu miękkim i elastycznym, pełnotłusty (zawartość tłuszczu nie mniej niż 45% w masie), smak łagodny, konsystencja jednolita, zwarta, bez konserwantów, klasa I termin ważności 10 dni</t>
  </si>
  <si>
    <t>Bułka pszenna szwedka, wrocławska  (waga 1 szt. - 48 g - 50 g), skład surowcowy: mąka pszenna, drożdże, sól, woda, i inne składniki określone recepturą, bez spulchniaczy i polepszaczy, bułka okrągła, bez wgnieceń i uszkodzeń mechanicznych, opakowanie zbiorcze: kosz plastikowy, czysty, nieuszkodzony</t>
  </si>
  <si>
    <t>Bułka grahamka, rozmaitości, razowa   (waga 1 szt. - 100 g), skład surowcowy: mąka pszenna,razowa, drożdże, sól, woda, i inne składniki określone recepturą, bez spulchniaczy i polepszaczy, bułka okrągła, bez wgnieceń i uszkodzeń mechanicznych, opakowanie zbiorcze: kosz plastikowy, czysty, nieuszkodzony</t>
  </si>
  <si>
    <t>Bułka pszenna paryska krojona (waga 1 szt. - 300 g), skład surowcowy: mąka pszenna, drożdże, sól, woda, i inne składniki określone recepturą, bez spulchniaczy i polepszaczy, bułka okrągła, bez wgnieceń i uszkodzeń mechanicznych, opakowanie zbiorcze: kosz plastikowy, czysty, nieuszkodzony</t>
  </si>
  <si>
    <t>Chleb tostowy pszenny , wieloziarnisty (waga 1 szt. - 500g ), skład surowcowy: mąka pszenna, wieloziarnista,drożdże, sól, woda, i inne składniki określone recepturą, bez spulchniaczy i polepszaczy, bez wgnieceń i uszkodzeń mechanicznych, opakowanie czyste, nieuszkodzone termin ważności 3-5 dni</t>
  </si>
  <si>
    <t>Chałka pszenna ,maślana,posypana kruszonką, waga 1 szt. 400 g. Skład: maka pszenna , woda,cukier, olej rzepakowy, masło, drożdze, sól, białka mleka, susz jajeczny, tłuszcz i inne składniki określonych w rezepturach. Niedopuszczalne wyroby: zdeformowane, zgniecione, spalone, pakowana w folie i oznalowane etykietą, opakowanie zbiorcze kosz plastykowy, czysty nieuszkodzony</t>
  </si>
  <si>
    <t>Rogal maślany waga 1 szt. 55-60g. Skład: maka pszenna , woda,cukier, olej rzepakowy, masło, drożdze, sól, białka mleka, susz jajeczny, tłuszcz i inne składniki określonych w rezepturach. Niedopuszczalne wyroby: zdeformowane, zgniecione, spalone, pakowana w folie i oznalowane etykietą, opakowanie zbiorcze kosz plastykowy, czysty nieuszkodzony</t>
  </si>
  <si>
    <t>Pizza mini waga 130g</t>
  </si>
  <si>
    <t>Parówki w cieście waga 190g</t>
  </si>
  <si>
    <t>Pączki,pączki mini, różne nadzienie, waga 50-100g. Skład: mleko, drożdże, cukier, mąka pszenna,sól, jaja, masło,</t>
  </si>
  <si>
    <t>CZĘŚĆ 5 - pieczywo, wyroby piekarskie</t>
  </si>
  <si>
    <t>CZĘŚĆ 6 -  artykuły ogólnospożywcze</t>
  </si>
  <si>
    <t>Wymagana jakość: pieczywo świeże, nie mrożone, bez uszkodzeń.
Wypiek nie póxniej niż 12 godzin przed dostawą.</t>
  </si>
  <si>
    <t>Wypiek nie póxniej niż 12 godzin przed dostawą.</t>
  </si>
  <si>
    <t>Cynamon mielony  otrzymane ze startej kory cynamonowca, pakowany w torebki, opakowanie nienaruszone, wolne od zanieczyszczeń biologicznych i szkodników i ich pozostałości, sypki ,oznakowane danymi producenta i okresem przydatności do spożycia,  min 6 mcy</t>
  </si>
  <si>
    <t>Czosnek granulowany 70 g 100 % czosnku suszonego, pakowany w torebki, opakowanie wolne od zanieczuszczeń biologicznych i szkodników i ich pozostałości, oznakowane danymi producenta i terminem spożycia min 6 mcy, bez dodatkowych aromatów, sypki</t>
  </si>
  <si>
    <t>Dżem niskosłodzony 280g mix smaków, sporządzony z 40 g owoców na 100 g produktu, o obniżonej zawartości cukru, opakowanie szklane, nienaruszone, wolne od zanieczyszczeń i szkodników i ich pozostałości, oznaczone danymi producenta i terminem spożycia,min 6 mcy bez dodatkowych aromatów</t>
  </si>
  <si>
    <t>Herbata rodzaje: miętowa, rumianek, melisa, ziołowa, 20T, 28 g, skład: suszone liście mięty pieprzowej, bez dodatkowych aromatów, pakowane w saszetki jednorazowe i opakowanie kartonowe, opakowanie nienaruszone, wolne od zanieczyszczeń biologicznych i szkodników  i ich pozostałości, oznakowane danymi producenta i terminem spożycia min 6 mcy</t>
  </si>
  <si>
    <t>Herbata owocowa w saszetkach (pigwa-truskawka; owoce leśne; żurawinowa; malinowa) 20T, 34 g, pakowana w torebki ekspresowe, bez dodatkowych aromatów, opakowanie nienaruszone, wolne od zanieczyszczeń biologicznych i szkodników  i ich pozostałości, oznakowane danymi producenta i terminem spożycia min 6 mcy</t>
  </si>
  <si>
    <t>Hibiskus w opakowaniu 500 g, bez dodatkowych aromatów, oipakowanie nienaruszone, wolne od zanieczyszczeń i szkodników termin do spożycia min 6 mcy</t>
  </si>
  <si>
    <t>Kasza bulgur (opakowanie 5 kg ), wyprodukowana z gniecionych ziaren pszenicy durum, bez dodatkowych aromatów, pakowane w worki, opakowanie nienaruszone, wolne od zanieczyszczeń biologicznych i szkodników  i ich pozostałości, oznakowane danymi producenta i terminem spożyciamin 6 mcy, sypka, bez zbryleń</t>
  </si>
  <si>
    <t>Kasza jęczmienna wiejska (opakowanie - 5 kg), kasza otrzymana z oczyszczonego, obłuszczonego, pokrajanego ziarna, niepolerowana, kasza po ugotowaniu sypka i lekka niesklejona, ziarna wolne od zanieczyszczeń biologicznych i szkodników  i ich pozostałości, opakowanie  termin do spożycia min 6 mcy bez uszkodzeń mechanicznych, sypka, bez zbryleń, niedopuszczalna jest kasza pakowana w jednostkowe woreczki przeznaczone do gotowania w nich</t>
  </si>
  <si>
    <t>Kasza gryczana prażona (opakowanie - 5 kg), niedozwolona kasza pakowana jednostkowo w woreczki przeznaczone do gotowania w nich, dozwolona kasza nieprażona cała (obłuszczone ziarna gryki), nieprażona łamana (obłuszczone i połamane ziarna gryki), prażona cała (obłuszczone zairna gryki), łamana, prażona i nieprażona (obłuskane ziarno gryki prażonej i nieprażonej, , bez dodatkowych aromatów, pakowane w worki, opakowanie nienaruszone, wolne od zanieczyszczeń biologicznych i szkodników  i ich pozostałości, oznakowane danymi producenta i terminem spożycia, min 6 mcy sypka, bez zbryleń</t>
  </si>
  <si>
    <t>Ketchup łagodny 480 g wyprodukowany minimum z 62 % przecieru pomidorowego, bez dodatkowych aromatów, bez konserwantów,bez dodatku cukru z tworzywa sztucznego (przeznaczonego w do żywności), nieuszkodzony, oznakowany danymi producenta, datą ważności, przeznaczony do spożycia, termin do spożycia min 6 mcy opakowanie wolne od zanieczyszczeń biologicznych i szkodników oraz ich pozostałości</t>
  </si>
  <si>
    <t>Kukurydza konserwowa 340 g, skład: kukurydza, bez dodatku cukru, woda, sól, bez dodatkowych aromatów, opakowanie metalowe, nienaruszone, wolne od zanieczyszczeń biologicznych i szkodników  i ich pozostałości, oznakowane danymi producenta i terminem spożycia  min 6 mcy</t>
  </si>
  <si>
    <t>Ogórki konserowowe 900 g, bez dodatkowych konserwantów, w słoiku, bez polepszaczy smaku,opakwoanie nienaruszone, wolne od zanieczyszczeń.oznakowane danymi producenta i terminem spożyciamin 6 mcy</t>
  </si>
  <si>
    <t>opk</t>
  </si>
  <si>
    <t>Majeranek suszony 150 g , bez dodatkowych aromatów, opakowanie  nienaruszone, wolne od zanieczyszczeń biologicznych i szkodników  i ich pozostałości, oznakowane danymi producenta i terminem spożycia,min 6 mcy sypki, bez zbryleń</t>
  </si>
  <si>
    <t>Majonez  700 ml, bez tłuszczu utwardzonych, konserwantów, dodatkowych aromatów, opakowanie szklane, nienaruszone, wolne od zanieczyszczeń biologicznych i szkodników i ich pozostałości oznakowane danymi producenta i terminem spożycia min 6 mcy</t>
  </si>
  <si>
    <t>Makaron z pszenicy durum 100%, rodzaj: świderek, kokardka duża, kolanka z falbanką, wstążka długa, piórka(rurki penne), muszelka średnia, spaghetti (opakowanie 5 kg), sypki, bez  zbryleń, bez dodatkowych aromatów, opakowanie  nienaruszone, wolne od zanieczyszczeń biologicznych i szkodników  i ich pozostałości, oznakowane danymi producenta i terminem spożyciamin 6 mcy</t>
  </si>
  <si>
    <t>Makaron nitka cięta 100% pszenicy durum (opakowanie 5 kg), sypki, bez  zbryleń, bez dodatkowych aromatów, opakowanie  nienaruszone, wolne od zanieczyszczeń biologicznych i szkodników  i ich pozostałości, oznakowane danymi producenta i terminem spożyciamin 6 mcy</t>
  </si>
  <si>
    <t>Makaron zacierka 100% pszenicy durum (opakowanie 5 kg), sypki, bez  zbryleń, bez dodatkowych aromatów, opakowanie  nienaruszone, wolne od zanieczyszczeń biologicznych i szkodników  i ich pozostałości, oznakowane danymi producenta i terminem spożyciamin 6 mcy</t>
  </si>
  <si>
    <t>Mąka pszenna tortowa typ 450, 1 kg, otrzymana z oczyszczonego ziarna pszenicy, pakowana w torebki, sypka, bez  zbryleń, bez dodatkowych aromatów, opakowanie  nienaruszone, wolne od zanieczyszczeń biologicznych i szkodników  i ich pozostałości, oznakowane danymi producenta i terminem spożycia min 6 mcy</t>
  </si>
  <si>
    <t>mąka kukurydziana 1 kg otrzymana z oczyszczonego ziarna kukurydzy, pakowana w torebki, sypka, bez  zbryleń, bez dodatkowych aromatów, opakowanie  nienaruszone, wolne od zanieczyszczeń biologicznych i szkodników  i ich pozostałości, oznakowane danymi producenta i terminem spożycia min 6 mcy</t>
  </si>
  <si>
    <t>Mąka ziemniaczana 1 kg , wytworzona z gotowanych ziemniaków, sypka, bez  zbryleń, bez dodatkowych aromatów, pakowana w torebki, opakowanie  nienaruszone, wolne od zanieczyszczeń biologicznych i szkodników  i ich pozostałości, oznakowane danymi producenta i terminem spożyciamin 6 mcy</t>
  </si>
  <si>
    <t>Miód naturalny pszczeli pochodzenie Polska 1 kg, bez dodatkowych aromatów, opakowanie szklane, opakowanie  nienaruszone, wolne od zanieczyszczeń biologicznych i szkodników  i ich pozostałości, oznakowane danymi producenta i terminem spożyciamin 6 mcy</t>
  </si>
  <si>
    <t>Papryka słodka mielona , opakowanie plastikowe, sypka, bez zbryleń, bez dodatkowych aromatów, pakowana w torebki, sypkie, bez zbryleń, pakowane w torebki, opakowanie  nienaruszone, wolne od zanieczyszczeń biologicznych i szkodników  i ich pozostałości, oznakowane danymi producenta i terminem spożyciamin 6 mcy</t>
  </si>
  <si>
    <t>Pieprz ziołowy mielony , skład: kolendra mielona, chili, kurkuma, majeranek, chrzan, liść laurowy, papryka słodka, pakowane w torebki, sypkie, bez zbryleń, bez dodatkowych aromatów, opakowanie  nienaruszone, wolne od zanieczyszczeń biologicznych i szkodników  i ich pozostałości, oznakowane danymi producenta i terminem spożyciamin 6 mcy</t>
  </si>
  <si>
    <t>Pieprz czarny mielony , skład: czarny pieprz mielony 100 %, pakowane w torebki, sypkie, bez zbryleń, bez dodatkowych aromatów, opakowanie  nienaruszone, wolne od zanieczyszczeń biologicznych i szkodników  i ich pozostałości, oznakowane danymi producenta i terminem spożyciamin 6 mcy</t>
  </si>
  <si>
    <t>Rodzynki 1 kg, bez dodatkowych aromatów, pakowane w torebki, sypkie, bez zbryleń, opakowanie  nienaruszone, wolne od zanieczyszczeń biologicznych i szkodników  i ich pozostałości, oznakowane danymi producenta i terminem spożyciamin 6 mcy</t>
  </si>
  <si>
    <t>Ryż paraboliczny (opakowanie - 5 kg),ryż poddany obróbce termicznej, po ugotowaniu sypki,  bez dodatkowych aromatów, pakowane w worki, opakowanie nienaruszone, wolne od zanieczyszczeń biologicznych i szkodników  i ich pozostałości, oznakowane danymi producenta i terminem spożycia, min 6 mcy sypki, bez zbryleń,niedopuszczalny jest ryż pakowany w jednostkowe woreczki przeznaczone do gotowania w nich</t>
  </si>
  <si>
    <t>Sól niskosodowa o obniżonej zawartości sodu, magnezowo - potasowa 1kg, bez dodatkowych aromatów, pakowane w torebki, sypkie, bez zbryleń, opakowanie  nienaruszone, wolne od zanieczyszczeń biologicznych i szkodników  i ich pozostałości, oznakowane danymi producenta i terminem spożycia min 6 mcy</t>
  </si>
  <si>
    <t>Bazylia suszona , bez dodatkowych aromatów, opakowane plastikowe, sypkie, bez zbryleń, opakowanie  nienaruszone, wolne od zanieczyszczeń biologicznych i szkodników  i ich pozostałości, oznakowane danymi producenta i terminem spożyciamin 6 mcy</t>
  </si>
  <si>
    <t>Ziele angielskie , bez dodatkowych aromatów, opakowanie plastikowe, sypkie, bez zbryleń, opakowanie  nienaruszone, wolne od zanieczyszczeń biologicznych i szkodników  i ich pozostałości, oznakowane danymi producenta i terminem spożyciamin 6 mcy</t>
  </si>
  <si>
    <t>Żur Biały , składniki: mąka żytnia razowa, woda, naturalny zakwas, sól, cebula, czosnek, majeranek, przyprawy smakowe, opakowanie w butelce szklane 0,5 loznakowane danymi producenta i terminem spożycia min 6 mcy</t>
  </si>
  <si>
    <t>Przyprawa do kurczaka, 1 kg, opakowanie plastikowe, bez dodatkowych aromatów, opakowanie  nienaruszone, wolne od zanieczyszczeń biologicznych i szkodników  i ich pozostałości, oznakowane danymi producenta i terminem spożycia,min 6 mcy sypki, bez zbryleń</t>
  </si>
  <si>
    <t>Liść lubczyku, 500g, opakowanie plastikowe, bez dodatkowych aromatów, opakowanie  nienaruszone, wolne od zanieczyszczeń biologicznych i szkodników  i ich pozostałości, oznakowane danymi producenta i terminem spożycia,min 6 mcy sypki, bez zbryleń</t>
  </si>
  <si>
    <t>Papryka mielona ostra, opakowanie plastikowe, bez dodatkowych aromatów, opakowanie  nienaruszone, wolne od zanieczyszczeń biologicznych i szkodników  i ich pozostałości, oznakowane danymi producenta i terminem spożycia,min 6 mcy sypki, bez zbryleń</t>
  </si>
  <si>
    <t>Przyprawa Curry,  pakowany w torebki, opakowanie nienaruszone, wolne od zanieczyszczeń biologicznych i szkodników i ich pozostałości, oznakowane danymi producenta i okresem przydatności do spożycia, min 6 mcy sypki</t>
  </si>
  <si>
    <t>Ocet jabłkowy, 410 ml, skład; ocet jabłkowy, przeciwutleniacz oznakowane danymi producenta i terminem spożycia min 6 mcy</t>
  </si>
  <si>
    <t>Pomidory w puszce, krojone w kostkę, b/s, opakowanie  2,5 kgoznakowane danymi producenta i terminem spożycia min 6 mcy</t>
  </si>
  <si>
    <t>Koncentrat pomidorowy 30% ze świeżych  pomidorów bez żadnych  dodatków  i  konserwantów, intensywny czerwony kolor –  1000g opakowanie szklane, nieuszkodzone, oznakowane danymi producenta, datą ważności, przeznaczony do spożycia, min 6 mcy opakowanie wolne od zanieczyszczeń</t>
  </si>
  <si>
    <t>Ananas w puszcze 340 g netto, owoc konserwowy w plastrach, w syropie niskosłodzonym i klarownym, opakowanie metalowe, nienaruszone, wolne od zanieczyszczeń biologicznych i szkodników i ich pozostałości, oznakowane danymi producenta i terminem spożyciamin 6 mcy</t>
  </si>
  <si>
    <t>Galaretka w proszku opakowanie 71 g.  Różne smaki, bez dodatkowych aromatów i konserwantów, opakowanie nienaruszone, wolne od zanieczyszczeń biologicznych i szkodników , oznakowane danymi producenta i datą ważności min 6 mcy</t>
  </si>
  <si>
    <t>Biszkopty, opakowanie 120 g, bez dodatku tłuszczy utwardzonych, bez dodatkowych aromatów i konserwantów, opakowanie nie naruszone, wolne od zanieczyszczeń bilogicznych i szkodników, oznakowane danymi producenta i terminem spożyciamin 6 mcy</t>
  </si>
  <si>
    <t>Flipsy kukurydziane rurka 60 g wyprodukowane z 100 % grysu kukurydzianego, bez dodatkowych aromatów, pakowane w torebki, nienaruszone, wolne od zanieczyszczeń i szkodników i ich pozostałości, oznakowane danymi producenta i terminem spożycia.min 6 mcy</t>
  </si>
  <si>
    <t>Płatki kukurydziane opakowanie 250g lub mniejsze przeliczane  na łączne zapotrzebowanie, wyprodukowane z 91% kukurydzy, bez dodatkowych aromatów, pakowanew torebki, sypkie, bez zbryleń, bez dodatkowych aromatów, opakowanie nienaruszone, wolne od zanieczyszczeń biologicznych i szkodników, oznakowane danymi prodecenta i terminem spożycia min 6 mcy</t>
  </si>
  <si>
    <t xml:space="preserve">Koncentrat pomidorowy "Złoty bażant"  ze świeżych  pomidorów bez żadnych  dodatków  i  konserwantów, intensywny czerwony kolor –   opakowanie 850g , nieuszkodzone, oznakowane danymi producenta, datą ważności, przeznaczony do spożycia, min 6 mcy opakowanie </t>
  </si>
  <si>
    <t>Koncentrat barszczu czerwonego- bez żadnych  dodatków  i  konserwantów, intensywny czerwony kolor –  300g opakowanie szklane, nieuszkodzone, oznakowane danymi producenta, datą ważności, przeznaczony do spożycia,min 6 mcy opakowanie wolne od zanieczyszczeń</t>
  </si>
  <si>
    <t>CZĘŚĆ 7 - jajka</t>
  </si>
  <si>
    <t xml:space="preserve">Zapewnienie transportu samochodem przystosowanym do przewozu żywności wymagającej przechowywania w warunkach chłodniczych 0-4 ℃. Dostawa żywności musi przebiegać zgodnie z procedurami systemu HACCP. </t>
  </si>
  <si>
    <t>Termin spozycia: min. 1 miesiąc od daty dostawy</t>
  </si>
  <si>
    <t>WIEPRZOWINA - Karkówka wieprzowa extra, bez kości, bez skóry (mięso świeże, niemrożone), barwa ciemnoróżowa, zapach swoisty, charakterystyczny dla każdego rodzaju mięsa, kostystencja jędrna, elastyczna, gatunek I pakowane hermetycznie term. do spożycia 5 dni</t>
  </si>
  <si>
    <t>DRÓB - Filet z piersi kurczaka pojedyńczy, bez skóry (mięso świeże, niemrożone), mięśnie piersiowe pozbawione kości i ścięgien, prawidłowo wykrwione, bez przebarwień, bezwonne, bez uszkodzeń mechanicznych paczkowane termin do spożycia 5 dni</t>
  </si>
  <si>
    <t>DRÓB - Skrzydełko z kurczaka (mięso świeże, niemrożone), tkanka mięsna podzielona na mięśnie o różnym zabarwieniu różu, połączona błoną białkową, konsystencja miękka, bezwonne, bez przebarwień, gatunek I paczkowane termin do spożycia 5 dni</t>
  </si>
  <si>
    <t>Parówki z szynki i drobiowe, minimalna zawartość mięsa -  93%, bez MOM (mięsa oddzielonego mechanicznie), smak i zapach charakterystyczny dla danego produktu, produkt homogenizowany, parzony, bez osłonek, bez wzmacniaczy smaku, środków konserwujacych, przyprawy naturalne, sól, klasa Ipaczkowane termin do spożycia 10 dni</t>
  </si>
  <si>
    <t>Kiełbaski drobiowe i z szynki minimalna zawartość mięsa -  93%, bez MOM (mięsa oddzielonego mechanicznie), smak i zapach charakterystyczny dla danego produktu, produkt homogenizowany, parzony, bez osłonek, bez wzmacniaczy smaku, środków konserwujacych, przyprawy naturalne, sól, klasa I paczkowane termin do spożycia 10 dni</t>
  </si>
  <si>
    <t>WIEPRZOWINA - polędwica wieprzowa (mięso świeże, niemrożone), gruba jednolity, soczysty mięsień otoczony błoną i niewielką ilością tłuszczu, barwa ciemnoróżowa, zapach swoisty, charakterystyczny dla każdego rodziaju mięsa, gatunek I pakowane próżniowo term.przyd.5 dni</t>
  </si>
  <si>
    <t>WOŁOWINA- zrazowa górna (mięso świeże, niemrożone), gruba jednolity, soczysty mięsień otoczony błoną i niewielką ilością tłuszczu, barwa ciemnoróżowa, zapach swoisty, charakterystyczny dla każdego rodziaju mięsa, gatunek I pakowane próżniowo term.przyd.5 dni</t>
  </si>
  <si>
    <t>RYBY - polędwica z dorsza  bez ości i bez wyrostków ościstych kręgosłupa (atlantycki, gadusmorhua, nie czerniak, nie plamiak), długość fileta do 32 cm, luz, SHP, bez glazury, klasa I oznakowane danymi producenta i terminem spożycia</t>
  </si>
  <si>
    <t xml:space="preserve"> Ryby - Filet z łososia bez skóry, bez ości i wyrostków ościstych kręgosłupa, długość fileta do 50 cm, luz, SHP, bez glazury, klasa I, oznakowane danymi producenta i terminem spożycia.</t>
  </si>
  <si>
    <t>Ryby- filet rybny w panierce , oznakowane danymi producenta i terminem spożycia</t>
  </si>
  <si>
    <t>Ryby- paluszki rybne 900g , oznakowane danymi producenta i terminem spożycia</t>
  </si>
  <si>
    <t>Fasolka szparagowa zielona cała i cięta  opakowanie 2,5 kg, klasa I oznakowane danymi producenta i terminem spożycia</t>
  </si>
  <si>
    <t>Kapusta pekińska (waga 1 główki nie większa niż 700 g), bez uszkodzeń, liście bez pęknięć, uszkodzeń, wstępnie obrana z liści niejadalnych, klasa I</t>
  </si>
  <si>
    <t>Pomidorki koktailiowe dojrzałe, bez uszkodzeń, paczkowane (waga 1 szt- 250 g) oznakowane danymi producenta i terminem spożycia</t>
  </si>
  <si>
    <t>buraczki tarte (3kg wiaderko),z cebulą,z przyprawami</t>
  </si>
  <si>
    <t>Ser żółty w plastrach, podpuszczkowy dojrzewający typu holenderskiego lub holendersko - szwajcarskiego o miąższu miękkim i elastycznym, pełnotłusty (zawartość tłuszczu nie mniej niż 45% w masie), smak łagodny, konsystencja jednolita, zwarta, 1 opakowanie -1000 g, bez konserwantów, klasa I termin ważności 7 dni</t>
  </si>
  <si>
    <t>Bułka tarta (opakowanie 300 g - 500 g), pakowana w torebki, powstała z potarkowanych lub zmielonych suchych bułek pszennych, bez dodatku ziaren, bez dodatkowych aromatów, sypka, bez zbryleń,  nieuszkodzony, oznakowany datą ważnosci, danymi producenta, opakowanie wolne od zanieczyszczeń biologicznych i szkodników oraz ich pozostałości termin ważności 30 dni</t>
  </si>
  <si>
    <t>Cukier 1kg, bez dodatkowych aromatów, opakowanie papierowe, szczelne, nienaruszone, wolne od zanieczyszczeń biologicznych i szkodników, oznakowane danymi producenta i terminem spożycia, bez grudek, sypki</t>
  </si>
  <si>
    <t>Fasola Jaś biała (opakowanie 5 kg ), białe ziarno, obłuskane, pakowane w torebki, bez dodatkowych aromatów,  opakowanie nienaruszone, wolne od zanieczyszczeń biologicznych i szkodników i ich pozostałości, oznakowane danymi producenta i terminem przydatności do spożycia,min 6 mcy sypka</t>
  </si>
  <si>
    <t>Groch łuskany połówki (opakowanie 5 kg lub mniejsze, przeliczalne na łączne zapotrzebowanie), ziarno obłuskane i pokrojone, bez dodatkowych aromatów, pakowane w torebki, nienaruszone, wolne od zanieczyszczeń biologicznych i szkodników  i ich pozostałości, oznakowane danymi producenta i terminem spożycia</t>
  </si>
  <si>
    <t>Liść laurowy 500 g, opakowanie plastikowe, bez dodatkowych aromatów, opakowanie  nienaruszone, wolne od zanieczyszczeń biologicznych i szkodników  i ich pozostałości, oznakowane danymi producenta i terminem spożycia, sypki, bez zbryleń</t>
  </si>
  <si>
    <t>Olej rzepakowy rafinowany, o zawartości kwasów jednonienasyconych powyżej 50% i zawartość kwasów wielonienasyconych poniżej 40%, 1 l, opakowanie z tworzywa sztucznego (przeznaczone do żywności), opakowanie  nienaruszone, wolne od zanieczyszczeń biologicznych i szkodników  i ich pozostałości, oznakowane danymi producenta i terminem spożyciamin 6 mcy</t>
  </si>
  <si>
    <t>Pieprz  cytrynowy (opak. 500 g), skład:  sól, pieprz czarny, czosnek suszony, kwas cytrynowy; cebula suszona, cukier, suszona skórka cytryny, kurkuma, bez dodatkowych aromatów, pakowane w torebki, sypkie, bez zbryleń, opakowanie  nienaruszone, wolne od zanieczyszczeń biologicznych i szkodników  i ich pozostałości, oznakowane danymi producenta i terminem spożycia</t>
  </si>
  <si>
    <t>Przyprawa typu jarzynka (bez konserwantów, soli, polepszaczy smaku, glutaminianu sodu) opakowanie 2,5 kg, opakownie z tworzywa sztucznego (przeznaczone do żywności), bez dodatkowych aromatówi, sypkie, bez zbryleń, opakowanie  nienaruszone, wolne od zanieczyszczeń biologicznych i szkodników  i ich pozostałości, oznakowane danymi producenta i terminem spożyciamin 6 mcy</t>
  </si>
  <si>
    <t>Kakao  z witaminami opakowanie 600 g o obniżonej zawartości tłuszczu (20%) wzbogacony w witaminy, bez dodatkowych aromatów i konserwantów, opakowanie nienaruszone, wolne od zanieczuszczeń biologicznych i szkodników, oznakowane danymi producenta i terminem spożyciamin 6 mcy</t>
  </si>
  <si>
    <t>Wafle ryżowe naturalne 130 g skład: ryż brązowy 100%, pakowane w torebki, bez dodatkowych aromatów, opakowanie nienaruszone, wolne od zanieczyszczeń bilogicznych i szkodników i ich pozostałości, oznakowane danymi producenta i terminem spożycia.min 6 mcy</t>
  </si>
  <si>
    <t>Jaja kurze – wolny wybieg,  gatunek I, duże - L - jajka o wadze 63g-73g, każde jajko musi posiadać nadrukowany numer identyfikacyjny, nie dopuszczone są jajka nieoznakowane, zbite lub popękane, opakowanie powinno zawierać: -nazwę lub numer producenta oraz adres, -klasę jakości,-kategorię wagową, -liczbę jaj w opakowaniu, -datę pakowania; towar musi spełniać normy techniczne i jakościowe jakie wynikają z obowiązujących przepisów polskiego prawa dla produktów żywnościowych.  ata minimalnej trwałości na fakturze vat</t>
  </si>
  <si>
    <t>CZĘŚĆ 8 - wyroby garmażeryjne</t>
  </si>
  <si>
    <t>WIEPRZOWINA - Żeberka wieprzowe, świeże klasy I (paski, okryte cienką warstwą mięśni poprzerastanych powięziami i tłuszczem) .pakowane hermetycznie term. do spożycia 5</t>
  </si>
  <si>
    <t>PASZTET wieprzowy,drobiowy -bez konserwantów,wzmacniaczy smaku,paczkowany 1 szt-0,5 kg 10 dni</t>
  </si>
  <si>
    <r>
      <t>Kapusta biała (waga 1 główki nie większy niż 2000 g), bez uszkodzeń, liście bez pęknięć, uszkodzeń, wstępnie obrana z liści niejadalnych, dostawa w miesiącach</t>
    </r>
    <r>
      <rPr>
        <sz val="10"/>
        <color theme="1"/>
        <rFont val="Aptos Narrow"/>
      </rPr>
      <t xml:space="preserve"> IX - IV</t>
    </r>
    <r>
      <rPr>
        <sz val="10"/>
        <color rgb="FF000000"/>
        <rFont val="Aptos Narrow"/>
      </rPr>
      <t>, klasa I</t>
    </r>
  </si>
  <si>
    <r>
      <t xml:space="preserve">Kapusta kiszona  </t>
    </r>
    <r>
      <rPr>
        <sz val="10"/>
        <color theme="1"/>
        <rFont val="Aptos Narrow"/>
      </rPr>
      <t xml:space="preserve">(surowiec po odcieku; kwaszona naturalnie, bez dodatku octu) </t>
    </r>
  </si>
  <si>
    <r>
      <t xml:space="preserve">Koper </t>
    </r>
    <r>
      <rPr>
        <sz val="10"/>
        <color theme="1"/>
        <rFont val="Aptos Narrow"/>
      </rPr>
      <t>świeży w pęczkach o masie 15-20g, bez łodych, klasa I</t>
    </r>
  </si>
  <si>
    <r>
      <t xml:space="preserve">Ogórek kiszony </t>
    </r>
    <r>
      <rPr>
        <sz val="10"/>
        <color theme="1"/>
        <rFont val="Aptos Narrow"/>
      </rPr>
      <t xml:space="preserve">(surowiec po odcieku; kwaszony naturalnie, </t>
    </r>
    <r>
      <rPr>
        <sz val="10"/>
        <color rgb="FF000000"/>
        <rFont val="Aptos Narrow"/>
      </rPr>
      <t xml:space="preserve">bez dodatku octu) </t>
    </r>
  </si>
  <si>
    <r>
      <t xml:space="preserve">Banan </t>
    </r>
    <r>
      <rPr>
        <sz val="10"/>
        <color theme="1"/>
        <rFont val="Aptos Narrow"/>
      </rPr>
      <t>(waga 1 szt. ok. 150 g), bez przebarwień, brązowych plam, w kiściach, klasa I</t>
    </r>
  </si>
  <si>
    <r>
      <t xml:space="preserve">Gruszka </t>
    </r>
    <r>
      <rPr>
        <sz val="10"/>
        <color theme="1"/>
        <rFont val="Aptos Narrow"/>
      </rPr>
      <t>(waga 1 szt. ok. 150 g) np.</t>
    </r>
    <r>
      <rPr>
        <sz val="10"/>
        <color rgb="FF000000"/>
        <rFont val="Aptos Narrow"/>
      </rPr>
      <t xml:space="preserve"> Konferencja, Lukasówka, bez uszkodzeń, widocznych plam, klasa I</t>
    </r>
  </si>
  <si>
    <r>
      <t xml:space="preserve">Jabłka deserowa, soczyste, słodko - winne </t>
    </r>
    <r>
      <rPr>
        <sz val="10"/>
        <color theme="1"/>
        <rFont val="Aptos Narrow"/>
      </rPr>
      <t xml:space="preserve">(waga1 szt. ok. 150 g) </t>
    </r>
    <r>
      <rPr>
        <sz val="10"/>
        <color rgb="FF000000"/>
        <rFont val="Aptos Narrow"/>
      </rPr>
      <t>np. Champion, Decosta, Cortland, Bojken, klasa I</t>
    </r>
  </si>
  <si>
    <r>
      <t xml:space="preserve">Mandarynka </t>
    </r>
    <r>
      <rPr>
        <sz val="10"/>
        <color theme="1"/>
        <rFont val="Aptos Narrow"/>
      </rPr>
      <t>słodka bezpestkowa luz (waga 1 sztuki ok. 100 g)</t>
    </r>
    <r>
      <rPr>
        <sz val="10"/>
        <color rgb="FF000000"/>
        <rFont val="Aptos Narrow"/>
      </rPr>
      <t>, bez liści, w pojemikach separacyjnych oddzielających każdą mandarynkę, bez uszkodzeń, plam, klasa I</t>
    </r>
  </si>
  <si>
    <r>
      <t>Wymagana jakość</t>
    </r>
    <r>
      <rPr>
        <sz val="10"/>
        <color rgb="FF000000"/>
        <rFont val="Aptos Narrow"/>
      </rPr>
      <t>: gatunek I, warzywa i owoce świeże, bez żadnych odrostów i uszkodzeń.</t>
    </r>
  </si>
  <si>
    <t>Sałata lodowa w główce, (waga 1 główki 200 g - 230 g), oczyszczona, bez widocznych uszkodzeń, klasa I</t>
  </si>
  <si>
    <t>Seler korzeniowy, bez liści, oczyszczony, waga 1 sztuki  350 g - 400 g), bez uszkodzeń, bez pęknięć, klasa I</t>
  </si>
  <si>
    <t>Pomidor zwykły, czerwony, w pełni dojrzały, bez uszkodzeń, bez szypułek, waga 1 szt. 180 g - 200 g, klasa I</t>
  </si>
  <si>
    <t>Śmietanka UHTzawartość tłuszczu 18%, opakowanie 500 ml, główny składnik: śmietana, bez konserwantów, bez stabilizatorów, i substancji zagęszczajcych oznakowane danymi producenta i terminem spożycia min do 1mc</t>
  </si>
  <si>
    <r>
      <t xml:space="preserve">Chleb pszenno-żytni  (waga 1 szt. - </t>
    </r>
    <r>
      <rPr>
        <sz val="10"/>
        <rFont val="Aptos Narrow"/>
      </rPr>
      <t>500g</t>
    </r>
    <r>
      <rPr>
        <b/>
        <sz val="10"/>
        <rFont val="Aptos Narrow"/>
      </rPr>
      <t xml:space="preserve"> </t>
    </r>
    <r>
      <rPr>
        <sz val="10"/>
        <color rgb="FF000000"/>
        <rFont val="Aptos Narrow"/>
      </rPr>
      <t>), skład surowcowy: mąka pszenna, żytnia, drożdże, sól, woda, i inne składniki określone recepturą, bez spulchniaczy i polepszaczy, bez wgnieceń i uszkodzeń mechanicznych, opakowanie czyste, nieuszkodzone termin waż 3-5 dni</t>
    </r>
  </si>
  <si>
    <r>
      <t xml:space="preserve">Chleb żytni  (waga 1 szt. - </t>
    </r>
    <r>
      <rPr>
        <sz val="10"/>
        <rFont val="Aptos Narrow"/>
      </rPr>
      <t xml:space="preserve">500 g </t>
    </r>
    <r>
      <rPr>
        <sz val="10"/>
        <color rgb="FF000000"/>
        <rFont val="Aptos Narrow"/>
      </rPr>
      <t>), skład surowcowy: mąka  żytnia, drożdże, sól, woda, i inne składniki określone recepturą, bez spulchniaczy i polepszaczy, bez wgnieceń i uszkodzeń mechanicznych, opakowanie czyste, nieuszkodzone</t>
    </r>
  </si>
  <si>
    <r>
      <t xml:space="preserve">Chleb razowy  (waga 1 szt. - </t>
    </r>
    <r>
      <rPr>
        <sz val="10"/>
        <rFont val="Aptos Narrow"/>
      </rPr>
      <t xml:space="preserve">500 g </t>
    </r>
    <r>
      <rPr>
        <sz val="10"/>
        <color rgb="FF000000"/>
        <rFont val="Aptos Narrow"/>
      </rPr>
      <t>), skład surowcowy: mąka  razowa, drożdże, sól, woda, i inne składniki określone recepturą, bez spulchniaczy i polepszaczy, bez wgnieceń i uszkodzeń mechanicznych, opakowanie czyste, nieuszkodzone</t>
    </r>
  </si>
  <si>
    <t>Pierogi z mięsem, nie mrożone, bez konserwantów i chemii, tylko naturalne składniki, bez glutaminianu sodu,  ok.2 kg oznakowane danymi producenta i terminem spożyciamin</t>
  </si>
  <si>
    <t>Pierogi z serem, nie mrożone, bez konserwantów i chemii, tylko naturalne składniki, bez glutaminianu sodu,  ok.2kg oznakowane danymi producenta i terminem spożyciamin</t>
  </si>
  <si>
    <t>Pierogi  kapustą i grzybami , nie mrożone, bez konserwantów i chemii, tylko naturalne składniki, bez glutaminianu sodu, ok. 2 kg oznakowane danymi producenta i terminem spożyciamin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</si>
</sst>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_ * #,##0.00_)\ _z_ł_ ;_ * \(#,##0.00\)\ _z_ł_ ;_ * &quot;-&quot;??_)\ _z_ł_ ;_ @_ "/>
  </numFmts>
  <fonts count="10">
    <font>
      <sz val="10"/>
      <color theme="1"/>
      <name val="Calibri"/>
      <family val="2"/>
      <charset val="238"/>
      <scheme val="minor"/>
    </font>
    <font>
      <sz val="11"/>
      <color theme="1"/>
      <name val="Calibri"/>
      <family val="2"/>
      <charset val="238"/>
      <scheme val="minor"/>
    </font>
    <font>
      <sz val="8"/>
      <name val="Calibri"/>
      <family val="2"/>
      <charset val="238"/>
      <scheme val="minor"/>
    </font>
    <font>
      <sz val="10"/>
      <name val="Arial CE"/>
      <charset val="238"/>
    </font>
    <font>
      <b/>
      <sz val="10"/>
      <color theme="1"/>
      <name val="Aptos Narrow"/>
    </font>
    <font>
      <sz val="10"/>
      <color theme="1"/>
      <name val="Aptos Narrow"/>
    </font>
    <font>
      <b/>
      <sz val="10"/>
      <color rgb="FF000000"/>
      <name val="Aptos Narrow"/>
    </font>
    <font>
      <sz val="10"/>
      <color rgb="FF000000"/>
      <name val="Aptos Narrow"/>
    </font>
    <font>
      <sz val="10"/>
      <name val="Aptos Narrow"/>
    </font>
    <font>
      <b/>
      <sz val="10"/>
      <name val="Aptos Narrow"/>
    </font>
  </fonts>
  <fills count="5">
    <fill>
      <patternFill patternType="none"/>
    </fill>
    <fill>
      <patternFill patternType="gray125"/>
    </fill>
    <fill>
      <patternFill patternType="solid">
        <fgColor theme="2" tint="-9.9948118533890809E-2"/>
        <bgColor indexed="64"/>
      </patternFill>
    </fill>
    <fill>
      <patternFill patternType="solid">
        <fgColor theme="0"/>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3">
    <xf numFmtId="0" fontId="0" fillId="0" borderId="0"/>
    <xf numFmtId="9" fontId="1" fillId="0" borderId="0" applyFont="0" applyFill="0" applyBorder="0" applyAlignment="0" applyProtection="0"/>
    <xf numFmtId="0" fontId="3" fillId="0" borderId="0"/>
  </cellStyleXfs>
  <cellXfs count="64">
    <xf numFmtId="0" fontId="0" fillId="0" borderId="0" xfId="0"/>
    <xf numFmtId="0" fontId="4" fillId="0" borderId="0" xfId="0" applyFont="1" applyAlignment="1">
      <alignment horizontal="center" vertical="center"/>
    </xf>
    <xf numFmtId="0" fontId="5" fillId="0" borderId="0" xfId="0" applyFont="1"/>
    <xf numFmtId="0" fontId="5" fillId="0" borderId="0" xfId="0" applyFont="1" applyAlignment="1">
      <alignment vertical="center"/>
    </xf>
    <xf numFmtId="0" fontId="6" fillId="2" borderId="1" xfId="0" applyFont="1" applyFill="1" applyBorder="1" applyAlignment="1">
      <alignment horizontal="center" vertical="center" wrapText="1"/>
    </xf>
    <xf numFmtId="164" fontId="6" fillId="2" borderId="1" xfId="0" applyNumberFormat="1" applyFont="1" applyFill="1" applyBorder="1" applyAlignment="1">
      <alignment horizontal="center" vertical="center" wrapText="1"/>
    </xf>
    <xf numFmtId="0" fontId="4" fillId="0" borderId="0" xfId="0" applyFont="1" applyAlignment="1">
      <alignment horizontal="center" vertical="center" wrapText="1"/>
    </xf>
    <xf numFmtId="0" fontId="6" fillId="0" borderId="1" xfId="0" applyFont="1" applyBorder="1" applyAlignment="1">
      <alignment horizontal="center" vertical="center" wrapText="1"/>
    </xf>
    <xf numFmtId="0" fontId="4" fillId="0" borderId="0" xfId="0" applyFont="1" applyAlignment="1">
      <alignment wrapText="1"/>
    </xf>
    <xf numFmtId="0" fontId="5" fillId="0" borderId="2" xfId="0" applyFont="1" applyBorder="1" applyAlignment="1">
      <alignment horizontal="center" vertical="center" wrapText="1"/>
    </xf>
    <xf numFmtId="0" fontId="7" fillId="0" borderId="1" xfId="0" applyFont="1" applyBorder="1" applyAlignment="1">
      <alignment vertical="center" wrapText="1"/>
    </xf>
    <xf numFmtId="0" fontId="5" fillId="0" borderId="1" xfId="0" applyFont="1" applyBorder="1" applyAlignment="1">
      <alignment horizontal="center" vertical="center"/>
    </xf>
    <xf numFmtId="165" fontId="5" fillId="0" borderId="4" xfId="0" applyNumberFormat="1" applyFont="1" applyBorder="1" applyAlignment="1">
      <alignment horizontal="center" vertical="center" wrapText="1"/>
    </xf>
    <xf numFmtId="9" fontId="5" fillId="0" borderId="1" xfId="1" applyFont="1" applyBorder="1" applyAlignment="1">
      <alignment horizontal="center" vertical="center" wrapText="1"/>
    </xf>
    <xf numFmtId="165" fontId="5" fillId="0" borderId="1" xfId="0" applyNumberFormat="1" applyFont="1" applyBorder="1" applyAlignment="1">
      <alignment horizontal="right" vertical="center" wrapText="1"/>
    </xf>
    <xf numFmtId="0" fontId="5" fillId="0" borderId="0" xfId="0" applyFont="1" applyAlignment="1">
      <alignment wrapText="1"/>
    </xf>
    <xf numFmtId="0" fontId="7" fillId="0" borderId="5" xfId="0" applyFont="1" applyBorder="1" applyAlignment="1">
      <alignment vertical="center" wrapText="1"/>
    </xf>
    <xf numFmtId="0" fontId="5" fillId="0" borderId="6" xfId="0" applyFont="1" applyBorder="1" applyAlignment="1">
      <alignment horizontal="center" vertical="center"/>
    </xf>
    <xf numFmtId="0" fontId="5" fillId="0" borderId="2" xfId="0" applyFont="1" applyBorder="1" applyAlignment="1">
      <alignment horizontal="center" vertical="center"/>
    </xf>
    <xf numFmtId="0" fontId="5" fillId="0" borderId="1" xfId="0" applyFont="1" applyBorder="1" applyAlignment="1">
      <alignment wrapText="1"/>
    </xf>
    <xf numFmtId="0" fontId="7" fillId="3" borderId="1" xfId="0" applyFont="1" applyFill="1" applyBorder="1" applyAlignment="1">
      <alignment vertical="center" wrapText="1"/>
    </xf>
    <xf numFmtId="0" fontId="5" fillId="3" borderId="2" xfId="0" applyFont="1" applyFill="1" applyBorder="1" applyAlignment="1">
      <alignment horizontal="center" vertical="center"/>
    </xf>
    <xf numFmtId="0" fontId="4" fillId="0" borderId="2" xfId="0" applyFont="1" applyBorder="1" applyAlignment="1">
      <alignment horizontal="right" vertical="center"/>
    </xf>
    <xf numFmtId="0" fontId="4" fillId="0" borderId="3" xfId="0" applyFont="1" applyBorder="1" applyAlignment="1">
      <alignment horizontal="right" vertical="center"/>
    </xf>
    <xf numFmtId="0" fontId="4" fillId="0" borderId="4" xfId="0" applyFont="1" applyBorder="1" applyAlignment="1">
      <alignment horizontal="right" vertical="center"/>
    </xf>
    <xf numFmtId="164" fontId="4" fillId="0" borderId="5" xfId="0" applyNumberFormat="1" applyFont="1" applyBorder="1" applyAlignment="1">
      <alignment vertical="center"/>
    </xf>
    <xf numFmtId="0" fontId="8" fillId="0" borderId="0" xfId="0" applyFont="1" applyAlignment="1">
      <alignment horizontal="left" vertical="center" wrapText="1"/>
    </xf>
    <xf numFmtId="0" fontId="5" fillId="0" borderId="0" xfId="0" applyFont="1" applyAlignment="1">
      <alignment vertical="center" wrapText="1"/>
    </xf>
    <xf numFmtId="0" fontId="5" fillId="0" borderId="0" xfId="0" applyFont="1" applyAlignment="1">
      <alignment horizontal="left" vertical="center" wrapText="1"/>
    </xf>
    <xf numFmtId="0" fontId="5" fillId="0" borderId="1" xfId="0" applyFont="1" applyBorder="1" applyAlignment="1">
      <alignment horizontal="left" vertical="center" wrapText="1"/>
    </xf>
    <xf numFmtId="0" fontId="6" fillId="0" borderId="5" xfId="0" applyFont="1" applyBorder="1" applyAlignment="1">
      <alignment horizontal="center" vertical="center" wrapText="1"/>
    </xf>
    <xf numFmtId="3" fontId="6" fillId="0" borderId="1" xfId="0" applyNumberFormat="1" applyFont="1" applyBorder="1" applyAlignment="1">
      <alignment horizontal="center" vertical="center" wrapText="1"/>
    </xf>
    <xf numFmtId="0" fontId="6" fillId="3" borderId="1" xfId="0" applyFont="1" applyFill="1" applyBorder="1" applyAlignment="1">
      <alignment horizontal="center" vertical="center" wrapText="1"/>
    </xf>
    <xf numFmtId="0" fontId="5" fillId="0" borderId="0" xfId="0" applyFont="1" applyAlignment="1">
      <alignment horizontal="left" vertical="center"/>
    </xf>
    <xf numFmtId="0" fontId="5" fillId="0" borderId="1" xfId="0" applyFont="1" applyBorder="1" applyAlignment="1">
      <alignment vertical="center" wrapText="1"/>
    </xf>
    <xf numFmtId="0" fontId="5" fillId="3" borderId="1" xfId="0" applyFont="1" applyFill="1" applyBorder="1" applyAlignment="1">
      <alignment horizontal="center" vertical="center"/>
    </xf>
    <xf numFmtId="0" fontId="5" fillId="0" borderId="0" xfId="0" applyFont="1" applyAlignment="1">
      <alignment horizontal="center" vertical="center"/>
    </xf>
    <xf numFmtId="164" fontId="5" fillId="0" borderId="0" xfId="0" applyNumberFormat="1" applyFont="1"/>
    <xf numFmtId="0" fontId="7" fillId="0" borderId="0" xfId="0" applyFont="1" applyAlignment="1">
      <alignment horizontal="left" vertical="center" wrapText="1"/>
    </xf>
    <xf numFmtId="0" fontId="8" fillId="0" borderId="0" xfId="0" applyFont="1" applyAlignment="1">
      <alignment horizontal="left"/>
    </xf>
    <xf numFmtId="0" fontId="7" fillId="0" borderId="0" xfId="0" applyFont="1" applyAlignment="1">
      <alignment vertical="center" wrapText="1"/>
    </xf>
    <xf numFmtId="0" fontId="4" fillId="3" borderId="1" xfId="0" applyFont="1" applyFill="1" applyBorder="1" applyAlignment="1">
      <alignment horizontal="center" vertical="center" wrapText="1"/>
    </xf>
    <xf numFmtId="3" fontId="6" fillId="3" borderId="1" xfId="0" applyNumberFormat="1" applyFont="1" applyFill="1" applyBorder="1" applyAlignment="1">
      <alignment horizontal="center" vertical="center" wrapText="1"/>
    </xf>
    <xf numFmtId="0" fontId="4" fillId="0" borderId="1" xfId="0" applyFont="1" applyBorder="1" applyAlignment="1">
      <alignment horizontal="center" vertical="center"/>
    </xf>
    <xf numFmtId="0" fontId="6" fillId="0" borderId="0" xfId="0" applyFont="1" applyAlignment="1">
      <alignment horizontal="left" vertical="center"/>
    </xf>
    <xf numFmtId="0" fontId="6" fillId="0" borderId="0" xfId="0" applyFont="1" applyAlignment="1">
      <alignment vertical="center" wrapText="1"/>
    </xf>
    <xf numFmtId="0" fontId="5" fillId="0" borderId="0" xfId="0" applyFont="1" applyAlignment="1">
      <alignment horizontal="left" wrapText="1"/>
    </xf>
    <xf numFmtId="0" fontId="5" fillId="0" borderId="0" xfId="0" applyFont="1" applyAlignment="1">
      <alignment horizontal="left"/>
    </xf>
    <xf numFmtId="0" fontId="8" fillId="0" borderId="1" xfId="0" applyFont="1" applyBorder="1" applyAlignment="1">
      <alignment horizontal="center" vertical="center"/>
    </xf>
    <xf numFmtId="0" fontId="7" fillId="0" borderId="0" xfId="0" applyFont="1" applyAlignment="1">
      <alignment horizontal="left" wrapText="1"/>
    </xf>
    <xf numFmtId="3" fontId="4" fillId="0" borderId="1" xfId="0" applyNumberFormat="1" applyFont="1" applyBorder="1" applyAlignment="1">
      <alignment horizontal="center" vertical="center" wrapText="1"/>
    </xf>
    <xf numFmtId="3" fontId="4" fillId="3" borderId="1" xfId="0" applyNumberFormat="1" applyFont="1" applyFill="1" applyBorder="1" applyAlignment="1">
      <alignment horizontal="center" vertical="center" wrapText="1"/>
    </xf>
    <xf numFmtId="49" fontId="5" fillId="0" borderId="0" xfId="0" applyNumberFormat="1" applyFont="1" applyAlignment="1">
      <alignment vertical="center" wrapText="1"/>
    </xf>
    <xf numFmtId="0" fontId="5" fillId="0" borderId="0" xfId="0" applyFont="1" applyAlignment="1">
      <alignment horizontal="center"/>
    </xf>
    <xf numFmtId="0" fontId="4" fillId="0" borderId="1" xfId="0" applyFont="1" applyBorder="1" applyAlignment="1">
      <alignment horizontal="center" vertical="center" wrapText="1"/>
    </xf>
    <xf numFmtId="0" fontId="4" fillId="3" borderId="1" xfId="0" applyFont="1" applyFill="1" applyBorder="1" applyAlignment="1">
      <alignment horizontal="center" vertical="center"/>
    </xf>
    <xf numFmtId="0" fontId="4" fillId="0" borderId="0" xfId="0" applyFont="1" applyAlignment="1">
      <alignment vertical="center"/>
    </xf>
    <xf numFmtId="0" fontId="7" fillId="4" borderId="1" xfId="0" applyFont="1" applyFill="1" applyBorder="1" applyAlignment="1">
      <alignment horizontal="left"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5" fillId="0" borderId="1" xfId="0" applyNumberFormat="1" applyFont="1" applyBorder="1" applyAlignment="1">
      <alignment horizontal="center" vertical="center" wrapText="1"/>
    </xf>
    <xf numFmtId="0" fontId="5" fillId="0" borderId="0" xfId="0" applyFont="1" applyAlignment="1">
      <alignment horizontal="left" wrapText="1"/>
    </xf>
    <xf numFmtId="0" fontId="8" fillId="0" borderId="0" xfId="0" applyFont="1" applyAlignment="1">
      <alignment horizontal="left" wrapText="1"/>
    </xf>
    <xf numFmtId="0" fontId="5" fillId="0" borderId="0" xfId="0" applyFont="1" applyAlignment="1">
      <alignment horizontal="left" vertical="center" wrapText="1"/>
    </xf>
  </cellXfs>
  <cellStyles count="3">
    <cellStyle name="Normalny" xfId="0" builtinId="0" customBuiltin="1"/>
    <cellStyle name="Normalny 4" xfId="2" xr:uid="{7EBA5129-03A7-9B4C-A592-11C600FDD92F}"/>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B2155-9819-FF4D-A9A1-86EE44F5F26C}">
  <dimension ref="A1:J31"/>
  <sheetViews>
    <sheetView showGridLines="0" tabSelected="1" view="pageLayout" zoomScale="130" zoomScaleNormal="100" zoomScalePageLayoutView="130" workbookViewId="0">
      <selection activeCell="E12" sqref="E12"/>
    </sheetView>
  </sheetViews>
  <sheetFormatPr baseColWidth="10" defaultColWidth="11" defaultRowHeight="14"/>
  <cols>
    <col min="1" max="1" width="3.796875" style="2" customWidth="1"/>
    <col min="2" max="2" width="91" style="2" customWidth="1"/>
    <col min="3" max="3" width="4.796875" style="2" customWidth="1"/>
    <col min="4" max="4" width="5" style="2" customWidth="1"/>
    <col min="5" max="5" width="8.19921875" style="2" customWidth="1"/>
    <col min="6" max="7" width="8" style="2" customWidth="1"/>
    <col min="8" max="8" width="14.19921875" style="2" customWidth="1"/>
    <col min="9" max="9" width="13.59765625" style="2" customWidth="1"/>
    <col min="10" max="16384" width="11" style="2"/>
  </cols>
  <sheetData>
    <row r="1" spans="1:10">
      <c r="A1" s="1" t="s">
        <v>6</v>
      </c>
      <c r="B1" s="1"/>
      <c r="C1" s="1"/>
      <c r="D1" s="1"/>
      <c r="E1" s="1"/>
      <c r="F1" s="1"/>
      <c r="G1" s="1"/>
      <c r="H1" s="1"/>
      <c r="I1" s="1"/>
    </row>
    <row r="2" spans="1:10">
      <c r="A2" s="1" t="s">
        <v>23</v>
      </c>
      <c r="B2" s="1"/>
      <c r="C2" s="1"/>
      <c r="D2" s="1"/>
      <c r="E2" s="1"/>
      <c r="F2" s="1"/>
      <c r="G2" s="1"/>
      <c r="H2" s="1"/>
      <c r="I2" s="1"/>
    </row>
    <row r="3" spans="1:10" ht="11" customHeight="1">
      <c r="A3" s="3"/>
      <c r="B3" s="3"/>
      <c r="C3" s="3"/>
      <c r="D3" s="3"/>
      <c r="E3" s="3"/>
      <c r="F3" s="3"/>
      <c r="G3" s="3"/>
      <c r="H3" s="3"/>
    </row>
    <row r="4" spans="1:10" s="6" customFormat="1" ht="44" customHeight="1">
      <c r="A4" s="4" t="s">
        <v>0</v>
      </c>
      <c r="B4" s="4" t="s">
        <v>3</v>
      </c>
      <c r="C4" s="4" t="s">
        <v>1</v>
      </c>
      <c r="D4" s="4" t="s">
        <v>2</v>
      </c>
      <c r="E4" s="5" t="s">
        <v>4</v>
      </c>
      <c r="F4" s="4" t="s">
        <v>18</v>
      </c>
      <c r="G4" s="5" t="s">
        <v>21</v>
      </c>
      <c r="H4" s="4" t="s">
        <v>19</v>
      </c>
      <c r="I4" s="4" t="s">
        <v>22</v>
      </c>
      <c r="J4" s="2"/>
    </row>
    <row r="5" spans="1:10" s="8" customFormat="1" ht="12" customHeight="1">
      <c r="A5" s="7">
        <v>1</v>
      </c>
      <c r="B5" s="7">
        <v>2</v>
      </c>
      <c r="C5" s="7">
        <v>3</v>
      </c>
      <c r="D5" s="7">
        <v>4</v>
      </c>
      <c r="E5" s="7">
        <v>5</v>
      </c>
      <c r="F5" s="7">
        <v>6</v>
      </c>
      <c r="G5" s="7">
        <v>7</v>
      </c>
      <c r="H5" s="7">
        <v>8</v>
      </c>
      <c r="I5" s="7">
        <v>9</v>
      </c>
      <c r="J5" s="2"/>
    </row>
    <row r="6" spans="1:10" s="15" customFormat="1" ht="45">
      <c r="A6" s="9">
        <v>1</v>
      </c>
      <c r="B6" s="10" t="s">
        <v>24</v>
      </c>
      <c r="C6" s="11" t="s">
        <v>5</v>
      </c>
      <c r="D6" s="7">
        <v>100</v>
      </c>
      <c r="E6" s="12"/>
      <c r="F6" s="13"/>
      <c r="G6" s="14">
        <f>ROUND(E6+(E6*F6),2)</f>
        <v>0</v>
      </c>
      <c r="H6" s="14">
        <f>ROUND(D6*E6,2)</f>
        <v>0</v>
      </c>
      <c r="I6" s="14">
        <f>ROUND(D6*G6,2)</f>
        <v>0</v>
      </c>
    </row>
    <row r="7" spans="1:10" s="15" customFormat="1" ht="15">
      <c r="A7" s="9">
        <v>2</v>
      </c>
      <c r="B7" s="16" t="s">
        <v>176</v>
      </c>
      <c r="C7" s="17" t="s">
        <v>5</v>
      </c>
      <c r="D7" s="30">
        <v>5</v>
      </c>
      <c r="E7" s="12"/>
      <c r="F7" s="13"/>
      <c r="G7" s="14">
        <f t="shared" ref="G7:G27" si="0">ROUND(E7+(E7*F7),2)</f>
        <v>0</v>
      </c>
      <c r="H7" s="14">
        <f t="shared" ref="H7:H27" si="1">ROUND(D7*E7,2)</f>
        <v>0</v>
      </c>
      <c r="I7" s="14">
        <f t="shared" ref="I7:I27" si="2">ROUND(D7*G7,2)</f>
        <v>0</v>
      </c>
    </row>
    <row r="8" spans="1:10" s="15" customFormat="1" ht="45">
      <c r="A8" s="9">
        <v>3</v>
      </c>
      <c r="B8" s="10" t="s">
        <v>49</v>
      </c>
      <c r="C8" s="18" t="s">
        <v>5</v>
      </c>
      <c r="D8" s="31">
        <v>30</v>
      </c>
      <c r="E8" s="12"/>
      <c r="F8" s="13"/>
      <c r="G8" s="14">
        <f t="shared" si="0"/>
        <v>0</v>
      </c>
      <c r="H8" s="14">
        <f t="shared" si="1"/>
        <v>0</v>
      </c>
      <c r="I8" s="14">
        <f t="shared" si="2"/>
        <v>0</v>
      </c>
    </row>
    <row r="9" spans="1:10" s="15" customFormat="1" ht="45">
      <c r="A9" s="9">
        <v>4</v>
      </c>
      <c r="B9" s="10" t="s">
        <v>147</v>
      </c>
      <c r="C9" s="18" t="s">
        <v>5</v>
      </c>
      <c r="D9" s="7">
        <v>250</v>
      </c>
      <c r="E9" s="12"/>
      <c r="F9" s="13"/>
      <c r="G9" s="14">
        <f t="shared" si="0"/>
        <v>0</v>
      </c>
      <c r="H9" s="14">
        <f t="shared" si="1"/>
        <v>0</v>
      </c>
      <c r="I9" s="14">
        <f t="shared" si="2"/>
        <v>0</v>
      </c>
    </row>
    <row r="10" spans="1:10" s="15" customFormat="1" ht="30">
      <c r="A10" s="9">
        <v>5</v>
      </c>
      <c r="B10" s="19" t="s">
        <v>175</v>
      </c>
      <c r="C10" s="18" t="s">
        <v>5</v>
      </c>
      <c r="D10" s="7">
        <v>100</v>
      </c>
      <c r="E10" s="12"/>
      <c r="F10" s="13"/>
      <c r="G10" s="14">
        <f t="shared" si="0"/>
        <v>0</v>
      </c>
      <c r="H10" s="14">
        <f t="shared" si="1"/>
        <v>0</v>
      </c>
      <c r="I10" s="14">
        <f t="shared" si="2"/>
        <v>0</v>
      </c>
    </row>
    <row r="11" spans="1:10" s="15" customFormat="1" ht="30">
      <c r="A11" s="9">
        <v>6</v>
      </c>
      <c r="B11" s="10" t="s">
        <v>25</v>
      </c>
      <c r="C11" s="18" t="s">
        <v>5</v>
      </c>
      <c r="D11" s="7">
        <v>10</v>
      </c>
      <c r="E11" s="12"/>
      <c r="F11" s="13"/>
      <c r="G11" s="14">
        <f t="shared" si="0"/>
        <v>0</v>
      </c>
      <c r="H11" s="14">
        <f t="shared" si="1"/>
        <v>0</v>
      </c>
      <c r="I11" s="14">
        <f t="shared" si="2"/>
        <v>0</v>
      </c>
    </row>
    <row r="12" spans="1:10" s="15" customFormat="1" ht="45">
      <c r="A12" s="9">
        <v>7</v>
      </c>
      <c r="B12" s="10" t="s">
        <v>26</v>
      </c>
      <c r="C12" s="18" t="s">
        <v>5</v>
      </c>
      <c r="D12" s="7">
        <v>100</v>
      </c>
      <c r="E12" s="12"/>
      <c r="F12" s="13"/>
      <c r="G12" s="14">
        <f t="shared" si="0"/>
        <v>0</v>
      </c>
      <c r="H12" s="14">
        <f t="shared" si="1"/>
        <v>0</v>
      </c>
      <c r="I12" s="14">
        <f t="shared" si="2"/>
        <v>0</v>
      </c>
    </row>
    <row r="13" spans="1:10" s="15" customFormat="1" ht="45">
      <c r="A13" s="9">
        <v>8</v>
      </c>
      <c r="B13" s="10" t="s">
        <v>27</v>
      </c>
      <c r="C13" s="18" t="s">
        <v>5</v>
      </c>
      <c r="D13" s="7">
        <v>100</v>
      </c>
      <c r="E13" s="12"/>
      <c r="F13" s="13"/>
      <c r="G13" s="14">
        <f t="shared" si="0"/>
        <v>0</v>
      </c>
      <c r="H13" s="14">
        <f t="shared" si="1"/>
        <v>0</v>
      </c>
      <c r="I13" s="14">
        <f t="shared" si="2"/>
        <v>0</v>
      </c>
    </row>
    <row r="14" spans="1:10" s="15" customFormat="1" ht="45">
      <c r="A14" s="9">
        <v>9</v>
      </c>
      <c r="B14" s="10" t="s">
        <v>28</v>
      </c>
      <c r="C14" s="18" t="s">
        <v>5</v>
      </c>
      <c r="D14" s="7">
        <v>200</v>
      </c>
      <c r="E14" s="12"/>
      <c r="F14" s="13"/>
      <c r="G14" s="14">
        <f t="shared" si="0"/>
        <v>0</v>
      </c>
      <c r="H14" s="14">
        <f t="shared" si="1"/>
        <v>0</v>
      </c>
      <c r="I14" s="14">
        <f t="shared" si="2"/>
        <v>0</v>
      </c>
    </row>
    <row r="15" spans="1:10" s="15" customFormat="1" ht="45">
      <c r="A15" s="9">
        <v>10</v>
      </c>
      <c r="B15" s="10" t="s">
        <v>148</v>
      </c>
      <c r="C15" s="18" t="s">
        <v>5</v>
      </c>
      <c r="D15" s="7">
        <v>250</v>
      </c>
      <c r="E15" s="12"/>
      <c r="F15" s="13"/>
      <c r="G15" s="14">
        <f t="shared" si="0"/>
        <v>0</v>
      </c>
      <c r="H15" s="14">
        <f t="shared" si="1"/>
        <v>0</v>
      </c>
      <c r="I15" s="14">
        <f t="shared" si="2"/>
        <v>0</v>
      </c>
    </row>
    <row r="16" spans="1:10" s="15" customFormat="1" ht="30">
      <c r="A16" s="9">
        <v>11</v>
      </c>
      <c r="B16" s="10" t="s">
        <v>29</v>
      </c>
      <c r="C16" s="18" t="s">
        <v>5</v>
      </c>
      <c r="D16" s="7">
        <v>80</v>
      </c>
      <c r="E16" s="12"/>
      <c r="F16" s="13"/>
      <c r="G16" s="14">
        <f t="shared" si="0"/>
        <v>0</v>
      </c>
      <c r="H16" s="14">
        <f t="shared" si="1"/>
        <v>0</v>
      </c>
      <c r="I16" s="14">
        <f t="shared" si="2"/>
        <v>0</v>
      </c>
    </row>
    <row r="17" spans="1:9" s="15" customFormat="1" ht="45">
      <c r="A17" s="9">
        <v>12</v>
      </c>
      <c r="B17" s="10" t="s">
        <v>149</v>
      </c>
      <c r="C17" s="18" t="s">
        <v>5</v>
      </c>
      <c r="D17" s="7">
        <v>10</v>
      </c>
      <c r="E17" s="12"/>
      <c r="F17" s="13"/>
      <c r="G17" s="14">
        <f t="shared" si="0"/>
        <v>0</v>
      </c>
      <c r="H17" s="14">
        <f t="shared" si="1"/>
        <v>0</v>
      </c>
      <c r="I17" s="14">
        <f t="shared" si="2"/>
        <v>0</v>
      </c>
    </row>
    <row r="18" spans="1:9" s="15" customFormat="1" ht="30">
      <c r="A18" s="9">
        <v>13</v>
      </c>
      <c r="B18" s="10" t="s">
        <v>30</v>
      </c>
      <c r="C18" s="18" t="s">
        <v>5</v>
      </c>
      <c r="D18" s="7">
        <v>100</v>
      </c>
      <c r="E18" s="12"/>
      <c r="F18" s="13"/>
      <c r="G18" s="14">
        <f t="shared" si="0"/>
        <v>0</v>
      </c>
      <c r="H18" s="14">
        <f t="shared" si="1"/>
        <v>0</v>
      </c>
      <c r="I18" s="14">
        <f t="shared" si="2"/>
        <v>0</v>
      </c>
    </row>
    <row r="19" spans="1:9" s="15" customFormat="1" ht="60">
      <c r="A19" s="9">
        <v>14</v>
      </c>
      <c r="B19" s="20" t="s">
        <v>150</v>
      </c>
      <c r="C19" s="18" t="s">
        <v>5</v>
      </c>
      <c r="D19" s="32">
        <v>10</v>
      </c>
      <c r="E19" s="12"/>
      <c r="F19" s="13"/>
      <c r="G19" s="14">
        <f t="shared" si="0"/>
        <v>0</v>
      </c>
      <c r="H19" s="14">
        <f t="shared" si="1"/>
        <v>0</v>
      </c>
      <c r="I19" s="14">
        <f t="shared" si="2"/>
        <v>0</v>
      </c>
    </row>
    <row r="20" spans="1:9" s="15" customFormat="1" ht="60">
      <c r="A20" s="9">
        <v>15</v>
      </c>
      <c r="B20" s="10" t="s">
        <v>151</v>
      </c>
      <c r="C20" s="18" t="s">
        <v>5</v>
      </c>
      <c r="D20" s="32">
        <v>10</v>
      </c>
      <c r="E20" s="12"/>
      <c r="F20" s="13"/>
      <c r="G20" s="14">
        <f t="shared" si="0"/>
        <v>0</v>
      </c>
      <c r="H20" s="14">
        <f t="shared" si="1"/>
        <v>0</v>
      </c>
      <c r="I20" s="14">
        <f t="shared" si="2"/>
        <v>0</v>
      </c>
    </row>
    <row r="21" spans="1:9" s="15" customFormat="1" ht="30">
      <c r="A21" s="9">
        <v>16</v>
      </c>
      <c r="B21" s="20" t="s">
        <v>31</v>
      </c>
      <c r="C21" s="18" t="s">
        <v>17</v>
      </c>
      <c r="D21" s="7">
        <v>150</v>
      </c>
      <c r="E21" s="12"/>
      <c r="F21" s="13"/>
      <c r="G21" s="14">
        <f t="shared" si="0"/>
        <v>0</v>
      </c>
      <c r="H21" s="14">
        <f t="shared" si="1"/>
        <v>0</v>
      </c>
      <c r="I21" s="14">
        <f t="shared" si="2"/>
        <v>0</v>
      </c>
    </row>
    <row r="22" spans="1:9" s="15" customFormat="1" ht="30">
      <c r="A22" s="9">
        <v>17</v>
      </c>
      <c r="B22" s="20" t="s">
        <v>32</v>
      </c>
      <c r="C22" s="21" t="s">
        <v>5</v>
      </c>
      <c r="D22" s="32">
        <v>5</v>
      </c>
      <c r="E22" s="12"/>
      <c r="F22" s="13"/>
      <c r="G22" s="14">
        <f t="shared" si="0"/>
        <v>0</v>
      </c>
      <c r="H22" s="14">
        <f t="shared" si="1"/>
        <v>0</v>
      </c>
      <c r="I22" s="14">
        <f t="shared" si="2"/>
        <v>0</v>
      </c>
    </row>
    <row r="23" spans="1:9" s="15" customFormat="1" ht="30">
      <c r="A23" s="9">
        <v>18</v>
      </c>
      <c r="B23" s="19" t="s">
        <v>33</v>
      </c>
      <c r="C23" s="18" t="s">
        <v>5</v>
      </c>
      <c r="D23" s="7">
        <v>50</v>
      </c>
      <c r="E23" s="12"/>
      <c r="F23" s="13"/>
      <c r="G23" s="14">
        <f t="shared" si="0"/>
        <v>0</v>
      </c>
      <c r="H23" s="14">
        <f t="shared" si="1"/>
        <v>0</v>
      </c>
      <c r="I23" s="14">
        <f t="shared" si="2"/>
        <v>0</v>
      </c>
    </row>
    <row r="24" spans="1:9" s="15" customFormat="1" ht="15">
      <c r="A24" s="9">
        <v>19</v>
      </c>
      <c r="B24" s="19" t="s">
        <v>34</v>
      </c>
      <c r="C24" s="18" t="s">
        <v>5</v>
      </c>
      <c r="D24" s="7">
        <v>60</v>
      </c>
      <c r="E24" s="12"/>
      <c r="F24" s="13"/>
      <c r="G24" s="14">
        <f t="shared" si="0"/>
        <v>0</v>
      </c>
      <c r="H24" s="14">
        <f t="shared" si="1"/>
        <v>0</v>
      </c>
      <c r="I24" s="14">
        <f t="shared" si="2"/>
        <v>0</v>
      </c>
    </row>
    <row r="25" spans="1:9" s="15" customFormat="1" ht="45">
      <c r="A25" s="9">
        <v>20</v>
      </c>
      <c r="B25" s="19" t="s">
        <v>152</v>
      </c>
      <c r="C25" s="18" t="s">
        <v>5</v>
      </c>
      <c r="D25" s="7">
        <v>150</v>
      </c>
      <c r="E25" s="12"/>
      <c r="F25" s="13"/>
      <c r="G25" s="14">
        <f t="shared" si="0"/>
        <v>0</v>
      </c>
      <c r="H25" s="14">
        <f t="shared" si="1"/>
        <v>0</v>
      </c>
      <c r="I25" s="14">
        <f t="shared" si="2"/>
        <v>0</v>
      </c>
    </row>
    <row r="26" spans="1:9" s="15" customFormat="1" ht="45">
      <c r="A26" s="9">
        <v>21</v>
      </c>
      <c r="B26" s="19" t="s">
        <v>153</v>
      </c>
      <c r="C26" s="18" t="s">
        <v>5</v>
      </c>
      <c r="D26" s="7">
        <v>100</v>
      </c>
      <c r="E26" s="12"/>
      <c r="F26" s="13"/>
      <c r="G26" s="14">
        <f t="shared" si="0"/>
        <v>0</v>
      </c>
      <c r="H26" s="14">
        <f t="shared" si="1"/>
        <v>0</v>
      </c>
      <c r="I26" s="14">
        <f t="shared" si="2"/>
        <v>0</v>
      </c>
    </row>
    <row r="27" spans="1:9" s="15" customFormat="1" ht="20" customHeight="1">
      <c r="A27" s="9">
        <v>22</v>
      </c>
      <c r="B27" s="29" t="s">
        <v>35</v>
      </c>
      <c r="C27" s="18" t="s">
        <v>5</v>
      </c>
      <c r="D27" s="7">
        <v>50</v>
      </c>
      <c r="E27" s="12"/>
      <c r="F27" s="13"/>
      <c r="G27" s="14">
        <f t="shared" si="0"/>
        <v>0</v>
      </c>
      <c r="H27" s="14">
        <f t="shared" si="1"/>
        <v>0</v>
      </c>
      <c r="I27" s="14">
        <f t="shared" si="2"/>
        <v>0</v>
      </c>
    </row>
    <row r="28" spans="1:9" ht="18.5" customHeight="1">
      <c r="A28" s="22" t="s">
        <v>36</v>
      </c>
      <c r="B28" s="23"/>
      <c r="C28" s="23"/>
      <c r="D28" s="23"/>
      <c r="E28" s="23"/>
      <c r="F28" s="23"/>
      <c r="G28" s="23"/>
      <c r="H28" s="24"/>
      <c r="I28" s="25">
        <f>SUM(I6:I27)</f>
        <v>0</v>
      </c>
    </row>
    <row r="29" spans="1:9" ht="21" customHeight="1">
      <c r="A29" s="3"/>
      <c r="B29" s="3"/>
      <c r="C29" s="3"/>
      <c r="D29" s="3"/>
      <c r="E29" s="3"/>
      <c r="F29" s="3"/>
      <c r="G29" s="3"/>
      <c r="H29" s="3"/>
    </row>
    <row r="30" spans="1:9" s="27" customFormat="1" ht="90" customHeight="1">
      <c r="A30" s="26" t="s">
        <v>11</v>
      </c>
      <c r="B30" s="26"/>
      <c r="C30" s="26"/>
      <c r="D30" s="26"/>
      <c r="E30" s="26"/>
      <c r="F30" s="26"/>
      <c r="G30" s="26"/>
      <c r="H30" s="26"/>
      <c r="I30" s="26"/>
    </row>
    <row r="31" spans="1:9" s="27" customFormat="1" ht="33" customHeight="1">
      <c r="A31" s="28" t="s">
        <v>12</v>
      </c>
      <c r="B31" s="28"/>
      <c r="C31" s="28"/>
      <c r="D31" s="28"/>
      <c r="E31" s="28"/>
      <c r="F31" s="28"/>
      <c r="G31" s="28"/>
      <c r="H31" s="28"/>
    </row>
  </sheetData>
  <mergeCells count="5">
    <mergeCell ref="A31:H31"/>
    <mergeCell ref="A1:I1"/>
    <mergeCell ref="A2:I2"/>
    <mergeCell ref="A28:H28"/>
    <mergeCell ref="A30:I30"/>
  </mergeCells>
  <printOptions horizontalCentered="1"/>
  <pageMargins left="0.25" right="0.25" top="0.75" bottom="0.75" header="0.3" footer="0.3"/>
  <pageSetup paperSize="9" orientation="landscape" horizontalDpi="360" verticalDpi="360" r:id="rId1"/>
  <headerFooter>
    <oddHeader>&amp;CZałącznik nr 2.1 do SWZ&amp;RNumer sprawy: 1/ZP-SP46/2025</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21707-3A79-4F48-855A-DD749FE875D0}">
  <dimension ref="A1:J23"/>
  <sheetViews>
    <sheetView showGridLines="0" view="pageLayout" zoomScale="130" zoomScaleNormal="100" zoomScalePageLayoutView="130" workbookViewId="0">
      <selection activeCell="I20" sqref="I20"/>
    </sheetView>
  </sheetViews>
  <sheetFormatPr baseColWidth="10" defaultColWidth="11" defaultRowHeight="14"/>
  <cols>
    <col min="1" max="1" width="3.59765625" style="2" customWidth="1"/>
    <col min="2" max="2" width="90.3984375" style="2" customWidth="1"/>
    <col min="3" max="3" width="5" style="2" customWidth="1"/>
    <col min="4" max="4" width="6.19921875" style="2" customWidth="1"/>
    <col min="5" max="5" width="8.796875" style="2" customWidth="1"/>
    <col min="6" max="6" width="7.796875" style="2" customWidth="1"/>
    <col min="7" max="7" width="9.19921875" style="2" customWidth="1"/>
    <col min="8" max="8" width="14.19921875" style="2" customWidth="1"/>
    <col min="9" max="9" width="13.59765625" style="2" customWidth="1"/>
    <col min="10" max="16384" width="11" style="2"/>
  </cols>
  <sheetData>
    <row r="1" spans="1:9">
      <c r="A1" s="1" t="s">
        <v>6</v>
      </c>
      <c r="B1" s="1"/>
      <c r="C1" s="1"/>
      <c r="D1" s="1"/>
      <c r="E1" s="1"/>
      <c r="F1" s="1"/>
      <c r="G1" s="1"/>
      <c r="H1" s="1"/>
      <c r="I1" s="1"/>
    </row>
    <row r="2" spans="1:9">
      <c r="A2" s="1" t="s">
        <v>37</v>
      </c>
      <c r="B2" s="1"/>
      <c r="C2" s="1"/>
      <c r="D2" s="1"/>
      <c r="E2" s="1"/>
      <c r="F2" s="1"/>
      <c r="G2" s="1"/>
      <c r="H2" s="1"/>
      <c r="I2" s="1"/>
    </row>
    <row r="3" spans="1:9">
      <c r="A3" s="33"/>
      <c r="B3" s="33"/>
      <c r="C3" s="33"/>
      <c r="D3" s="33"/>
      <c r="E3" s="33"/>
      <c r="F3" s="33"/>
      <c r="G3" s="33"/>
      <c r="H3" s="33"/>
      <c r="I3" s="33"/>
    </row>
    <row r="4" spans="1:9" ht="47" customHeight="1">
      <c r="A4" s="4" t="s">
        <v>0</v>
      </c>
      <c r="B4" s="4" t="s">
        <v>3</v>
      </c>
      <c r="C4" s="4" t="s">
        <v>1</v>
      </c>
      <c r="D4" s="4" t="s">
        <v>2</v>
      </c>
      <c r="E4" s="5" t="s">
        <v>4</v>
      </c>
      <c r="F4" s="4" t="s">
        <v>18</v>
      </c>
      <c r="G4" s="5" t="s">
        <v>21</v>
      </c>
      <c r="H4" s="4" t="s">
        <v>19</v>
      </c>
      <c r="I4" s="4" t="s">
        <v>22</v>
      </c>
    </row>
    <row r="5" spans="1:9">
      <c r="A5" s="7">
        <v>1</v>
      </c>
      <c r="B5" s="7">
        <v>2</v>
      </c>
      <c r="C5" s="7">
        <v>3</v>
      </c>
      <c r="D5" s="7">
        <v>4</v>
      </c>
      <c r="E5" s="7">
        <v>5</v>
      </c>
      <c r="F5" s="7">
        <v>6</v>
      </c>
      <c r="G5" s="7">
        <v>7</v>
      </c>
      <c r="H5" s="7">
        <v>8</v>
      </c>
      <c r="I5" s="7">
        <v>9</v>
      </c>
    </row>
    <row r="6" spans="1:9" ht="45">
      <c r="A6" s="18">
        <v>1</v>
      </c>
      <c r="B6" s="34" t="s">
        <v>154</v>
      </c>
      <c r="C6" s="11" t="s">
        <v>5</v>
      </c>
      <c r="D6" s="7">
        <v>50</v>
      </c>
      <c r="E6" s="12"/>
      <c r="F6" s="13"/>
      <c r="G6" s="14">
        <f>ROUND(E6+(E6*F6),2)</f>
        <v>0</v>
      </c>
      <c r="H6" s="14">
        <f>ROUND(D6*E6,2)</f>
        <v>0</v>
      </c>
      <c r="I6" s="14">
        <f>ROUND(D6*G6,2)</f>
        <v>0</v>
      </c>
    </row>
    <row r="7" spans="1:9" ht="45">
      <c r="A7" s="18">
        <v>2</v>
      </c>
      <c r="B7" s="34" t="s">
        <v>38</v>
      </c>
      <c r="C7" s="11" t="s">
        <v>5</v>
      </c>
      <c r="D7" s="7">
        <v>80</v>
      </c>
      <c r="E7" s="12"/>
      <c r="F7" s="13"/>
      <c r="G7" s="14">
        <f t="shared" ref="G7:G18" si="0">ROUND(E7+(E7*F7),2)</f>
        <v>0</v>
      </c>
      <c r="H7" s="14">
        <f t="shared" ref="H7:H18" si="1">ROUND(D7*E7,2)</f>
        <v>0</v>
      </c>
      <c r="I7" s="14">
        <f t="shared" ref="I7:I18" si="2">ROUND(D7*G7,2)</f>
        <v>0</v>
      </c>
    </row>
    <row r="8" spans="1:9" ht="30">
      <c r="A8" s="18">
        <v>3</v>
      </c>
      <c r="B8" s="34" t="s">
        <v>155</v>
      </c>
      <c r="C8" s="11" t="s">
        <v>5</v>
      </c>
      <c r="D8" s="7">
        <v>80</v>
      </c>
      <c r="E8" s="12"/>
      <c r="F8" s="13"/>
      <c r="G8" s="14">
        <f t="shared" si="0"/>
        <v>0</v>
      </c>
      <c r="H8" s="14">
        <f t="shared" si="1"/>
        <v>0</v>
      </c>
      <c r="I8" s="14">
        <f t="shared" si="2"/>
        <v>0</v>
      </c>
    </row>
    <row r="9" spans="1:9" ht="15">
      <c r="A9" s="18">
        <v>4</v>
      </c>
      <c r="B9" s="34" t="s">
        <v>156</v>
      </c>
      <c r="C9" s="11" t="s">
        <v>5</v>
      </c>
      <c r="D9" s="7">
        <v>120</v>
      </c>
      <c r="E9" s="12"/>
      <c r="F9" s="13"/>
      <c r="G9" s="14">
        <f t="shared" si="0"/>
        <v>0</v>
      </c>
      <c r="H9" s="14">
        <f t="shared" si="1"/>
        <v>0</v>
      </c>
      <c r="I9" s="14">
        <f t="shared" si="2"/>
        <v>0</v>
      </c>
    </row>
    <row r="10" spans="1:9" ht="15">
      <c r="A10" s="18">
        <v>5</v>
      </c>
      <c r="B10" s="34" t="s">
        <v>157</v>
      </c>
      <c r="C10" s="11" t="s">
        <v>17</v>
      </c>
      <c r="D10" s="7">
        <v>120</v>
      </c>
      <c r="E10" s="12"/>
      <c r="F10" s="13"/>
      <c r="G10" s="14">
        <f t="shared" si="0"/>
        <v>0</v>
      </c>
      <c r="H10" s="14">
        <f t="shared" si="1"/>
        <v>0</v>
      </c>
      <c r="I10" s="14">
        <f t="shared" si="2"/>
        <v>0</v>
      </c>
    </row>
    <row r="11" spans="1:9" ht="30">
      <c r="A11" s="18">
        <v>6</v>
      </c>
      <c r="B11" s="10" t="s">
        <v>158</v>
      </c>
      <c r="C11" s="35" t="s">
        <v>39</v>
      </c>
      <c r="D11" s="41">
        <v>50</v>
      </c>
      <c r="E11" s="12"/>
      <c r="F11" s="13"/>
      <c r="G11" s="14">
        <f t="shared" si="0"/>
        <v>0</v>
      </c>
      <c r="H11" s="14">
        <f t="shared" si="1"/>
        <v>0</v>
      </c>
      <c r="I11" s="14">
        <f t="shared" si="2"/>
        <v>0</v>
      </c>
    </row>
    <row r="12" spans="1:9" ht="15">
      <c r="A12" s="18">
        <v>7</v>
      </c>
      <c r="B12" s="34" t="s">
        <v>40</v>
      </c>
      <c r="C12" s="35" t="s">
        <v>39</v>
      </c>
      <c r="D12" s="41">
        <v>30</v>
      </c>
      <c r="E12" s="12"/>
      <c r="F12" s="13"/>
      <c r="G12" s="14">
        <f t="shared" si="0"/>
        <v>0</v>
      </c>
      <c r="H12" s="14">
        <f t="shared" si="1"/>
        <v>0</v>
      </c>
      <c r="I12" s="14">
        <f t="shared" si="2"/>
        <v>0</v>
      </c>
    </row>
    <row r="13" spans="1:9" ht="15">
      <c r="A13" s="18">
        <v>8</v>
      </c>
      <c r="B13" s="34" t="s">
        <v>41</v>
      </c>
      <c r="C13" s="35" t="s">
        <v>39</v>
      </c>
      <c r="D13" s="41">
        <v>10</v>
      </c>
      <c r="E13" s="12"/>
      <c r="F13" s="13"/>
      <c r="G13" s="14">
        <f t="shared" si="0"/>
        <v>0</v>
      </c>
      <c r="H13" s="14">
        <f t="shared" si="1"/>
        <v>0</v>
      </c>
      <c r="I13" s="14">
        <f t="shared" si="2"/>
        <v>0</v>
      </c>
    </row>
    <row r="14" spans="1:9" ht="15">
      <c r="A14" s="18">
        <v>9</v>
      </c>
      <c r="B14" s="34" t="s">
        <v>42</v>
      </c>
      <c r="C14" s="35" t="s">
        <v>39</v>
      </c>
      <c r="D14" s="41">
        <v>50</v>
      </c>
      <c r="E14" s="12"/>
      <c r="F14" s="13"/>
      <c r="G14" s="14">
        <f t="shared" si="0"/>
        <v>0</v>
      </c>
      <c r="H14" s="14">
        <f t="shared" si="1"/>
        <v>0</v>
      </c>
      <c r="I14" s="14">
        <f t="shared" si="2"/>
        <v>0</v>
      </c>
    </row>
    <row r="15" spans="1:9" ht="30">
      <c r="A15" s="18">
        <v>10</v>
      </c>
      <c r="B15" s="34" t="s">
        <v>43</v>
      </c>
      <c r="C15" s="35" t="s">
        <v>39</v>
      </c>
      <c r="D15" s="41">
        <v>150</v>
      </c>
      <c r="E15" s="12"/>
      <c r="F15" s="13"/>
      <c r="G15" s="14">
        <f t="shared" si="0"/>
        <v>0</v>
      </c>
      <c r="H15" s="14">
        <f t="shared" si="1"/>
        <v>0</v>
      </c>
      <c r="I15" s="14">
        <f t="shared" si="2"/>
        <v>0</v>
      </c>
    </row>
    <row r="16" spans="1:9" ht="30">
      <c r="A16" s="18">
        <v>11</v>
      </c>
      <c r="B16" s="10" t="s">
        <v>44</v>
      </c>
      <c r="C16" s="35" t="s">
        <v>39</v>
      </c>
      <c r="D16" s="41">
        <v>50</v>
      </c>
      <c r="E16" s="12"/>
      <c r="F16" s="13"/>
      <c r="G16" s="14">
        <f t="shared" si="0"/>
        <v>0</v>
      </c>
      <c r="H16" s="14">
        <f t="shared" si="1"/>
        <v>0</v>
      </c>
      <c r="I16" s="14">
        <f t="shared" si="2"/>
        <v>0</v>
      </c>
    </row>
    <row r="17" spans="1:10" ht="15">
      <c r="A17" s="18">
        <v>12</v>
      </c>
      <c r="B17" s="10" t="s">
        <v>45</v>
      </c>
      <c r="C17" s="35" t="s">
        <v>39</v>
      </c>
      <c r="D17" s="41">
        <v>50</v>
      </c>
      <c r="E17" s="12"/>
      <c r="F17" s="13"/>
      <c r="G17" s="14">
        <f t="shared" si="0"/>
        <v>0</v>
      </c>
      <c r="H17" s="14">
        <f t="shared" si="1"/>
        <v>0</v>
      </c>
      <c r="I17" s="14">
        <f t="shared" si="2"/>
        <v>0</v>
      </c>
    </row>
    <row r="18" spans="1:10" ht="30">
      <c r="A18" s="18">
        <v>13</v>
      </c>
      <c r="B18" s="34" t="s">
        <v>46</v>
      </c>
      <c r="C18" s="35" t="s">
        <v>39</v>
      </c>
      <c r="D18" s="41">
        <v>50</v>
      </c>
      <c r="E18" s="12"/>
      <c r="F18" s="13"/>
      <c r="G18" s="14">
        <f t="shared" si="0"/>
        <v>0</v>
      </c>
      <c r="H18" s="14">
        <f t="shared" si="1"/>
        <v>0</v>
      </c>
      <c r="I18" s="14">
        <f t="shared" si="2"/>
        <v>0</v>
      </c>
    </row>
    <row r="19" spans="1:10" ht="18.5" customHeight="1">
      <c r="A19" s="22" t="s">
        <v>36</v>
      </c>
      <c r="B19" s="23"/>
      <c r="C19" s="23"/>
      <c r="D19" s="23"/>
      <c r="E19" s="23"/>
      <c r="F19" s="23"/>
      <c r="G19" s="23"/>
      <c r="H19" s="24"/>
      <c r="I19" s="25">
        <f>SUM(I6:I18)</f>
        <v>0</v>
      </c>
    </row>
    <row r="20" spans="1:10">
      <c r="A20" s="36"/>
      <c r="B20" s="15"/>
      <c r="C20" s="36"/>
      <c r="E20" s="37"/>
      <c r="F20" s="36"/>
    </row>
    <row r="21" spans="1:10" s="15" customFormat="1" ht="67" customHeight="1">
      <c r="A21" s="38" t="s">
        <v>48</v>
      </c>
      <c r="B21" s="38"/>
      <c r="C21" s="38"/>
      <c r="D21" s="38"/>
      <c r="E21" s="38"/>
      <c r="F21" s="38"/>
      <c r="G21" s="38"/>
      <c r="H21" s="38"/>
      <c r="I21" s="38"/>
    </row>
    <row r="22" spans="1:10" ht="16" customHeight="1">
      <c r="A22" s="39" t="s">
        <v>146</v>
      </c>
      <c r="B22" s="39"/>
      <c r="C22" s="39"/>
      <c r="D22" s="39"/>
      <c r="E22" s="39"/>
      <c r="F22" s="39"/>
      <c r="G22" s="39"/>
      <c r="H22" s="39"/>
      <c r="I22" s="39"/>
    </row>
    <row r="23" spans="1:10" ht="42" customHeight="1">
      <c r="A23" s="38" t="s">
        <v>47</v>
      </c>
      <c r="B23" s="38"/>
      <c r="C23" s="38"/>
      <c r="D23" s="38"/>
      <c r="E23" s="38"/>
      <c r="F23" s="38"/>
      <c r="G23" s="38"/>
      <c r="H23" s="38"/>
      <c r="I23" s="38"/>
      <c r="J23" s="40"/>
    </row>
  </sheetData>
  <mergeCells count="7">
    <mergeCell ref="A1:I1"/>
    <mergeCell ref="A2:I2"/>
    <mergeCell ref="A19:H19"/>
    <mergeCell ref="A22:I22"/>
    <mergeCell ref="A23:I23"/>
    <mergeCell ref="A21:I21"/>
    <mergeCell ref="A3:I3"/>
  </mergeCells>
  <printOptions horizontalCentered="1"/>
  <pageMargins left="0.25" right="0.25" top="0.75" bottom="0.75" header="0.3" footer="0.3"/>
  <pageSetup paperSize="9" orientation="landscape" horizontalDpi="360" verticalDpi="360" r:id="rId1"/>
  <headerFooter>
    <oddHeader>&amp;CZałącznik nr 2.2 do SWZ&amp;RNumer sprawy: 1/ZP-SP46/2025</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963C0-C1D2-CD45-A4D4-C2383BD36E12}">
  <dimension ref="A1:I44"/>
  <sheetViews>
    <sheetView showGridLines="0" view="pageLayout" zoomScale="130" zoomScaleNormal="100" zoomScalePageLayoutView="130" workbookViewId="0">
      <selection activeCell="E6" sqref="E6"/>
    </sheetView>
  </sheetViews>
  <sheetFormatPr baseColWidth="10" defaultColWidth="11.3984375" defaultRowHeight="14"/>
  <cols>
    <col min="1" max="1" width="4.59765625" style="2" customWidth="1"/>
    <col min="2" max="2" width="87.59765625" style="2" customWidth="1"/>
    <col min="3" max="3" width="6.796875" style="36" customWidth="1"/>
    <col min="4" max="4" width="6" style="36" customWidth="1"/>
    <col min="5" max="5" width="9.3984375" style="2" customWidth="1"/>
    <col min="6" max="6" width="9.19921875" style="2" customWidth="1"/>
    <col min="7" max="7" width="9.796875" style="2" customWidth="1"/>
    <col min="8" max="8" width="13.796875" style="2" customWidth="1"/>
    <col min="9" max="9" width="13.3984375" style="2" customWidth="1"/>
    <col min="10" max="16384" width="11.3984375" style="2"/>
  </cols>
  <sheetData>
    <row r="1" spans="1:9" ht="18" customHeight="1">
      <c r="A1" s="1" t="s">
        <v>6</v>
      </c>
      <c r="B1" s="1"/>
      <c r="C1" s="1"/>
      <c r="D1" s="1"/>
      <c r="E1" s="1"/>
      <c r="F1" s="1"/>
      <c r="G1" s="1"/>
      <c r="H1" s="1"/>
      <c r="I1" s="1"/>
    </row>
    <row r="2" spans="1:9" ht="17" customHeight="1">
      <c r="A2" s="1" t="s">
        <v>50</v>
      </c>
      <c r="B2" s="1"/>
      <c r="C2" s="1"/>
      <c r="D2" s="1"/>
      <c r="E2" s="1"/>
      <c r="F2" s="1"/>
      <c r="G2" s="1"/>
      <c r="H2" s="1"/>
      <c r="I2" s="1"/>
    </row>
    <row r="3" spans="1:9" ht="17" customHeight="1">
      <c r="A3" s="33"/>
      <c r="B3" s="33"/>
      <c r="C3" s="33"/>
      <c r="D3" s="33"/>
      <c r="E3" s="33"/>
      <c r="F3" s="33"/>
      <c r="G3" s="33"/>
      <c r="H3" s="33"/>
      <c r="I3" s="33"/>
    </row>
    <row r="4" spans="1:9" ht="45" customHeight="1">
      <c r="A4" s="4" t="s">
        <v>0</v>
      </c>
      <c r="B4" s="4" t="s">
        <v>3</v>
      </c>
      <c r="C4" s="4" t="s">
        <v>1</v>
      </c>
      <c r="D4" s="4" t="s">
        <v>2</v>
      </c>
      <c r="E4" s="5" t="s">
        <v>4</v>
      </c>
      <c r="F4" s="4" t="s">
        <v>18</v>
      </c>
      <c r="G4" s="5" t="s">
        <v>21</v>
      </c>
      <c r="H4" s="4" t="s">
        <v>19</v>
      </c>
      <c r="I4" s="4" t="s">
        <v>22</v>
      </c>
    </row>
    <row r="5" spans="1:9">
      <c r="A5" s="7">
        <v>1</v>
      </c>
      <c r="B5" s="7">
        <v>2</v>
      </c>
      <c r="C5" s="7">
        <v>3</v>
      </c>
      <c r="D5" s="7">
        <v>4</v>
      </c>
      <c r="E5" s="7">
        <v>5</v>
      </c>
      <c r="F5" s="7">
        <v>6</v>
      </c>
      <c r="G5" s="7">
        <v>7</v>
      </c>
      <c r="H5" s="7">
        <v>8</v>
      </c>
      <c r="I5" s="7">
        <v>9</v>
      </c>
    </row>
    <row r="6" spans="1:9" ht="18" customHeight="1">
      <c r="A6" s="21">
        <v>1</v>
      </c>
      <c r="B6" s="20" t="s">
        <v>51</v>
      </c>
      <c r="C6" s="35" t="s">
        <v>5</v>
      </c>
      <c r="D6" s="42">
        <v>4000</v>
      </c>
      <c r="E6" s="12"/>
      <c r="F6" s="13"/>
      <c r="G6" s="14">
        <f>ROUND(E6+(E6*F6),2)</f>
        <v>0</v>
      </c>
      <c r="H6" s="14">
        <f>ROUND(D6*E6,2)</f>
        <v>0</v>
      </c>
      <c r="I6" s="14">
        <f>ROUND(D6*G6,2)</f>
        <v>0</v>
      </c>
    </row>
    <row r="7" spans="1:9" ht="18.5" customHeight="1">
      <c r="A7" s="18">
        <v>2</v>
      </c>
      <c r="B7" s="10" t="s">
        <v>52</v>
      </c>
      <c r="C7" s="11" t="s">
        <v>5</v>
      </c>
      <c r="D7" s="7">
        <v>10</v>
      </c>
      <c r="E7" s="12"/>
      <c r="F7" s="13"/>
      <c r="G7" s="14">
        <f t="shared" ref="G7:G39" si="0">ROUND(E7+(E7*F7),2)</f>
        <v>0</v>
      </c>
      <c r="H7" s="14">
        <f t="shared" ref="H7:H39" si="1">ROUND(D7*E7,2)</f>
        <v>0</v>
      </c>
      <c r="I7" s="14">
        <f t="shared" ref="I7:I39" si="2">ROUND(D7*G7,2)</f>
        <v>0</v>
      </c>
    </row>
    <row r="8" spans="1:9" ht="18.5" customHeight="1">
      <c r="A8" s="21">
        <v>3</v>
      </c>
      <c r="B8" s="10" t="s">
        <v>53</v>
      </c>
      <c r="C8" s="11" t="s">
        <v>5</v>
      </c>
      <c r="D8" s="7">
        <v>150</v>
      </c>
      <c r="E8" s="12"/>
      <c r="F8" s="13"/>
      <c r="G8" s="14">
        <f t="shared" si="0"/>
        <v>0</v>
      </c>
      <c r="H8" s="14">
        <f t="shared" si="1"/>
        <v>0</v>
      </c>
      <c r="I8" s="14">
        <f t="shared" si="2"/>
        <v>0</v>
      </c>
    </row>
    <row r="9" spans="1:9" ht="18.5" customHeight="1">
      <c r="A9" s="18">
        <v>4</v>
      </c>
      <c r="B9" s="10" t="s">
        <v>54</v>
      </c>
      <c r="C9" s="11" t="s">
        <v>17</v>
      </c>
      <c r="D9" s="7">
        <v>30</v>
      </c>
      <c r="E9" s="12"/>
      <c r="F9" s="13"/>
      <c r="G9" s="14">
        <f t="shared" si="0"/>
        <v>0</v>
      </c>
      <c r="H9" s="14">
        <f t="shared" si="1"/>
        <v>0</v>
      </c>
      <c r="I9" s="14">
        <f t="shared" si="2"/>
        <v>0</v>
      </c>
    </row>
    <row r="10" spans="1:9" ht="18.5" customHeight="1">
      <c r="A10" s="21">
        <v>5</v>
      </c>
      <c r="B10" s="10" t="s">
        <v>55</v>
      </c>
      <c r="C10" s="11" t="s">
        <v>5</v>
      </c>
      <c r="D10" s="7">
        <v>30</v>
      </c>
      <c r="E10" s="12"/>
      <c r="F10" s="13"/>
      <c r="G10" s="14">
        <f t="shared" si="0"/>
        <v>0</v>
      </c>
      <c r="H10" s="14">
        <f t="shared" si="1"/>
        <v>0</v>
      </c>
      <c r="I10" s="14">
        <f t="shared" si="2"/>
        <v>0</v>
      </c>
    </row>
    <row r="11" spans="1:9" ht="30">
      <c r="A11" s="18">
        <v>6</v>
      </c>
      <c r="B11" s="10" t="s">
        <v>177</v>
      </c>
      <c r="C11" s="11" t="s">
        <v>5</v>
      </c>
      <c r="D11" s="7">
        <v>60</v>
      </c>
      <c r="E11" s="12"/>
      <c r="F11" s="13"/>
      <c r="G11" s="14">
        <f t="shared" si="0"/>
        <v>0</v>
      </c>
      <c r="H11" s="14">
        <f t="shared" si="1"/>
        <v>0</v>
      </c>
      <c r="I11" s="14">
        <f t="shared" si="2"/>
        <v>0</v>
      </c>
    </row>
    <row r="12" spans="1:9" ht="15">
      <c r="A12" s="21">
        <v>7</v>
      </c>
      <c r="B12" s="10" t="s">
        <v>178</v>
      </c>
      <c r="C12" s="11" t="s">
        <v>5</v>
      </c>
      <c r="D12" s="7">
        <v>200</v>
      </c>
      <c r="E12" s="12"/>
      <c r="F12" s="13"/>
      <c r="G12" s="14">
        <f t="shared" si="0"/>
        <v>0</v>
      </c>
      <c r="H12" s="14">
        <f t="shared" si="1"/>
        <v>0</v>
      </c>
      <c r="I12" s="14">
        <f t="shared" si="2"/>
        <v>0</v>
      </c>
    </row>
    <row r="13" spans="1:9" ht="30">
      <c r="A13" s="18">
        <v>8</v>
      </c>
      <c r="B13" s="10" t="s">
        <v>159</v>
      </c>
      <c r="C13" s="11" t="s">
        <v>5</v>
      </c>
      <c r="D13" s="43">
        <v>20</v>
      </c>
      <c r="E13" s="12"/>
      <c r="F13" s="13"/>
      <c r="G13" s="14">
        <f t="shared" si="0"/>
        <v>0</v>
      </c>
      <c r="H13" s="14">
        <f t="shared" si="1"/>
        <v>0</v>
      </c>
      <c r="I13" s="14">
        <f t="shared" si="2"/>
        <v>0</v>
      </c>
    </row>
    <row r="14" spans="1:9" ht="18.5" customHeight="1">
      <c r="A14" s="21">
        <v>9</v>
      </c>
      <c r="B14" s="10" t="s">
        <v>179</v>
      </c>
      <c r="C14" s="11" t="s">
        <v>56</v>
      </c>
      <c r="D14" s="7">
        <v>250</v>
      </c>
      <c r="E14" s="12"/>
      <c r="F14" s="13"/>
      <c r="G14" s="14">
        <f t="shared" si="0"/>
        <v>0</v>
      </c>
      <c r="H14" s="14">
        <f t="shared" si="1"/>
        <v>0</v>
      </c>
      <c r="I14" s="14">
        <f t="shared" si="2"/>
        <v>0</v>
      </c>
    </row>
    <row r="15" spans="1:9" ht="18.5" customHeight="1">
      <c r="A15" s="18">
        <v>10</v>
      </c>
      <c r="B15" s="10" t="s">
        <v>57</v>
      </c>
      <c r="C15" s="11" t="s">
        <v>5</v>
      </c>
      <c r="D15" s="31">
        <v>200</v>
      </c>
      <c r="E15" s="12"/>
      <c r="F15" s="13"/>
      <c r="G15" s="14">
        <f t="shared" si="0"/>
        <v>0</v>
      </c>
      <c r="H15" s="14">
        <f t="shared" si="1"/>
        <v>0</v>
      </c>
      <c r="I15" s="14">
        <f t="shared" si="2"/>
        <v>0</v>
      </c>
    </row>
    <row r="16" spans="1:9" ht="15">
      <c r="A16" s="21">
        <v>11</v>
      </c>
      <c r="B16" s="10" t="s">
        <v>180</v>
      </c>
      <c r="C16" s="11" t="s">
        <v>5</v>
      </c>
      <c r="D16" s="7">
        <v>200</v>
      </c>
      <c r="E16" s="12"/>
      <c r="F16" s="13"/>
      <c r="G16" s="14">
        <f t="shared" si="0"/>
        <v>0</v>
      </c>
      <c r="H16" s="14">
        <f t="shared" si="1"/>
        <v>0</v>
      </c>
      <c r="I16" s="14">
        <f t="shared" si="2"/>
        <v>0</v>
      </c>
    </row>
    <row r="17" spans="1:9" ht="18.5" customHeight="1">
      <c r="A17" s="18">
        <v>12</v>
      </c>
      <c r="B17" s="34" t="s">
        <v>58</v>
      </c>
      <c r="C17" s="11" t="s">
        <v>5</v>
      </c>
      <c r="D17" s="7">
        <v>100</v>
      </c>
      <c r="E17" s="12"/>
      <c r="F17" s="13"/>
      <c r="G17" s="14">
        <f t="shared" si="0"/>
        <v>0</v>
      </c>
      <c r="H17" s="14">
        <f t="shared" si="1"/>
        <v>0</v>
      </c>
      <c r="I17" s="14">
        <f t="shared" si="2"/>
        <v>0</v>
      </c>
    </row>
    <row r="18" spans="1:9" ht="18.5" customHeight="1">
      <c r="A18" s="21">
        <v>13</v>
      </c>
      <c r="B18" s="10" t="s">
        <v>59</v>
      </c>
      <c r="C18" s="11" t="s">
        <v>5</v>
      </c>
      <c r="D18" s="7">
        <v>100</v>
      </c>
      <c r="E18" s="12"/>
      <c r="F18" s="13"/>
      <c r="G18" s="14">
        <f t="shared" si="0"/>
        <v>0</v>
      </c>
      <c r="H18" s="14">
        <f t="shared" si="1"/>
        <v>0</v>
      </c>
      <c r="I18" s="14">
        <f t="shared" si="2"/>
        <v>0</v>
      </c>
    </row>
    <row r="19" spans="1:9" ht="18.5" customHeight="1">
      <c r="A19" s="18">
        <v>14</v>
      </c>
      <c r="B19" s="10" t="s">
        <v>60</v>
      </c>
      <c r="C19" s="11" t="s">
        <v>5</v>
      </c>
      <c r="D19" s="7">
        <v>100</v>
      </c>
      <c r="E19" s="12"/>
      <c r="F19" s="13"/>
      <c r="G19" s="14">
        <f t="shared" si="0"/>
        <v>0</v>
      </c>
      <c r="H19" s="14">
        <f t="shared" si="1"/>
        <v>0</v>
      </c>
      <c r="I19" s="14">
        <f t="shared" si="2"/>
        <v>0</v>
      </c>
    </row>
    <row r="20" spans="1:9" ht="18.5" customHeight="1">
      <c r="A20" s="21">
        <v>15</v>
      </c>
      <c r="B20" s="10" t="s">
        <v>61</v>
      </c>
      <c r="C20" s="11" t="s">
        <v>56</v>
      </c>
      <c r="D20" s="7">
        <v>200</v>
      </c>
      <c r="E20" s="12"/>
      <c r="F20" s="13"/>
      <c r="G20" s="14">
        <f t="shared" si="0"/>
        <v>0</v>
      </c>
      <c r="H20" s="14">
        <f t="shared" si="1"/>
        <v>0</v>
      </c>
      <c r="I20" s="14">
        <f t="shared" si="2"/>
        <v>0</v>
      </c>
    </row>
    <row r="21" spans="1:9" ht="15">
      <c r="A21" s="18">
        <v>16</v>
      </c>
      <c r="B21" s="10" t="s">
        <v>188</v>
      </c>
      <c r="C21" s="11" t="s">
        <v>5</v>
      </c>
      <c r="D21" s="7">
        <v>60</v>
      </c>
      <c r="E21" s="12"/>
      <c r="F21" s="13"/>
      <c r="G21" s="14">
        <f t="shared" si="0"/>
        <v>0</v>
      </c>
      <c r="H21" s="14">
        <f t="shared" si="1"/>
        <v>0</v>
      </c>
      <c r="I21" s="14">
        <f t="shared" si="2"/>
        <v>0</v>
      </c>
    </row>
    <row r="22" spans="1:9" ht="30">
      <c r="A22" s="21">
        <v>17</v>
      </c>
      <c r="B22" s="10" t="s">
        <v>160</v>
      </c>
      <c r="C22" s="35" t="s">
        <v>5</v>
      </c>
      <c r="D22" s="32">
        <v>50</v>
      </c>
      <c r="E22" s="12"/>
      <c r="F22" s="13"/>
      <c r="G22" s="14">
        <f t="shared" si="0"/>
        <v>0</v>
      </c>
      <c r="H22" s="14">
        <f t="shared" si="1"/>
        <v>0</v>
      </c>
      <c r="I22" s="14">
        <f t="shared" si="2"/>
        <v>0</v>
      </c>
    </row>
    <row r="23" spans="1:9" ht="30">
      <c r="A23" s="18">
        <v>18</v>
      </c>
      <c r="B23" s="10" t="s">
        <v>62</v>
      </c>
      <c r="C23" s="11" t="s">
        <v>5</v>
      </c>
      <c r="D23" s="7">
        <v>25</v>
      </c>
      <c r="E23" s="12"/>
      <c r="F23" s="13"/>
      <c r="G23" s="14">
        <f t="shared" si="0"/>
        <v>0</v>
      </c>
      <c r="H23" s="14">
        <f t="shared" si="1"/>
        <v>0</v>
      </c>
      <c r="I23" s="14">
        <f t="shared" si="2"/>
        <v>0</v>
      </c>
    </row>
    <row r="24" spans="1:9" ht="30">
      <c r="A24" s="21">
        <v>19</v>
      </c>
      <c r="B24" s="10" t="s">
        <v>63</v>
      </c>
      <c r="C24" s="11" t="s">
        <v>56</v>
      </c>
      <c r="D24" s="7">
        <v>60</v>
      </c>
      <c r="E24" s="12"/>
      <c r="F24" s="13"/>
      <c r="G24" s="14">
        <f t="shared" si="0"/>
        <v>0</v>
      </c>
      <c r="H24" s="14">
        <f t="shared" si="1"/>
        <v>0</v>
      </c>
      <c r="I24" s="14">
        <f t="shared" si="2"/>
        <v>0</v>
      </c>
    </row>
    <row r="25" spans="1:9" ht="15">
      <c r="A25" s="18">
        <v>20</v>
      </c>
      <c r="B25" s="10" t="s">
        <v>186</v>
      </c>
      <c r="C25" s="11" t="s">
        <v>17</v>
      </c>
      <c r="D25" s="7">
        <v>100</v>
      </c>
      <c r="E25" s="12"/>
      <c r="F25" s="13"/>
      <c r="G25" s="14">
        <f t="shared" si="0"/>
        <v>0</v>
      </c>
      <c r="H25" s="14">
        <f t="shared" si="1"/>
        <v>0</v>
      </c>
      <c r="I25" s="14">
        <f t="shared" si="2"/>
        <v>0</v>
      </c>
    </row>
    <row r="26" spans="1:9" ht="15">
      <c r="A26" s="21">
        <v>21</v>
      </c>
      <c r="B26" s="10" t="s">
        <v>187</v>
      </c>
      <c r="C26" s="11" t="s">
        <v>5</v>
      </c>
      <c r="D26" s="7">
        <v>50</v>
      </c>
      <c r="E26" s="12"/>
      <c r="F26" s="13"/>
      <c r="G26" s="14">
        <f t="shared" si="0"/>
        <v>0</v>
      </c>
      <c r="H26" s="14">
        <f t="shared" si="1"/>
        <v>0</v>
      </c>
      <c r="I26" s="14">
        <f t="shared" si="2"/>
        <v>0</v>
      </c>
    </row>
    <row r="27" spans="1:9" ht="15">
      <c r="A27" s="18">
        <v>22</v>
      </c>
      <c r="B27" s="10" t="s">
        <v>64</v>
      </c>
      <c r="C27" s="11" t="s">
        <v>56</v>
      </c>
      <c r="D27" s="7">
        <v>60</v>
      </c>
      <c r="E27" s="12"/>
      <c r="F27" s="13"/>
      <c r="G27" s="14">
        <f t="shared" si="0"/>
        <v>0</v>
      </c>
      <c r="H27" s="14">
        <f t="shared" si="1"/>
        <v>0</v>
      </c>
      <c r="I27" s="14">
        <f t="shared" si="2"/>
        <v>0</v>
      </c>
    </row>
    <row r="28" spans="1:9" ht="15">
      <c r="A28" s="21">
        <v>23</v>
      </c>
      <c r="B28" s="10" t="s">
        <v>181</v>
      </c>
      <c r="C28" s="11" t="s">
        <v>5</v>
      </c>
      <c r="D28" s="31">
        <v>200</v>
      </c>
      <c r="E28" s="12"/>
      <c r="F28" s="13"/>
      <c r="G28" s="14">
        <f t="shared" si="0"/>
        <v>0</v>
      </c>
      <c r="H28" s="14">
        <f t="shared" si="1"/>
        <v>0</v>
      </c>
      <c r="I28" s="14">
        <f t="shared" si="2"/>
        <v>0</v>
      </c>
    </row>
    <row r="29" spans="1:9" ht="15">
      <c r="A29" s="18">
        <v>24</v>
      </c>
      <c r="B29" s="10" t="s">
        <v>65</v>
      </c>
      <c r="C29" s="11" t="s">
        <v>5</v>
      </c>
      <c r="D29" s="7">
        <v>50</v>
      </c>
      <c r="E29" s="12"/>
      <c r="F29" s="13"/>
      <c r="G29" s="14">
        <f t="shared" si="0"/>
        <v>0</v>
      </c>
      <c r="H29" s="14">
        <f t="shared" si="1"/>
        <v>0</v>
      </c>
      <c r="I29" s="14">
        <f t="shared" si="2"/>
        <v>0</v>
      </c>
    </row>
    <row r="30" spans="1:9" ht="15">
      <c r="A30" s="21">
        <v>25</v>
      </c>
      <c r="B30" s="10" t="s">
        <v>182</v>
      </c>
      <c r="C30" s="11" t="s">
        <v>5</v>
      </c>
      <c r="D30" s="31">
        <v>300</v>
      </c>
      <c r="E30" s="12"/>
      <c r="F30" s="13"/>
      <c r="G30" s="14">
        <f t="shared" si="0"/>
        <v>0</v>
      </c>
      <c r="H30" s="14">
        <f t="shared" si="1"/>
        <v>0</v>
      </c>
      <c r="I30" s="14">
        <f t="shared" si="2"/>
        <v>0</v>
      </c>
    </row>
    <row r="31" spans="1:9" ht="30">
      <c r="A31" s="18">
        <v>26</v>
      </c>
      <c r="B31" s="10" t="s">
        <v>183</v>
      </c>
      <c r="C31" s="11" t="s">
        <v>5</v>
      </c>
      <c r="D31" s="31">
        <v>500</v>
      </c>
      <c r="E31" s="12"/>
      <c r="F31" s="13"/>
      <c r="G31" s="14">
        <f t="shared" si="0"/>
        <v>0</v>
      </c>
      <c r="H31" s="14">
        <f t="shared" si="1"/>
        <v>0</v>
      </c>
      <c r="I31" s="14">
        <f t="shared" si="2"/>
        <v>0</v>
      </c>
    </row>
    <row r="32" spans="1:9" ht="30">
      <c r="A32" s="21">
        <v>27</v>
      </c>
      <c r="B32" s="10" t="s">
        <v>184</v>
      </c>
      <c r="C32" s="11" t="s">
        <v>5</v>
      </c>
      <c r="D32" s="7">
        <v>500</v>
      </c>
      <c r="E32" s="12"/>
      <c r="F32" s="13"/>
      <c r="G32" s="14">
        <f t="shared" si="0"/>
        <v>0</v>
      </c>
      <c r="H32" s="14">
        <f t="shared" si="1"/>
        <v>0</v>
      </c>
      <c r="I32" s="14">
        <f t="shared" si="2"/>
        <v>0</v>
      </c>
    </row>
    <row r="33" spans="1:9" ht="30">
      <c r="A33" s="18">
        <v>28</v>
      </c>
      <c r="B33" s="16" t="s">
        <v>66</v>
      </c>
      <c r="C33" s="11" t="s">
        <v>5</v>
      </c>
      <c r="D33" s="7">
        <v>20</v>
      </c>
      <c r="E33" s="12"/>
      <c r="F33" s="13"/>
      <c r="G33" s="14">
        <f t="shared" si="0"/>
        <v>0</v>
      </c>
      <c r="H33" s="14">
        <f t="shared" si="1"/>
        <v>0</v>
      </c>
      <c r="I33" s="14">
        <f t="shared" si="2"/>
        <v>0</v>
      </c>
    </row>
    <row r="34" spans="1:9" ht="15">
      <c r="A34" s="21">
        <v>29</v>
      </c>
      <c r="B34" s="16" t="s">
        <v>161</v>
      </c>
      <c r="C34" s="11" t="s">
        <v>39</v>
      </c>
      <c r="D34" s="7">
        <v>50</v>
      </c>
      <c r="E34" s="12"/>
      <c r="F34" s="13"/>
      <c r="G34" s="14">
        <f t="shared" si="0"/>
        <v>0</v>
      </c>
      <c r="H34" s="14">
        <f t="shared" si="1"/>
        <v>0</v>
      </c>
      <c r="I34" s="14">
        <f t="shared" si="2"/>
        <v>0</v>
      </c>
    </row>
    <row r="35" spans="1:9" ht="15">
      <c r="A35" s="18">
        <v>30</v>
      </c>
      <c r="B35" s="16" t="s">
        <v>67</v>
      </c>
      <c r="C35" s="11" t="s">
        <v>5</v>
      </c>
      <c r="D35" s="32">
        <v>30</v>
      </c>
      <c r="E35" s="12"/>
      <c r="F35" s="13"/>
      <c r="G35" s="14">
        <f t="shared" si="0"/>
        <v>0</v>
      </c>
      <c r="H35" s="14">
        <f t="shared" si="1"/>
        <v>0</v>
      </c>
      <c r="I35" s="14">
        <f t="shared" si="2"/>
        <v>0</v>
      </c>
    </row>
    <row r="36" spans="1:9" ht="15">
      <c r="A36" s="21">
        <v>31</v>
      </c>
      <c r="B36" s="16" t="s">
        <v>68</v>
      </c>
      <c r="C36" s="11" t="s">
        <v>5</v>
      </c>
      <c r="D36" s="7">
        <v>50</v>
      </c>
      <c r="E36" s="12"/>
      <c r="F36" s="13"/>
      <c r="G36" s="14">
        <f t="shared" si="0"/>
        <v>0</v>
      </c>
      <c r="H36" s="14">
        <f t="shared" si="1"/>
        <v>0</v>
      </c>
      <c r="I36" s="14">
        <f t="shared" si="2"/>
        <v>0</v>
      </c>
    </row>
    <row r="37" spans="1:9" ht="15">
      <c r="A37" s="18">
        <v>32</v>
      </c>
      <c r="B37" s="16" t="s">
        <v>69</v>
      </c>
      <c r="C37" s="11" t="s">
        <v>5</v>
      </c>
      <c r="D37" s="7">
        <v>50</v>
      </c>
      <c r="E37" s="12"/>
      <c r="F37" s="13"/>
      <c r="G37" s="14">
        <f t="shared" si="0"/>
        <v>0</v>
      </c>
      <c r="H37" s="14">
        <f t="shared" si="1"/>
        <v>0</v>
      </c>
      <c r="I37" s="14">
        <f t="shared" si="2"/>
        <v>0</v>
      </c>
    </row>
    <row r="38" spans="1:9" ht="30">
      <c r="A38" s="21">
        <v>33</v>
      </c>
      <c r="B38" s="16" t="s">
        <v>70</v>
      </c>
      <c r="C38" s="11" t="s">
        <v>5</v>
      </c>
      <c r="D38" s="7">
        <v>200</v>
      </c>
      <c r="E38" s="12"/>
      <c r="F38" s="13"/>
      <c r="G38" s="14">
        <f t="shared" si="0"/>
        <v>0</v>
      </c>
      <c r="H38" s="14">
        <f t="shared" si="1"/>
        <v>0</v>
      </c>
      <c r="I38" s="14">
        <f t="shared" si="2"/>
        <v>0</v>
      </c>
    </row>
    <row r="39" spans="1:9" ht="15">
      <c r="A39" s="18">
        <v>34</v>
      </c>
      <c r="B39" s="16" t="s">
        <v>71</v>
      </c>
      <c r="C39" s="11" t="s">
        <v>5</v>
      </c>
      <c r="D39" s="7">
        <v>200</v>
      </c>
      <c r="E39" s="12"/>
      <c r="F39" s="13"/>
      <c r="G39" s="14">
        <f t="shared" si="0"/>
        <v>0</v>
      </c>
      <c r="H39" s="14">
        <f t="shared" si="1"/>
        <v>0</v>
      </c>
      <c r="I39" s="14">
        <f t="shared" si="2"/>
        <v>0</v>
      </c>
    </row>
    <row r="40" spans="1:9" ht="18.5" customHeight="1">
      <c r="A40" s="22" t="s">
        <v>36</v>
      </c>
      <c r="B40" s="23"/>
      <c r="C40" s="23"/>
      <c r="D40" s="23"/>
      <c r="E40" s="23"/>
      <c r="F40" s="23"/>
      <c r="G40" s="23"/>
      <c r="H40" s="24"/>
      <c r="I40" s="25">
        <f>SUM(I6:I39)</f>
        <v>0</v>
      </c>
    </row>
    <row r="41" spans="1:9">
      <c r="A41" s="36"/>
      <c r="B41" s="15"/>
      <c r="E41" s="37"/>
      <c r="F41" s="36"/>
    </row>
    <row r="42" spans="1:9" ht="114" customHeight="1">
      <c r="A42" s="28" t="s">
        <v>15</v>
      </c>
      <c r="B42" s="28"/>
      <c r="C42" s="28"/>
      <c r="D42" s="28"/>
      <c r="E42" s="28"/>
      <c r="F42" s="28"/>
      <c r="G42" s="28"/>
      <c r="H42" s="28"/>
      <c r="I42" s="28"/>
    </row>
    <row r="43" spans="1:9" ht="28" customHeight="1">
      <c r="A43" s="28" t="s">
        <v>10</v>
      </c>
      <c r="B43" s="28"/>
      <c r="C43" s="28"/>
      <c r="D43" s="28"/>
      <c r="E43" s="28"/>
      <c r="F43" s="28"/>
      <c r="G43" s="28"/>
      <c r="H43" s="28"/>
      <c r="I43" s="28"/>
    </row>
    <row r="44" spans="1:9">
      <c r="A44" s="44" t="s">
        <v>185</v>
      </c>
      <c r="B44" s="44"/>
      <c r="C44" s="44"/>
      <c r="D44" s="44"/>
    </row>
  </sheetData>
  <mergeCells count="7">
    <mergeCell ref="A44:D44"/>
    <mergeCell ref="A43:I43"/>
    <mergeCell ref="A1:I1"/>
    <mergeCell ref="A2:I2"/>
    <mergeCell ref="A3:I3"/>
    <mergeCell ref="A42:I42"/>
    <mergeCell ref="A40:H40"/>
  </mergeCells>
  <printOptions horizontalCentered="1"/>
  <pageMargins left="0.25" right="0.25" top="0.75" bottom="0.75" header="0.3" footer="0.3"/>
  <pageSetup paperSize="9" orientation="landscape" horizontalDpi="360" verticalDpi="360" r:id="rId1"/>
  <headerFooter>
    <oddHeader>&amp;CZałącznik nr 2.3 do SWZ&amp;RNumer sprawy: 1/ZP-SP46/2025</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06A92-7A31-7045-A67B-C61F29409E29}">
  <dimension ref="A1:I25"/>
  <sheetViews>
    <sheetView showGridLines="0" view="pageLayout" zoomScale="130" zoomScaleNormal="100" zoomScalePageLayoutView="130" workbookViewId="0">
      <selection activeCell="E6" sqref="E6"/>
    </sheetView>
  </sheetViews>
  <sheetFormatPr baseColWidth="10" defaultColWidth="11" defaultRowHeight="14"/>
  <cols>
    <col min="1" max="1" width="3.796875" style="2" customWidth="1"/>
    <col min="2" max="2" width="88.3984375" style="2" customWidth="1"/>
    <col min="3" max="3" width="5" style="2" customWidth="1"/>
    <col min="4" max="4" width="7" style="2" customWidth="1"/>
    <col min="5" max="5" width="9.3984375" style="2" customWidth="1"/>
    <col min="6" max="6" width="9.59765625" style="2" customWidth="1"/>
    <col min="7" max="7" width="10" style="2" customWidth="1"/>
    <col min="8" max="9" width="13.59765625" style="2" customWidth="1"/>
    <col min="10" max="16384" width="11" style="2"/>
  </cols>
  <sheetData>
    <row r="1" spans="1:9">
      <c r="A1" s="1" t="s">
        <v>6</v>
      </c>
      <c r="B1" s="1"/>
      <c r="C1" s="1"/>
      <c r="D1" s="1"/>
      <c r="E1" s="1"/>
      <c r="F1" s="1"/>
      <c r="G1" s="1"/>
      <c r="H1" s="1"/>
      <c r="I1" s="1"/>
    </row>
    <row r="2" spans="1:9">
      <c r="A2" s="1" t="s">
        <v>72</v>
      </c>
      <c r="B2" s="1"/>
      <c r="C2" s="1"/>
      <c r="D2" s="1"/>
      <c r="E2" s="1"/>
      <c r="F2" s="1"/>
      <c r="G2" s="1"/>
      <c r="H2" s="1"/>
      <c r="I2" s="1"/>
    </row>
    <row r="3" spans="1:9" ht="15" customHeight="1">
      <c r="A3" s="33"/>
      <c r="B3" s="33"/>
      <c r="C3" s="33"/>
      <c r="D3" s="33"/>
      <c r="E3" s="33"/>
      <c r="F3" s="33"/>
      <c r="G3" s="33"/>
      <c r="H3" s="33"/>
      <c r="I3" s="33"/>
    </row>
    <row r="4" spans="1:9" ht="34" customHeight="1">
      <c r="A4" s="4" t="s">
        <v>0</v>
      </c>
      <c r="B4" s="4" t="s">
        <v>3</v>
      </c>
      <c r="C4" s="4" t="s">
        <v>1</v>
      </c>
      <c r="D4" s="4" t="s">
        <v>2</v>
      </c>
      <c r="E4" s="5" t="s">
        <v>4</v>
      </c>
      <c r="F4" s="4" t="s">
        <v>18</v>
      </c>
      <c r="G4" s="5" t="s">
        <v>21</v>
      </c>
      <c r="H4" s="4" t="s">
        <v>19</v>
      </c>
      <c r="I4" s="4" t="s">
        <v>22</v>
      </c>
    </row>
    <row r="5" spans="1:9">
      <c r="A5" s="7">
        <v>1</v>
      </c>
      <c r="B5" s="7">
        <v>2</v>
      </c>
      <c r="C5" s="7">
        <v>3</v>
      </c>
      <c r="D5" s="7">
        <v>4</v>
      </c>
      <c r="E5" s="7">
        <v>5</v>
      </c>
      <c r="F5" s="7">
        <v>6</v>
      </c>
      <c r="G5" s="7">
        <v>7</v>
      </c>
      <c r="H5" s="7">
        <v>8</v>
      </c>
      <c r="I5" s="7">
        <v>9</v>
      </c>
    </row>
    <row r="6" spans="1:9" ht="30">
      <c r="A6" s="11">
        <v>1</v>
      </c>
      <c r="B6" s="34" t="s">
        <v>73</v>
      </c>
      <c r="C6" s="11" t="s">
        <v>17</v>
      </c>
      <c r="D6" s="7">
        <v>150</v>
      </c>
      <c r="E6" s="12"/>
      <c r="F6" s="13"/>
      <c r="G6" s="14">
        <f>ROUND(E6+(E6*F6),2)</f>
        <v>0</v>
      </c>
      <c r="H6" s="14">
        <f>ROUND(D6*E6,2)</f>
        <v>0</v>
      </c>
      <c r="I6" s="14">
        <f>ROUND(D6*G6,2)</f>
        <v>0</v>
      </c>
    </row>
    <row r="7" spans="1:9" ht="30">
      <c r="A7" s="11">
        <v>2</v>
      </c>
      <c r="B7" s="34" t="s">
        <v>74</v>
      </c>
      <c r="C7" s="11" t="s">
        <v>17</v>
      </c>
      <c r="D7" s="7">
        <v>100</v>
      </c>
      <c r="E7" s="12"/>
      <c r="F7" s="13"/>
      <c r="G7" s="14">
        <f t="shared" ref="G7:G20" si="0">ROUND(E7+(E7*F7),2)</f>
        <v>0</v>
      </c>
      <c r="H7" s="14">
        <f t="shared" ref="H7:H20" si="1">ROUND(D7*E7,2)</f>
        <v>0</v>
      </c>
      <c r="I7" s="14">
        <f t="shared" ref="I7:I20" si="2">ROUND(D7*G7,2)</f>
        <v>0</v>
      </c>
    </row>
    <row r="8" spans="1:9" ht="30">
      <c r="A8" s="11">
        <v>3</v>
      </c>
      <c r="B8" s="34" t="s">
        <v>75</v>
      </c>
      <c r="C8" s="11" t="s">
        <v>17</v>
      </c>
      <c r="D8" s="7">
        <v>150</v>
      </c>
      <c r="E8" s="12"/>
      <c r="F8" s="13"/>
      <c r="G8" s="14">
        <f t="shared" si="0"/>
        <v>0</v>
      </c>
      <c r="H8" s="14">
        <f t="shared" si="1"/>
        <v>0</v>
      </c>
      <c r="I8" s="14">
        <f t="shared" si="2"/>
        <v>0</v>
      </c>
    </row>
    <row r="9" spans="1:9" ht="30">
      <c r="A9" s="11">
        <v>4</v>
      </c>
      <c r="B9" s="34" t="s">
        <v>76</v>
      </c>
      <c r="C9" s="11" t="s">
        <v>17</v>
      </c>
      <c r="D9" s="7">
        <v>150</v>
      </c>
      <c r="E9" s="12"/>
      <c r="F9" s="13"/>
      <c r="G9" s="14">
        <f t="shared" si="0"/>
        <v>0</v>
      </c>
      <c r="H9" s="14">
        <f t="shared" si="1"/>
        <v>0</v>
      </c>
      <c r="I9" s="14">
        <f t="shared" si="2"/>
        <v>0</v>
      </c>
    </row>
    <row r="10" spans="1:9" ht="30">
      <c r="A10" s="11">
        <v>5</v>
      </c>
      <c r="B10" s="34" t="s">
        <v>77</v>
      </c>
      <c r="C10" s="11" t="s">
        <v>17</v>
      </c>
      <c r="D10" s="7">
        <v>150</v>
      </c>
      <c r="E10" s="12"/>
      <c r="F10" s="13"/>
      <c r="G10" s="14">
        <f t="shared" si="0"/>
        <v>0</v>
      </c>
      <c r="H10" s="14">
        <f t="shared" si="1"/>
        <v>0</v>
      </c>
      <c r="I10" s="14">
        <f t="shared" si="2"/>
        <v>0</v>
      </c>
    </row>
    <row r="11" spans="1:9" ht="30">
      <c r="A11" s="11">
        <v>6</v>
      </c>
      <c r="B11" s="34" t="s">
        <v>78</v>
      </c>
      <c r="C11" s="11" t="s">
        <v>17</v>
      </c>
      <c r="D11" s="7">
        <v>150</v>
      </c>
      <c r="E11" s="12"/>
      <c r="F11" s="13"/>
      <c r="G11" s="14">
        <f t="shared" si="0"/>
        <v>0</v>
      </c>
      <c r="H11" s="14">
        <f t="shared" si="1"/>
        <v>0</v>
      </c>
      <c r="I11" s="14">
        <f t="shared" si="2"/>
        <v>0</v>
      </c>
    </row>
    <row r="12" spans="1:9" ht="15">
      <c r="A12" s="11">
        <v>7</v>
      </c>
      <c r="B12" s="34" t="s">
        <v>79</v>
      </c>
      <c r="C12" s="11" t="s">
        <v>17</v>
      </c>
      <c r="D12" s="7">
        <v>200</v>
      </c>
      <c r="E12" s="12"/>
      <c r="F12" s="13"/>
      <c r="G12" s="14">
        <f t="shared" si="0"/>
        <v>0</v>
      </c>
      <c r="H12" s="14">
        <f t="shared" si="1"/>
        <v>0</v>
      </c>
      <c r="I12" s="14">
        <f t="shared" si="2"/>
        <v>0</v>
      </c>
    </row>
    <row r="13" spans="1:9" ht="45">
      <c r="A13" s="11">
        <v>8</v>
      </c>
      <c r="B13" s="10" t="s">
        <v>80</v>
      </c>
      <c r="C13" s="11" t="s">
        <v>17</v>
      </c>
      <c r="D13" s="7">
        <v>400</v>
      </c>
      <c r="E13" s="12"/>
      <c r="F13" s="13"/>
      <c r="G13" s="14">
        <f t="shared" si="0"/>
        <v>0</v>
      </c>
      <c r="H13" s="14">
        <f t="shared" si="1"/>
        <v>0</v>
      </c>
      <c r="I13" s="14">
        <f t="shared" si="2"/>
        <v>0</v>
      </c>
    </row>
    <row r="14" spans="1:9" ht="45">
      <c r="A14" s="11">
        <v>9</v>
      </c>
      <c r="B14" s="10" t="s">
        <v>81</v>
      </c>
      <c r="C14" s="11" t="s">
        <v>17</v>
      </c>
      <c r="D14" s="31">
        <v>350</v>
      </c>
      <c r="E14" s="12"/>
      <c r="F14" s="13"/>
      <c r="G14" s="14">
        <f t="shared" si="0"/>
        <v>0</v>
      </c>
      <c r="H14" s="14">
        <f t="shared" si="1"/>
        <v>0</v>
      </c>
      <c r="I14" s="14">
        <f t="shared" si="2"/>
        <v>0</v>
      </c>
    </row>
    <row r="15" spans="1:9" ht="45">
      <c r="A15" s="11">
        <v>10</v>
      </c>
      <c r="B15" s="10" t="s">
        <v>82</v>
      </c>
      <c r="C15" s="11" t="s">
        <v>5</v>
      </c>
      <c r="D15" s="7">
        <v>50</v>
      </c>
      <c r="E15" s="12"/>
      <c r="F15" s="13"/>
      <c r="G15" s="14">
        <f t="shared" si="0"/>
        <v>0</v>
      </c>
      <c r="H15" s="14">
        <f t="shared" si="1"/>
        <v>0</v>
      </c>
      <c r="I15" s="14">
        <f t="shared" si="2"/>
        <v>0</v>
      </c>
    </row>
    <row r="16" spans="1:9" ht="45">
      <c r="A16" s="11">
        <v>11</v>
      </c>
      <c r="B16" s="10" t="s">
        <v>162</v>
      </c>
      <c r="C16" s="11" t="s">
        <v>39</v>
      </c>
      <c r="D16" s="7">
        <v>50</v>
      </c>
      <c r="E16" s="12"/>
      <c r="F16" s="13"/>
      <c r="G16" s="14">
        <f t="shared" si="0"/>
        <v>0</v>
      </c>
      <c r="H16" s="14">
        <f t="shared" si="1"/>
        <v>0</v>
      </c>
      <c r="I16" s="14">
        <f t="shared" si="2"/>
        <v>0</v>
      </c>
    </row>
    <row r="17" spans="1:9" ht="30">
      <c r="A17" s="11">
        <v>12</v>
      </c>
      <c r="B17" s="10" t="s">
        <v>83</v>
      </c>
      <c r="C17" s="11" t="s">
        <v>17</v>
      </c>
      <c r="D17" s="7">
        <v>50</v>
      </c>
      <c r="E17" s="12"/>
      <c r="F17" s="13"/>
      <c r="G17" s="14">
        <f t="shared" si="0"/>
        <v>0</v>
      </c>
      <c r="H17" s="14">
        <f t="shared" si="1"/>
        <v>0</v>
      </c>
      <c r="I17" s="14">
        <f t="shared" si="2"/>
        <v>0</v>
      </c>
    </row>
    <row r="18" spans="1:9" ht="30">
      <c r="A18" s="11">
        <v>13</v>
      </c>
      <c r="B18" s="10" t="s">
        <v>84</v>
      </c>
      <c r="C18" s="11" t="s">
        <v>17</v>
      </c>
      <c r="D18" s="7">
        <v>500</v>
      </c>
      <c r="E18" s="12"/>
      <c r="F18" s="13"/>
      <c r="G18" s="14">
        <f t="shared" si="0"/>
        <v>0</v>
      </c>
      <c r="H18" s="14">
        <f t="shared" si="1"/>
        <v>0</v>
      </c>
      <c r="I18" s="14">
        <f t="shared" si="2"/>
        <v>0</v>
      </c>
    </row>
    <row r="19" spans="1:9" ht="45">
      <c r="A19" s="11">
        <v>14</v>
      </c>
      <c r="B19" s="10" t="s">
        <v>189</v>
      </c>
      <c r="C19" s="11" t="s">
        <v>17</v>
      </c>
      <c r="D19" s="7">
        <v>200</v>
      </c>
      <c r="E19" s="12"/>
      <c r="F19" s="13"/>
      <c r="G19" s="14">
        <f t="shared" si="0"/>
        <v>0</v>
      </c>
      <c r="H19" s="14">
        <f t="shared" si="1"/>
        <v>0</v>
      </c>
      <c r="I19" s="14">
        <f t="shared" si="2"/>
        <v>0</v>
      </c>
    </row>
    <row r="20" spans="1:9" ht="45">
      <c r="A20" s="11">
        <v>15</v>
      </c>
      <c r="B20" s="10" t="s">
        <v>85</v>
      </c>
      <c r="C20" s="11" t="s">
        <v>5</v>
      </c>
      <c r="D20" s="7">
        <v>50</v>
      </c>
      <c r="E20" s="12"/>
      <c r="F20" s="13"/>
      <c r="G20" s="14">
        <f t="shared" si="0"/>
        <v>0</v>
      </c>
      <c r="H20" s="14">
        <f t="shared" si="1"/>
        <v>0</v>
      </c>
      <c r="I20" s="14">
        <f t="shared" si="2"/>
        <v>0</v>
      </c>
    </row>
    <row r="21" spans="1:9" ht="18.5" customHeight="1">
      <c r="A21" s="22" t="s">
        <v>36</v>
      </c>
      <c r="B21" s="23"/>
      <c r="C21" s="23"/>
      <c r="D21" s="23"/>
      <c r="E21" s="23"/>
      <c r="F21" s="23"/>
      <c r="G21" s="23"/>
      <c r="H21" s="24"/>
      <c r="I21" s="25">
        <f>SUM(I6:I20)</f>
        <v>0</v>
      </c>
    </row>
    <row r="22" spans="1:9" ht="17" customHeight="1">
      <c r="A22" s="36"/>
      <c r="B22" s="45"/>
      <c r="C22" s="36"/>
      <c r="E22" s="37"/>
      <c r="F22" s="36"/>
    </row>
    <row r="23" spans="1:9" ht="27" customHeight="1">
      <c r="A23" s="46" t="s">
        <v>13</v>
      </c>
      <c r="B23" s="46"/>
      <c r="C23" s="46"/>
      <c r="D23" s="46"/>
      <c r="E23" s="46"/>
      <c r="F23" s="46"/>
      <c r="G23" s="46"/>
      <c r="H23" s="46"/>
      <c r="I23" s="46"/>
    </row>
    <row r="24" spans="1:9" s="27" customFormat="1" ht="30" customHeight="1">
      <c r="A24" s="28" t="s">
        <v>8</v>
      </c>
      <c r="B24" s="28"/>
      <c r="C24" s="28"/>
      <c r="D24" s="28"/>
      <c r="E24" s="28"/>
      <c r="F24" s="28"/>
      <c r="G24" s="28"/>
      <c r="H24" s="28"/>
      <c r="I24" s="28"/>
    </row>
    <row r="25" spans="1:9">
      <c r="A25" s="47"/>
      <c r="B25" s="47"/>
      <c r="C25" s="47"/>
      <c r="D25" s="47"/>
      <c r="E25" s="47"/>
      <c r="F25" s="47"/>
      <c r="G25" s="47"/>
      <c r="H25" s="47"/>
      <c r="I25" s="47"/>
    </row>
  </sheetData>
  <mergeCells count="7">
    <mergeCell ref="A1:I1"/>
    <mergeCell ref="A21:H21"/>
    <mergeCell ref="A25:I25"/>
    <mergeCell ref="A23:I23"/>
    <mergeCell ref="A24:I24"/>
    <mergeCell ref="A2:I2"/>
    <mergeCell ref="A3:I3"/>
  </mergeCells>
  <printOptions horizontalCentered="1"/>
  <pageMargins left="0.25" right="0.25" top="0.75" bottom="0.75" header="0.3" footer="0.3"/>
  <pageSetup paperSize="9" orientation="landscape" horizontalDpi="360" verticalDpi="360" r:id="rId1"/>
  <headerFooter>
    <oddHeader>&amp;CZałącznik nr 2.4 do SWZ&amp;RNumer sprawy: 1/ZP-SP46/2025</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6B867-FE26-464D-8B0F-D0DB611C0231}">
  <dimension ref="A1:I24"/>
  <sheetViews>
    <sheetView showGridLines="0" view="pageLayout" zoomScale="130" zoomScaleNormal="100" zoomScalePageLayoutView="130" workbookViewId="0">
      <selection activeCell="E6" sqref="E6"/>
    </sheetView>
  </sheetViews>
  <sheetFormatPr baseColWidth="10" defaultColWidth="11" defaultRowHeight="14"/>
  <cols>
    <col min="1" max="1" width="3.59765625" style="2" customWidth="1"/>
    <col min="2" max="2" width="90.59765625" style="2" customWidth="1"/>
    <col min="3" max="3" width="5.3984375" style="2" customWidth="1"/>
    <col min="4" max="4" width="6.3984375" style="2" customWidth="1"/>
    <col min="5" max="5" width="9" style="2" customWidth="1"/>
    <col min="6" max="6" width="8" style="2" customWidth="1"/>
    <col min="7" max="7" width="9.796875" style="2" customWidth="1"/>
    <col min="8" max="8" width="13.3984375" style="2" customWidth="1"/>
    <col min="9" max="9" width="14.19921875" style="2" customWidth="1"/>
    <col min="10" max="16384" width="11" style="2"/>
  </cols>
  <sheetData>
    <row r="1" spans="1:9">
      <c r="A1" s="1" t="s">
        <v>6</v>
      </c>
      <c r="B1" s="1"/>
      <c r="C1" s="1"/>
      <c r="D1" s="1"/>
      <c r="E1" s="1"/>
      <c r="F1" s="1"/>
      <c r="G1" s="1"/>
      <c r="H1" s="1"/>
      <c r="I1" s="1"/>
    </row>
    <row r="2" spans="1:9">
      <c r="A2" s="1" t="s">
        <v>95</v>
      </c>
      <c r="B2" s="1"/>
      <c r="C2" s="1"/>
      <c r="D2" s="1"/>
      <c r="E2" s="1"/>
      <c r="F2" s="1"/>
      <c r="G2" s="1"/>
      <c r="H2" s="1"/>
      <c r="I2" s="1"/>
    </row>
    <row r="3" spans="1:9">
      <c r="A3" s="33"/>
      <c r="B3" s="33"/>
      <c r="C3" s="33"/>
      <c r="D3" s="33"/>
      <c r="E3" s="33"/>
      <c r="F3" s="33"/>
      <c r="G3" s="33"/>
      <c r="H3" s="33"/>
      <c r="I3" s="33"/>
    </row>
    <row r="4" spans="1:9" ht="35" customHeight="1">
      <c r="A4" s="4" t="s">
        <v>0</v>
      </c>
      <c r="B4" s="4" t="s">
        <v>3</v>
      </c>
      <c r="C4" s="4" t="s">
        <v>1</v>
      </c>
      <c r="D4" s="4" t="s">
        <v>2</v>
      </c>
      <c r="E4" s="5" t="s">
        <v>4</v>
      </c>
      <c r="F4" s="4" t="s">
        <v>18</v>
      </c>
      <c r="G4" s="5" t="s">
        <v>21</v>
      </c>
      <c r="H4" s="4" t="s">
        <v>19</v>
      </c>
      <c r="I4" s="4" t="s">
        <v>22</v>
      </c>
    </row>
    <row r="5" spans="1:9">
      <c r="A5" s="7">
        <v>1</v>
      </c>
      <c r="B5" s="7">
        <v>2</v>
      </c>
      <c r="C5" s="7">
        <v>3</v>
      </c>
      <c r="D5" s="7">
        <v>4</v>
      </c>
      <c r="E5" s="7">
        <v>5</v>
      </c>
      <c r="F5" s="7">
        <v>6</v>
      </c>
      <c r="G5" s="7">
        <v>7</v>
      </c>
      <c r="H5" s="7">
        <v>8</v>
      </c>
      <c r="I5" s="7">
        <v>9</v>
      </c>
    </row>
    <row r="6" spans="1:9" ht="45">
      <c r="A6" s="11">
        <v>1</v>
      </c>
      <c r="B6" s="10" t="s">
        <v>86</v>
      </c>
      <c r="C6" s="11" t="s">
        <v>17</v>
      </c>
      <c r="D6" s="50">
        <v>1000</v>
      </c>
      <c r="E6" s="12"/>
      <c r="F6" s="13"/>
      <c r="G6" s="14">
        <f>ROUND(E6+(E6*F6),2)</f>
        <v>0</v>
      </c>
      <c r="H6" s="14">
        <f>ROUND(D6*E6,2)</f>
        <v>0</v>
      </c>
      <c r="I6" s="14">
        <f>ROUND(D6*G6,2)</f>
        <v>0</v>
      </c>
    </row>
    <row r="7" spans="1:9" ht="45">
      <c r="A7" s="11">
        <v>2</v>
      </c>
      <c r="B7" s="10" t="s">
        <v>87</v>
      </c>
      <c r="C7" s="11" t="s">
        <v>17</v>
      </c>
      <c r="D7" s="50">
        <v>800</v>
      </c>
      <c r="E7" s="12"/>
      <c r="F7" s="13"/>
      <c r="G7" s="14">
        <f t="shared" ref="G7:G19" si="0">ROUND(E7+(E7*F7),2)</f>
        <v>0</v>
      </c>
      <c r="H7" s="14">
        <f t="shared" ref="H7:H19" si="1">ROUND(D7*E7,2)</f>
        <v>0</v>
      </c>
      <c r="I7" s="14">
        <f t="shared" ref="I7:I19" si="2">ROUND(D7*G7,2)</f>
        <v>0</v>
      </c>
    </row>
    <row r="8" spans="1:9" ht="45">
      <c r="A8" s="11">
        <v>3</v>
      </c>
      <c r="B8" s="10" t="s">
        <v>88</v>
      </c>
      <c r="C8" s="11" t="s">
        <v>17</v>
      </c>
      <c r="D8" s="50">
        <v>60</v>
      </c>
      <c r="E8" s="12"/>
      <c r="F8" s="13"/>
      <c r="G8" s="14">
        <f t="shared" si="0"/>
        <v>0</v>
      </c>
      <c r="H8" s="14">
        <f t="shared" si="1"/>
        <v>0</v>
      </c>
      <c r="I8" s="14">
        <f t="shared" si="2"/>
        <v>0</v>
      </c>
    </row>
    <row r="9" spans="1:9" ht="60">
      <c r="A9" s="11">
        <v>4</v>
      </c>
      <c r="B9" s="10" t="s">
        <v>163</v>
      </c>
      <c r="C9" s="35" t="s">
        <v>5</v>
      </c>
      <c r="D9" s="51">
        <v>100</v>
      </c>
      <c r="E9" s="12"/>
      <c r="F9" s="13"/>
      <c r="G9" s="14">
        <f t="shared" si="0"/>
        <v>0</v>
      </c>
      <c r="H9" s="14">
        <f t="shared" si="1"/>
        <v>0</v>
      </c>
      <c r="I9" s="14">
        <f t="shared" si="2"/>
        <v>0</v>
      </c>
    </row>
    <row r="10" spans="1:9" ht="45">
      <c r="A10" s="11">
        <v>5</v>
      </c>
      <c r="B10" s="10" t="s">
        <v>190</v>
      </c>
      <c r="C10" s="48" t="s">
        <v>16</v>
      </c>
      <c r="D10" s="50">
        <v>100</v>
      </c>
      <c r="E10" s="12"/>
      <c r="F10" s="13"/>
      <c r="G10" s="14">
        <f t="shared" si="0"/>
        <v>0</v>
      </c>
      <c r="H10" s="14">
        <f t="shared" si="1"/>
        <v>0</v>
      </c>
      <c r="I10" s="14">
        <f t="shared" si="2"/>
        <v>0</v>
      </c>
    </row>
    <row r="11" spans="1:9" ht="45">
      <c r="A11" s="11">
        <v>6</v>
      </c>
      <c r="B11" s="10" t="s">
        <v>191</v>
      </c>
      <c r="C11" s="11" t="s">
        <v>16</v>
      </c>
      <c r="D11" s="50">
        <v>100</v>
      </c>
      <c r="E11" s="12"/>
      <c r="F11" s="13"/>
      <c r="G11" s="14">
        <f t="shared" si="0"/>
        <v>0</v>
      </c>
      <c r="H11" s="14">
        <f t="shared" si="1"/>
        <v>0</v>
      </c>
      <c r="I11" s="14">
        <f t="shared" si="2"/>
        <v>0</v>
      </c>
    </row>
    <row r="12" spans="1:9" ht="45">
      <c r="A12" s="11">
        <v>7</v>
      </c>
      <c r="B12" s="10" t="s">
        <v>192</v>
      </c>
      <c r="C12" s="11" t="s">
        <v>17</v>
      </c>
      <c r="D12" s="50">
        <v>30</v>
      </c>
      <c r="E12" s="12"/>
      <c r="F12" s="13"/>
      <c r="G12" s="14">
        <f t="shared" si="0"/>
        <v>0</v>
      </c>
      <c r="H12" s="14">
        <f t="shared" si="1"/>
        <v>0</v>
      </c>
      <c r="I12" s="14">
        <f t="shared" si="2"/>
        <v>0</v>
      </c>
    </row>
    <row r="13" spans="1:9" ht="45">
      <c r="A13" s="11">
        <v>8</v>
      </c>
      <c r="B13" s="10" t="s">
        <v>89</v>
      </c>
      <c r="C13" s="11" t="s">
        <v>16</v>
      </c>
      <c r="D13" s="50">
        <v>50</v>
      </c>
      <c r="E13" s="12"/>
      <c r="F13" s="13"/>
      <c r="G13" s="14">
        <f t="shared" si="0"/>
        <v>0</v>
      </c>
      <c r="H13" s="14">
        <f t="shared" si="1"/>
        <v>0</v>
      </c>
      <c r="I13" s="14">
        <f t="shared" si="2"/>
        <v>0</v>
      </c>
    </row>
    <row r="14" spans="1:9" ht="60">
      <c r="A14" s="11">
        <v>9</v>
      </c>
      <c r="B14" s="10" t="s">
        <v>90</v>
      </c>
      <c r="C14" s="11" t="s">
        <v>17</v>
      </c>
      <c r="D14" s="50">
        <v>50</v>
      </c>
      <c r="E14" s="12"/>
      <c r="F14" s="13"/>
      <c r="G14" s="14">
        <f t="shared" si="0"/>
        <v>0</v>
      </c>
      <c r="H14" s="14">
        <f t="shared" si="1"/>
        <v>0</v>
      </c>
      <c r="I14" s="14">
        <f t="shared" si="2"/>
        <v>0</v>
      </c>
    </row>
    <row r="15" spans="1:9" ht="60">
      <c r="A15" s="11">
        <v>10</v>
      </c>
      <c r="B15" s="10" t="s">
        <v>91</v>
      </c>
      <c r="C15" s="11" t="s">
        <v>17</v>
      </c>
      <c r="D15" s="50">
        <v>150</v>
      </c>
      <c r="E15" s="12"/>
      <c r="F15" s="13"/>
      <c r="G15" s="14">
        <f t="shared" si="0"/>
        <v>0</v>
      </c>
      <c r="H15" s="14">
        <f t="shared" si="1"/>
        <v>0</v>
      </c>
      <c r="I15" s="14">
        <f t="shared" si="2"/>
        <v>0</v>
      </c>
    </row>
    <row r="16" spans="1:9" ht="15">
      <c r="A16" s="11">
        <v>11</v>
      </c>
      <c r="B16" s="19" t="s">
        <v>92</v>
      </c>
      <c r="C16" s="11" t="s">
        <v>17</v>
      </c>
      <c r="D16" s="50">
        <v>100</v>
      </c>
      <c r="E16" s="12"/>
      <c r="F16" s="13"/>
      <c r="G16" s="14">
        <f t="shared" si="0"/>
        <v>0</v>
      </c>
      <c r="H16" s="14">
        <f t="shared" si="1"/>
        <v>0</v>
      </c>
      <c r="I16" s="14">
        <f t="shared" si="2"/>
        <v>0</v>
      </c>
    </row>
    <row r="17" spans="1:9" ht="15">
      <c r="A17" s="11">
        <v>12</v>
      </c>
      <c r="B17" s="19" t="s">
        <v>93</v>
      </c>
      <c r="C17" s="11" t="s">
        <v>17</v>
      </c>
      <c r="D17" s="50">
        <v>100</v>
      </c>
      <c r="E17" s="12"/>
      <c r="F17" s="13"/>
      <c r="G17" s="14">
        <f t="shared" si="0"/>
        <v>0</v>
      </c>
      <c r="H17" s="14">
        <f t="shared" si="1"/>
        <v>0</v>
      </c>
      <c r="I17" s="14">
        <f t="shared" si="2"/>
        <v>0</v>
      </c>
    </row>
    <row r="18" spans="1:9" ht="60">
      <c r="A18" s="11">
        <v>13</v>
      </c>
      <c r="B18" s="10" t="s">
        <v>91</v>
      </c>
      <c r="C18" s="11" t="s">
        <v>17</v>
      </c>
      <c r="D18" s="50">
        <v>300</v>
      </c>
      <c r="E18" s="12"/>
      <c r="F18" s="13"/>
      <c r="G18" s="14">
        <f t="shared" si="0"/>
        <v>0</v>
      </c>
      <c r="H18" s="14">
        <f t="shared" si="1"/>
        <v>0</v>
      </c>
      <c r="I18" s="14">
        <f t="shared" si="2"/>
        <v>0</v>
      </c>
    </row>
    <row r="19" spans="1:9" ht="17" customHeight="1">
      <c r="A19" s="11">
        <v>14</v>
      </c>
      <c r="B19" s="34" t="s">
        <v>94</v>
      </c>
      <c r="C19" s="11" t="s">
        <v>17</v>
      </c>
      <c r="D19" s="50">
        <v>300</v>
      </c>
      <c r="E19" s="12"/>
      <c r="F19" s="13"/>
      <c r="G19" s="14">
        <f t="shared" si="0"/>
        <v>0</v>
      </c>
      <c r="H19" s="14">
        <f t="shared" si="1"/>
        <v>0</v>
      </c>
      <c r="I19" s="14">
        <f t="shared" si="2"/>
        <v>0</v>
      </c>
    </row>
    <row r="20" spans="1:9" ht="18.5" customHeight="1">
      <c r="A20" s="22" t="s">
        <v>36</v>
      </c>
      <c r="B20" s="23"/>
      <c r="C20" s="23"/>
      <c r="D20" s="23"/>
      <c r="E20" s="23"/>
      <c r="F20" s="23"/>
      <c r="G20" s="23"/>
      <c r="H20" s="24"/>
      <c r="I20" s="25">
        <f>SUM(I6:I19)</f>
        <v>0</v>
      </c>
    </row>
    <row r="21" spans="1:9">
      <c r="A21" s="36"/>
      <c r="B21" s="15"/>
      <c r="C21" s="36"/>
      <c r="E21" s="37"/>
      <c r="F21" s="36"/>
    </row>
    <row r="22" spans="1:9" ht="28" customHeight="1">
      <c r="A22" s="46" t="s">
        <v>14</v>
      </c>
      <c r="B22" s="46"/>
      <c r="C22" s="46"/>
      <c r="D22" s="46"/>
      <c r="E22" s="46"/>
      <c r="F22" s="46"/>
      <c r="G22" s="46"/>
      <c r="H22" s="46"/>
      <c r="I22" s="46"/>
    </row>
    <row r="23" spans="1:9">
      <c r="A23" s="46" t="s">
        <v>97</v>
      </c>
      <c r="B23" s="46"/>
      <c r="C23" s="46"/>
      <c r="D23" s="46"/>
      <c r="E23" s="46"/>
      <c r="F23" s="46"/>
      <c r="G23" s="46"/>
      <c r="H23" s="46"/>
      <c r="I23" s="46"/>
    </row>
    <row r="24" spans="1:9">
      <c r="A24" s="49" t="s">
        <v>98</v>
      </c>
      <c r="B24" s="49"/>
      <c r="C24" s="49"/>
      <c r="D24" s="49"/>
      <c r="E24" s="49"/>
      <c r="F24" s="49"/>
      <c r="G24" s="49"/>
      <c r="H24" s="49"/>
      <c r="I24" s="49"/>
    </row>
  </sheetData>
  <mergeCells count="7">
    <mergeCell ref="A23:I23"/>
    <mergeCell ref="A24:I24"/>
    <mergeCell ref="A22:I22"/>
    <mergeCell ref="A1:I1"/>
    <mergeCell ref="A2:I2"/>
    <mergeCell ref="A3:I3"/>
    <mergeCell ref="A20:H20"/>
  </mergeCells>
  <printOptions horizontalCentered="1"/>
  <pageMargins left="0.25" right="0.25" top="0.75" bottom="0.75" header="0.3" footer="0.3"/>
  <pageSetup paperSize="9" orientation="landscape" horizontalDpi="360" verticalDpi="360" r:id="rId1"/>
  <headerFooter>
    <oddHeader>&amp;CZałącznik nr 2.5 do SWZ&amp;RNumer sprawy: 1/ZP-SP46/2025</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25714-CA2D-3648-8253-19B848FDE1AB}">
  <dimension ref="A1:K62"/>
  <sheetViews>
    <sheetView showGridLines="0" view="pageLayout" zoomScale="130" zoomScaleNormal="100" zoomScalePageLayoutView="130" workbookViewId="0">
      <selection activeCell="E6" sqref="E6"/>
    </sheetView>
  </sheetViews>
  <sheetFormatPr baseColWidth="10" defaultColWidth="11" defaultRowHeight="14"/>
  <cols>
    <col min="1" max="1" width="5" style="2" customWidth="1"/>
    <col min="2" max="2" width="92.3984375" style="2" customWidth="1"/>
    <col min="3" max="3" width="5.19921875" style="53" customWidth="1"/>
    <col min="4" max="4" width="5.3984375" style="53" customWidth="1"/>
    <col min="5" max="5" width="8.3984375" style="2" customWidth="1"/>
    <col min="6" max="6" width="8.796875" style="2" customWidth="1"/>
    <col min="7" max="7" width="8" style="2" customWidth="1"/>
    <col min="8" max="9" width="13.796875" style="2" customWidth="1"/>
    <col min="10" max="16384" width="11" style="2"/>
  </cols>
  <sheetData>
    <row r="1" spans="1:9">
      <c r="A1" s="1" t="s">
        <v>6</v>
      </c>
      <c r="B1" s="1"/>
      <c r="C1" s="1"/>
      <c r="D1" s="1"/>
      <c r="E1" s="1"/>
      <c r="F1" s="1"/>
      <c r="G1" s="1"/>
      <c r="H1" s="1"/>
      <c r="I1" s="1"/>
    </row>
    <row r="2" spans="1:9">
      <c r="A2" s="1" t="s">
        <v>96</v>
      </c>
      <c r="B2" s="1"/>
      <c r="C2" s="1"/>
      <c r="D2" s="1"/>
      <c r="E2" s="1"/>
      <c r="F2" s="1"/>
      <c r="G2" s="1"/>
      <c r="H2" s="1"/>
      <c r="I2" s="1"/>
    </row>
    <row r="3" spans="1:9" ht="11" customHeight="1">
      <c r="A3" s="33"/>
      <c r="B3" s="33"/>
      <c r="C3" s="33"/>
      <c r="D3" s="33"/>
      <c r="E3" s="33"/>
      <c r="F3" s="33"/>
      <c r="G3" s="33"/>
      <c r="H3" s="33"/>
      <c r="I3" s="33"/>
    </row>
    <row r="4" spans="1:9" ht="45" customHeight="1">
      <c r="A4" s="4" t="s">
        <v>0</v>
      </c>
      <c r="B4" s="4" t="s">
        <v>3</v>
      </c>
      <c r="C4" s="4" t="s">
        <v>1</v>
      </c>
      <c r="D4" s="4" t="s">
        <v>2</v>
      </c>
      <c r="E4" s="5" t="s">
        <v>4</v>
      </c>
      <c r="F4" s="4" t="s">
        <v>18</v>
      </c>
      <c r="G4" s="5" t="s">
        <v>21</v>
      </c>
      <c r="H4" s="4" t="s">
        <v>19</v>
      </c>
      <c r="I4" s="4" t="s">
        <v>22</v>
      </c>
    </row>
    <row r="5" spans="1:9">
      <c r="A5" s="7">
        <v>1</v>
      </c>
      <c r="B5" s="7">
        <v>2</v>
      </c>
      <c r="C5" s="7">
        <v>3</v>
      </c>
      <c r="D5" s="7">
        <v>4</v>
      </c>
      <c r="E5" s="7">
        <v>5</v>
      </c>
      <c r="F5" s="7">
        <v>6</v>
      </c>
      <c r="G5" s="7">
        <v>7</v>
      </c>
      <c r="H5" s="7">
        <v>8</v>
      </c>
      <c r="I5" s="7">
        <v>9</v>
      </c>
    </row>
    <row r="6" spans="1:9" ht="36" customHeight="1">
      <c r="A6" s="11">
        <v>1</v>
      </c>
      <c r="B6" s="10" t="s">
        <v>164</v>
      </c>
      <c r="C6" s="11" t="s">
        <v>17</v>
      </c>
      <c r="D6" s="7">
        <v>250</v>
      </c>
      <c r="E6" s="12"/>
      <c r="F6" s="13"/>
      <c r="G6" s="14">
        <f>ROUND(E6+(E6*F6),2)</f>
        <v>0</v>
      </c>
      <c r="H6" s="14">
        <f>ROUND(D6*E6,2)</f>
        <v>0</v>
      </c>
      <c r="I6" s="14">
        <f>ROUND(D6*G6,2)</f>
        <v>0</v>
      </c>
    </row>
    <row r="7" spans="1:9" ht="45">
      <c r="A7" s="11">
        <v>2</v>
      </c>
      <c r="B7" s="10" t="s">
        <v>99</v>
      </c>
      <c r="C7" s="11" t="s">
        <v>5</v>
      </c>
      <c r="D7" s="7">
        <v>2</v>
      </c>
      <c r="E7" s="12"/>
      <c r="F7" s="13"/>
      <c r="G7" s="14">
        <f t="shared" ref="G7:G58" si="0">ROUND(E7+(E7*F7),2)</f>
        <v>0</v>
      </c>
      <c r="H7" s="14">
        <f t="shared" ref="H7:H58" si="1">ROUND(D7*E7,2)</f>
        <v>0</v>
      </c>
      <c r="I7" s="14">
        <f t="shared" ref="I7:I58" si="2">ROUND(D7*G7,2)</f>
        <v>0</v>
      </c>
    </row>
    <row r="8" spans="1:9" ht="45">
      <c r="A8" s="11">
        <v>3</v>
      </c>
      <c r="B8" s="10" t="s">
        <v>100</v>
      </c>
      <c r="C8" s="11" t="s">
        <v>17</v>
      </c>
      <c r="D8" s="7">
        <v>50</v>
      </c>
      <c r="E8" s="12"/>
      <c r="F8" s="13"/>
      <c r="G8" s="14">
        <f t="shared" si="0"/>
        <v>0</v>
      </c>
      <c r="H8" s="14">
        <f t="shared" si="1"/>
        <v>0</v>
      </c>
      <c r="I8" s="14">
        <f t="shared" si="2"/>
        <v>0</v>
      </c>
    </row>
    <row r="9" spans="1:9" ht="45">
      <c r="A9" s="11">
        <v>4</v>
      </c>
      <c r="B9" s="10" t="s">
        <v>101</v>
      </c>
      <c r="C9" s="11" t="s">
        <v>17</v>
      </c>
      <c r="D9" s="7">
        <v>30</v>
      </c>
      <c r="E9" s="12"/>
      <c r="F9" s="13"/>
      <c r="G9" s="14">
        <f t="shared" si="0"/>
        <v>0</v>
      </c>
      <c r="H9" s="14">
        <f t="shared" si="1"/>
        <v>0</v>
      </c>
      <c r="I9" s="14">
        <f t="shared" si="2"/>
        <v>0</v>
      </c>
    </row>
    <row r="10" spans="1:9" ht="45">
      <c r="A10" s="11">
        <v>5</v>
      </c>
      <c r="B10" s="10" t="s">
        <v>165</v>
      </c>
      <c r="C10" s="35" t="s">
        <v>39</v>
      </c>
      <c r="D10" s="41">
        <v>10</v>
      </c>
      <c r="E10" s="12"/>
      <c r="F10" s="13"/>
      <c r="G10" s="14">
        <f t="shared" si="0"/>
        <v>0</v>
      </c>
      <c r="H10" s="14">
        <f t="shared" si="1"/>
        <v>0</v>
      </c>
      <c r="I10" s="14">
        <f t="shared" si="2"/>
        <v>0</v>
      </c>
    </row>
    <row r="11" spans="1:9" ht="52" customHeight="1">
      <c r="A11" s="11">
        <v>6</v>
      </c>
      <c r="B11" s="10" t="s">
        <v>166</v>
      </c>
      <c r="C11" s="35" t="s">
        <v>39</v>
      </c>
      <c r="D11" s="41">
        <v>5</v>
      </c>
      <c r="E11" s="12"/>
      <c r="F11" s="13"/>
      <c r="G11" s="14">
        <f t="shared" si="0"/>
        <v>0</v>
      </c>
      <c r="H11" s="14">
        <f t="shared" si="1"/>
        <v>0</v>
      </c>
      <c r="I11" s="14">
        <f t="shared" si="2"/>
        <v>0</v>
      </c>
    </row>
    <row r="12" spans="1:9" ht="60">
      <c r="A12" s="11">
        <v>7</v>
      </c>
      <c r="B12" s="10" t="s">
        <v>102</v>
      </c>
      <c r="C12" s="11" t="s">
        <v>17</v>
      </c>
      <c r="D12" s="7">
        <v>200</v>
      </c>
      <c r="E12" s="12"/>
      <c r="F12" s="13"/>
      <c r="G12" s="14">
        <f t="shared" si="0"/>
        <v>0</v>
      </c>
      <c r="H12" s="14">
        <f t="shared" si="1"/>
        <v>0</v>
      </c>
      <c r="I12" s="14">
        <f t="shared" si="2"/>
        <v>0</v>
      </c>
    </row>
    <row r="13" spans="1:9" ht="45">
      <c r="A13" s="11">
        <v>8</v>
      </c>
      <c r="B13" s="10" t="s">
        <v>103</v>
      </c>
      <c r="C13" s="11" t="s">
        <v>17</v>
      </c>
      <c r="D13" s="7">
        <v>200</v>
      </c>
      <c r="E13" s="12"/>
      <c r="F13" s="13"/>
      <c r="G13" s="14">
        <f t="shared" si="0"/>
        <v>0</v>
      </c>
      <c r="H13" s="14">
        <f t="shared" si="1"/>
        <v>0</v>
      </c>
      <c r="I13" s="14">
        <f t="shared" si="2"/>
        <v>0</v>
      </c>
    </row>
    <row r="14" spans="1:9" ht="30">
      <c r="A14" s="11">
        <v>9</v>
      </c>
      <c r="B14" s="10" t="s">
        <v>104</v>
      </c>
      <c r="C14" s="11" t="s">
        <v>39</v>
      </c>
      <c r="D14" s="7">
        <v>5</v>
      </c>
      <c r="E14" s="12"/>
      <c r="F14" s="13"/>
      <c r="G14" s="14">
        <f t="shared" si="0"/>
        <v>0</v>
      </c>
      <c r="H14" s="14">
        <f t="shared" si="1"/>
        <v>0</v>
      </c>
      <c r="I14" s="14">
        <f t="shared" si="2"/>
        <v>0</v>
      </c>
    </row>
    <row r="15" spans="1:9" ht="45">
      <c r="A15" s="11">
        <v>10</v>
      </c>
      <c r="B15" s="10" t="s">
        <v>105</v>
      </c>
      <c r="C15" s="35" t="s">
        <v>39</v>
      </c>
      <c r="D15" s="7">
        <v>20</v>
      </c>
      <c r="E15" s="12"/>
      <c r="F15" s="13"/>
      <c r="G15" s="14">
        <f t="shared" si="0"/>
        <v>0</v>
      </c>
      <c r="H15" s="14">
        <f t="shared" si="1"/>
        <v>0</v>
      </c>
      <c r="I15" s="14">
        <f t="shared" si="2"/>
        <v>0</v>
      </c>
    </row>
    <row r="16" spans="1:9" ht="75">
      <c r="A16" s="11">
        <v>11</v>
      </c>
      <c r="B16" s="10" t="s">
        <v>106</v>
      </c>
      <c r="C16" s="35" t="s">
        <v>39</v>
      </c>
      <c r="D16" s="7">
        <v>30</v>
      </c>
      <c r="E16" s="12"/>
      <c r="F16" s="13"/>
      <c r="G16" s="14">
        <f t="shared" si="0"/>
        <v>0</v>
      </c>
      <c r="H16" s="14">
        <f t="shared" si="1"/>
        <v>0</v>
      </c>
      <c r="I16" s="14">
        <f t="shared" si="2"/>
        <v>0</v>
      </c>
    </row>
    <row r="17" spans="1:9" ht="90">
      <c r="A17" s="11">
        <v>12</v>
      </c>
      <c r="B17" s="10" t="s">
        <v>107</v>
      </c>
      <c r="C17" s="11" t="s">
        <v>39</v>
      </c>
      <c r="D17" s="7">
        <v>30</v>
      </c>
      <c r="E17" s="12"/>
      <c r="F17" s="13"/>
      <c r="G17" s="14">
        <f t="shared" si="0"/>
        <v>0</v>
      </c>
      <c r="H17" s="14">
        <f t="shared" si="1"/>
        <v>0</v>
      </c>
      <c r="I17" s="14">
        <f t="shared" si="2"/>
        <v>0</v>
      </c>
    </row>
    <row r="18" spans="1:9" ht="60">
      <c r="A18" s="11">
        <v>13</v>
      </c>
      <c r="B18" s="10" t="s">
        <v>108</v>
      </c>
      <c r="C18" s="11" t="s">
        <v>17</v>
      </c>
      <c r="D18" s="7">
        <v>10</v>
      </c>
      <c r="E18" s="12"/>
      <c r="F18" s="13"/>
      <c r="G18" s="14">
        <f t="shared" si="0"/>
        <v>0</v>
      </c>
      <c r="H18" s="14">
        <f t="shared" si="1"/>
        <v>0</v>
      </c>
      <c r="I18" s="14">
        <f t="shared" si="2"/>
        <v>0</v>
      </c>
    </row>
    <row r="19" spans="1:9" ht="45">
      <c r="A19" s="11">
        <v>14</v>
      </c>
      <c r="B19" s="10" t="s">
        <v>109</v>
      </c>
      <c r="C19" s="11" t="s">
        <v>17</v>
      </c>
      <c r="D19" s="7">
        <v>50</v>
      </c>
      <c r="E19" s="12"/>
      <c r="F19" s="13"/>
      <c r="G19" s="14">
        <f t="shared" si="0"/>
        <v>0</v>
      </c>
      <c r="H19" s="14">
        <f t="shared" si="1"/>
        <v>0</v>
      </c>
      <c r="I19" s="14">
        <f t="shared" si="2"/>
        <v>0</v>
      </c>
    </row>
    <row r="20" spans="1:9" ht="30">
      <c r="A20" s="11">
        <v>15</v>
      </c>
      <c r="B20" s="10" t="s">
        <v>110</v>
      </c>
      <c r="C20" s="11" t="s">
        <v>17</v>
      </c>
      <c r="D20" s="7">
        <v>20</v>
      </c>
      <c r="E20" s="12"/>
      <c r="F20" s="13"/>
      <c r="G20" s="14">
        <f t="shared" si="0"/>
        <v>0</v>
      </c>
      <c r="H20" s="14">
        <f t="shared" si="1"/>
        <v>0</v>
      </c>
      <c r="I20" s="14">
        <f t="shared" si="2"/>
        <v>0</v>
      </c>
    </row>
    <row r="21" spans="1:9" ht="45">
      <c r="A21" s="11">
        <v>16</v>
      </c>
      <c r="B21" s="10" t="s">
        <v>167</v>
      </c>
      <c r="C21" s="11" t="s">
        <v>111</v>
      </c>
      <c r="D21" s="7">
        <v>3</v>
      </c>
      <c r="E21" s="12"/>
      <c r="F21" s="13"/>
      <c r="G21" s="14">
        <f t="shared" si="0"/>
        <v>0</v>
      </c>
      <c r="H21" s="14">
        <f t="shared" si="1"/>
        <v>0</v>
      </c>
      <c r="I21" s="14">
        <f t="shared" si="2"/>
        <v>0</v>
      </c>
    </row>
    <row r="22" spans="1:9" ht="45">
      <c r="A22" s="11">
        <v>17</v>
      </c>
      <c r="B22" s="10" t="s">
        <v>112</v>
      </c>
      <c r="C22" s="11" t="s">
        <v>39</v>
      </c>
      <c r="D22" s="7">
        <v>6</v>
      </c>
      <c r="E22" s="12"/>
      <c r="F22" s="13"/>
      <c r="G22" s="14">
        <f t="shared" si="0"/>
        <v>0</v>
      </c>
      <c r="H22" s="14">
        <f t="shared" si="1"/>
        <v>0</v>
      </c>
      <c r="I22" s="14">
        <f t="shared" si="2"/>
        <v>0</v>
      </c>
    </row>
    <row r="23" spans="1:9" ht="45">
      <c r="A23" s="11">
        <v>18</v>
      </c>
      <c r="B23" s="10" t="s">
        <v>113</v>
      </c>
      <c r="C23" s="11" t="s">
        <v>17</v>
      </c>
      <c r="D23" s="7">
        <v>10</v>
      </c>
      <c r="E23" s="12"/>
      <c r="F23" s="13"/>
      <c r="G23" s="14">
        <f t="shared" si="0"/>
        <v>0</v>
      </c>
      <c r="H23" s="14">
        <f t="shared" si="1"/>
        <v>0</v>
      </c>
      <c r="I23" s="14">
        <f t="shared" si="2"/>
        <v>0</v>
      </c>
    </row>
    <row r="24" spans="1:9" ht="60">
      <c r="A24" s="11">
        <v>19</v>
      </c>
      <c r="B24" s="10" t="s">
        <v>114</v>
      </c>
      <c r="C24" s="35" t="s">
        <v>39</v>
      </c>
      <c r="D24" s="32">
        <v>200</v>
      </c>
      <c r="E24" s="12"/>
      <c r="F24" s="13"/>
      <c r="G24" s="14">
        <f t="shared" si="0"/>
        <v>0</v>
      </c>
      <c r="H24" s="14">
        <f t="shared" si="1"/>
        <v>0</v>
      </c>
      <c r="I24" s="14">
        <f t="shared" si="2"/>
        <v>0</v>
      </c>
    </row>
    <row r="25" spans="1:9" ht="45">
      <c r="A25" s="11">
        <v>20</v>
      </c>
      <c r="B25" s="10" t="s">
        <v>115</v>
      </c>
      <c r="C25" s="11" t="s">
        <v>39</v>
      </c>
      <c r="D25" s="7">
        <v>10</v>
      </c>
      <c r="E25" s="12"/>
      <c r="F25" s="13"/>
      <c r="G25" s="14">
        <f t="shared" si="0"/>
        <v>0</v>
      </c>
      <c r="H25" s="14">
        <f t="shared" si="1"/>
        <v>0</v>
      </c>
      <c r="I25" s="14">
        <f t="shared" si="2"/>
        <v>0</v>
      </c>
    </row>
    <row r="26" spans="1:9" ht="45">
      <c r="A26" s="11">
        <v>21</v>
      </c>
      <c r="B26" s="10" t="s">
        <v>116</v>
      </c>
      <c r="C26" s="11" t="s">
        <v>39</v>
      </c>
      <c r="D26" s="7">
        <v>5</v>
      </c>
      <c r="E26" s="12"/>
      <c r="F26" s="13"/>
      <c r="G26" s="14">
        <f t="shared" si="0"/>
        <v>0</v>
      </c>
      <c r="H26" s="14">
        <f t="shared" si="1"/>
        <v>0</v>
      </c>
      <c r="I26" s="14">
        <f t="shared" si="2"/>
        <v>0</v>
      </c>
    </row>
    <row r="27" spans="1:9" ht="45">
      <c r="A27" s="11">
        <v>22</v>
      </c>
      <c r="B27" s="10" t="s">
        <v>117</v>
      </c>
      <c r="C27" s="11" t="s">
        <v>5</v>
      </c>
      <c r="D27" s="7">
        <v>100</v>
      </c>
      <c r="E27" s="12"/>
      <c r="F27" s="13"/>
      <c r="G27" s="14">
        <f t="shared" si="0"/>
        <v>0</v>
      </c>
      <c r="H27" s="14">
        <f t="shared" si="1"/>
        <v>0</v>
      </c>
      <c r="I27" s="14">
        <f t="shared" si="2"/>
        <v>0</v>
      </c>
    </row>
    <row r="28" spans="1:9" ht="45">
      <c r="A28" s="11">
        <v>23</v>
      </c>
      <c r="B28" s="10" t="s">
        <v>118</v>
      </c>
      <c r="C28" s="11" t="s">
        <v>5</v>
      </c>
      <c r="D28" s="7">
        <v>10</v>
      </c>
      <c r="E28" s="12"/>
      <c r="F28" s="13"/>
      <c r="G28" s="14">
        <f t="shared" si="0"/>
        <v>0</v>
      </c>
      <c r="H28" s="14">
        <f t="shared" si="1"/>
        <v>0</v>
      </c>
      <c r="I28" s="14">
        <f t="shared" si="2"/>
        <v>0</v>
      </c>
    </row>
    <row r="29" spans="1:9" ht="45">
      <c r="A29" s="11">
        <v>24</v>
      </c>
      <c r="B29" s="10" t="s">
        <v>119</v>
      </c>
      <c r="C29" s="11" t="s">
        <v>5</v>
      </c>
      <c r="D29" s="7">
        <v>5</v>
      </c>
      <c r="E29" s="12"/>
      <c r="F29" s="13"/>
      <c r="G29" s="14">
        <f t="shared" si="0"/>
        <v>0</v>
      </c>
      <c r="H29" s="14">
        <f t="shared" si="1"/>
        <v>0</v>
      </c>
      <c r="I29" s="14">
        <f t="shared" si="2"/>
        <v>0</v>
      </c>
    </row>
    <row r="30" spans="1:9" ht="45">
      <c r="A30" s="11">
        <v>25</v>
      </c>
      <c r="B30" s="10" t="s">
        <v>120</v>
      </c>
      <c r="C30" s="11" t="s">
        <v>5</v>
      </c>
      <c r="D30" s="7">
        <v>50</v>
      </c>
      <c r="E30" s="12"/>
      <c r="F30" s="13"/>
      <c r="G30" s="14">
        <f t="shared" si="0"/>
        <v>0</v>
      </c>
      <c r="H30" s="14">
        <f t="shared" si="1"/>
        <v>0</v>
      </c>
      <c r="I30" s="14">
        <f t="shared" si="2"/>
        <v>0</v>
      </c>
    </row>
    <row r="31" spans="1:9" ht="60">
      <c r="A31" s="11">
        <v>26</v>
      </c>
      <c r="B31" s="34" t="s">
        <v>168</v>
      </c>
      <c r="C31" s="11" t="s">
        <v>17</v>
      </c>
      <c r="D31" s="7">
        <v>200</v>
      </c>
      <c r="E31" s="12"/>
      <c r="F31" s="13"/>
      <c r="G31" s="14">
        <f t="shared" si="0"/>
        <v>0</v>
      </c>
      <c r="H31" s="14">
        <f t="shared" si="1"/>
        <v>0</v>
      </c>
      <c r="I31" s="14">
        <f t="shared" si="2"/>
        <v>0</v>
      </c>
    </row>
    <row r="32" spans="1:9" ht="45">
      <c r="A32" s="11">
        <v>27</v>
      </c>
      <c r="B32" s="10" t="s">
        <v>121</v>
      </c>
      <c r="C32" s="11" t="s">
        <v>5</v>
      </c>
      <c r="D32" s="7">
        <v>12</v>
      </c>
      <c r="E32" s="12"/>
      <c r="F32" s="13"/>
      <c r="G32" s="14">
        <f t="shared" si="0"/>
        <v>0</v>
      </c>
      <c r="H32" s="14">
        <f t="shared" si="1"/>
        <v>0</v>
      </c>
      <c r="I32" s="14">
        <f t="shared" si="2"/>
        <v>0</v>
      </c>
    </row>
    <row r="33" spans="1:9" ht="60">
      <c r="A33" s="11">
        <v>28</v>
      </c>
      <c r="B33" s="10" t="s">
        <v>169</v>
      </c>
      <c r="C33" s="11" t="s">
        <v>39</v>
      </c>
      <c r="D33" s="7">
        <v>10</v>
      </c>
      <c r="E33" s="12"/>
      <c r="F33" s="13"/>
      <c r="G33" s="14">
        <f t="shared" si="0"/>
        <v>0</v>
      </c>
      <c r="H33" s="14">
        <f t="shared" si="1"/>
        <v>0</v>
      </c>
      <c r="I33" s="14">
        <f t="shared" si="2"/>
        <v>0</v>
      </c>
    </row>
    <row r="34" spans="1:9" ht="60">
      <c r="A34" s="11">
        <v>29</v>
      </c>
      <c r="B34" s="10" t="s">
        <v>122</v>
      </c>
      <c r="C34" s="11" t="s">
        <v>5</v>
      </c>
      <c r="D34" s="7">
        <v>10</v>
      </c>
      <c r="E34" s="12"/>
      <c r="F34" s="13"/>
      <c r="G34" s="14">
        <f t="shared" si="0"/>
        <v>0</v>
      </c>
      <c r="H34" s="14">
        <f t="shared" si="1"/>
        <v>0</v>
      </c>
      <c r="I34" s="14">
        <f t="shared" si="2"/>
        <v>0</v>
      </c>
    </row>
    <row r="35" spans="1:9" ht="45">
      <c r="A35" s="11">
        <v>30</v>
      </c>
      <c r="B35" s="10" t="s">
        <v>123</v>
      </c>
      <c r="C35" s="11" t="s">
        <v>5</v>
      </c>
      <c r="D35" s="7">
        <v>10</v>
      </c>
      <c r="E35" s="12"/>
      <c r="F35" s="13"/>
      <c r="G35" s="14">
        <f t="shared" si="0"/>
        <v>0</v>
      </c>
      <c r="H35" s="14">
        <f t="shared" si="1"/>
        <v>0</v>
      </c>
      <c r="I35" s="14">
        <f t="shared" si="2"/>
        <v>0</v>
      </c>
    </row>
    <row r="36" spans="1:9" ht="60">
      <c r="A36" s="11">
        <v>31</v>
      </c>
      <c r="B36" s="10" t="s">
        <v>170</v>
      </c>
      <c r="C36" s="11" t="s">
        <v>39</v>
      </c>
      <c r="D36" s="7">
        <v>20</v>
      </c>
      <c r="E36" s="12"/>
      <c r="F36" s="13"/>
      <c r="G36" s="14">
        <f t="shared" si="0"/>
        <v>0</v>
      </c>
      <c r="H36" s="14">
        <f t="shared" si="1"/>
        <v>0</v>
      </c>
      <c r="I36" s="14">
        <f t="shared" si="2"/>
        <v>0</v>
      </c>
    </row>
    <row r="37" spans="1:9" ht="45">
      <c r="A37" s="11">
        <v>32</v>
      </c>
      <c r="B37" s="10" t="s">
        <v>124</v>
      </c>
      <c r="C37" s="11" t="s">
        <v>5</v>
      </c>
      <c r="D37" s="7">
        <v>5</v>
      </c>
      <c r="E37" s="12"/>
      <c r="F37" s="13"/>
      <c r="G37" s="14">
        <f t="shared" si="0"/>
        <v>0</v>
      </c>
      <c r="H37" s="14">
        <f t="shared" si="1"/>
        <v>0</v>
      </c>
      <c r="I37" s="14">
        <f t="shared" si="2"/>
        <v>0</v>
      </c>
    </row>
    <row r="38" spans="1:9" ht="60">
      <c r="A38" s="11">
        <v>33</v>
      </c>
      <c r="B38" s="10" t="s">
        <v>125</v>
      </c>
      <c r="C38" s="11" t="s">
        <v>39</v>
      </c>
      <c r="D38" s="54">
        <v>50</v>
      </c>
      <c r="E38" s="12"/>
      <c r="F38" s="13"/>
      <c r="G38" s="14">
        <f t="shared" si="0"/>
        <v>0</v>
      </c>
      <c r="H38" s="14">
        <f t="shared" si="1"/>
        <v>0</v>
      </c>
      <c r="I38" s="14">
        <f t="shared" si="2"/>
        <v>0</v>
      </c>
    </row>
    <row r="39" spans="1:9" ht="45">
      <c r="A39" s="11">
        <v>34</v>
      </c>
      <c r="B39" s="34" t="s">
        <v>126</v>
      </c>
      <c r="C39" s="11" t="s">
        <v>17</v>
      </c>
      <c r="D39" s="54">
        <v>200</v>
      </c>
      <c r="E39" s="12"/>
      <c r="F39" s="13"/>
      <c r="G39" s="14">
        <f t="shared" si="0"/>
        <v>0</v>
      </c>
      <c r="H39" s="14">
        <f t="shared" si="1"/>
        <v>0</v>
      </c>
      <c r="I39" s="14">
        <f t="shared" si="2"/>
        <v>0</v>
      </c>
    </row>
    <row r="40" spans="1:9" ht="45">
      <c r="A40" s="11">
        <v>35</v>
      </c>
      <c r="B40" s="34" t="s">
        <v>127</v>
      </c>
      <c r="C40" s="11" t="s">
        <v>5</v>
      </c>
      <c r="D40" s="7">
        <v>1</v>
      </c>
      <c r="E40" s="12"/>
      <c r="F40" s="13"/>
      <c r="G40" s="14">
        <f t="shared" si="0"/>
        <v>0</v>
      </c>
      <c r="H40" s="14">
        <f t="shared" si="1"/>
        <v>0</v>
      </c>
      <c r="I40" s="14">
        <f t="shared" si="2"/>
        <v>0</v>
      </c>
    </row>
    <row r="41" spans="1:9" ht="45">
      <c r="A41" s="11">
        <v>36</v>
      </c>
      <c r="B41" s="10" t="s">
        <v>128</v>
      </c>
      <c r="C41" s="11" t="s">
        <v>5</v>
      </c>
      <c r="D41" s="7">
        <v>5</v>
      </c>
      <c r="E41" s="12"/>
      <c r="F41" s="13"/>
      <c r="G41" s="14">
        <f t="shared" si="0"/>
        <v>0</v>
      </c>
      <c r="H41" s="14">
        <f t="shared" si="1"/>
        <v>0</v>
      </c>
      <c r="I41" s="14">
        <f t="shared" si="2"/>
        <v>0</v>
      </c>
    </row>
    <row r="42" spans="1:9" ht="30">
      <c r="A42" s="11">
        <v>37</v>
      </c>
      <c r="B42" s="10" t="s">
        <v>129</v>
      </c>
      <c r="C42" s="35" t="s">
        <v>17</v>
      </c>
      <c r="D42" s="7">
        <v>30</v>
      </c>
      <c r="E42" s="12"/>
      <c r="F42" s="13"/>
      <c r="G42" s="14">
        <f t="shared" si="0"/>
        <v>0</v>
      </c>
      <c r="H42" s="14">
        <f t="shared" si="1"/>
        <v>0</v>
      </c>
      <c r="I42" s="14">
        <f t="shared" si="2"/>
        <v>0</v>
      </c>
    </row>
    <row r="43" spans="1:9" ht="45">
      <c r="A43" s="11">
        <v>38</v>
      </c>
      <c r="B43" s="10" t="s">
        <v>130</v>
      </c>
      <c r="C43" s="11" t="s">
        <v>5</v>
      </c>
      <c r="D43" s="7">
        <v>2</v>
      </c>
      <c r="E43" s="12"/>
      <c r="F43" s="13"/>
      <c r="G43" s="14">
        <f t="shared" si="0"/>
        <v>0</v>
      </c>
      <c r="H43" s="14">
        <f t="shared" si="1"/>
        <v>0</v>
      </c>
      <c r="I43" s="14">
        <f t="shared" si="2"/>
        <v>0</v>
      </c>
    </row>
    <row r="44" spans="1:9" ht="45">
      <c r="A44" s="11">
        <v>39</v>
      </c>
      <c r="B44" s="10" t="s">
        <v>131</v>
      </c>
      <c r="C44" s="11" t="s">
        <v>39</v>
      </c>
      <c r="D44" s="7">
        <v>30</v>
      </c>
      <c r="E44" s="12"/>
      <c r="F44" s="13"/>
      <c r="G44" s="14">
        <f t="shared" si="0"/>
        <v>0</v>
      </c>
      <c r="H44" s="14">
        <f t="shared" si="1"/>
        <v>0</v>
      </c>
      <c r="I44" s="14">
        <f t="shared" si="2"/>
        <v>0</v>
      </c>
    </row>
    <row r="45" spans="1:9" ht="45">
      <c r="A45" s="11">
        <v>40</v>
      </c>
      <c r="B45" s="10" t="s">
        <v>132</v>
      </c>
      <c r="C45" s="11" t="s">
        <v>5</v>
      </c>
      <c r="D45" s="7">
        <v>5</v>
      </c>
      <c r="E45" s="12"/>
      <c r="F45" s="13"/>
      <c r="G45" s="14">
        <f t="shared" si="0"/>
        <v>0</v>
      </c>
      <c r="H45" s="14">
        <f t="shared" si="1"/>
        <v>0</v>
      </c>
      <c r="I45" s="14">
        <f t="shared" si="2"/>
        <v>0</v>
      </c>
    </row>
    <row r="46" spans="1:9" ht="36" customHeight="1">
      <c r="A46" s="11">
        <v>41</v>
      </c>
      <c r="B46" s="10" t="s">
        <v>133</v>
      </c>
      <c r="C46" s="11" t="s">
        <v>5</v>
      </c>
      <c r="D46" s="7">
        <v>1</v>
      </c>
      <c r="E46" s="12"/>
      <c r="F46" s="13"/>
      <c r="G46" s="14">
        <f t="shared" si="0"/>
        <v>0</v>
      </c>
      <c r="H46" s="14">
        <f t="shared" si="1"/>
        <v>0</v>
      </c>
      <c r="I46" s="14">
        <f t="shared" si="2"/>
        <v>0</v>
      </c>
    </row>
    <row r="47" spans="1:9" ht="30">
      <c r="A47" s="11">
        <v>42</v>
      </c>
      <c r="B47" s="10" t="s">
        <v>134</v>
      </c>
      <c r="C47" s="11" t="s">
        <v>17</v>
      </c>
      <c r="D47" s="7">
        <v>10</v>
      </c>
      <c r="E47" s="12"/>
      <c r="F47" s="13"/>
      <c r="G47" s="14">
        <f t="shared" si="0"/>
        <v>0</v>
      </c>
      <c r="H47" s="14">
        <f t="shared" si="1"/>
        <v>0</v>
      </c>
      <c r="I47" s="14">
        <f t="shared" si="2"/>
        <v>0</v>
      </c>
    </row>
    <row r="48" spans="1:9" ht="30">
      <c r="A48" s="11">
        <v>43</v>
      </c>
      <c r="B48" s="10" t="s">
        <v>135</v>
      </c>
      <c r="C48" s="11" t="s">
        <v>17</v>
      </c>
      <c r="D48" s="7">
        <v>20</v>
      </c>
      <c r="E48" s="12"/>
      <c r="F48" s="13"/>
      <c r="G48" s="14">
        <f t="shared" si="0"/>
        <v>0</v>
      </c>
      <c r="H48" s="14">
        <f t="shared" si="1"/>
        <v>0</v>
      </c>
      <c r="I48" s="14">
        <f t="shared" si="2"/>
        <v>0</v>
      </c>
    </row>
    <row r="49" spans="1:11" ht="45">
      <c r="A49" s="11">
        <v>44</v>
      </c>
      <c r="B49" s="10" t="s">
        <v>136</v>
      </c>
      <c r="C49" s="11" t="s">
        <v>17</v>
      </c>
      <c r="D49" s="7">
        <v>80</v>
      </c>
      <c r="E49" s="12"/>
      <c r="F49" s="13"/>
      <c r="G49" s="14">
        <f t="shared" si="0"/>
        <v>0</v>
      </c>
      <c r="H49" s="14">
        <f t="shared" si="1"/>
        <v>0</v>
      </c>
      <c r="I49" s="14">
        <f t="shared" si="2"/>
        <v>0</v>
      </c>
    </row>
    <row r="50" spans="1:11" ht="45">
      <c r="A50" s="11">
        <v>45</v>
      </c>
      <c r="B50" s="19" t="s">
        <v>137</v>
      </c>
      <c r="C50" s="11" t="s">
        <v>16</v>
      </c>
      <c r="D50" s="43">
        <v>50</v>
      </c>
      <c r="E50" s="12"/>
      <c r="F50" s="13"/>
      <c r="G50" s="14">
        <f t="shared" si="0"/>
        <v>0</v>
      </c>
      <c r="H50" s="14">
        <f t="shared" si="1"/>
        <v>0</v>
      </c>
      <c r="I50" s="14">
        <f t="shared" si="2"/>
        <v>0</v>
      </c>
    </row>
    <row r="51" spans="1:11" ht="45">
      <c r="A51" s="11">
        <v>46</v>
      </c>
      <c r="B51" s="19" t="s">
        <v>138</v>
      </c>
      <c r="C51" s="11" t="s">
        <v>17</v>
      </c>
      <c r="D51" s="43">
        <v>100</v>
      </c>
      <c r="E51" s="12"/>
      <c r="F51" s="13"/>
      <c r="G51" s="14">
        <f t="shared" si="0"/>
        <v>0</v>
      </c>
      <c r="H51" s="14">
        <f t="shared" si="1"/>
        <v>0</v>
      </c>
      <c r="I51" s="14">
        <f t="shared" si="2"/>
        <v>0</v>
      </c>
    </row>
    <row r="52" spans="1:11" ht="45">
      <c r="A52" s="11">
        <v>47</v>
      </c>
      <c r="B52" s="19" t="s">
        <v>139</v>
      </c>
      <c r="C52" s="11" t="s">
        <v>39</v>
      </c>
      <c r="D52" s="55">
        <v>30</v>
      </c>
      <c r="E52" s="12"/>
      <c r="F52" s="13"/>
      <c r="G52" s="14">
        <f t="shared" si="0"/>
        <v>0</v>
      </c>
      <c r="H52" s="14">
        <f t="shared" si="1"/>
        <v>0</v>
      </c>
      <c r="I52" s="14">
        <f t="shared" si="2"/>
        <v>0</v>
      </c>
    </row>
    <row r="53" spans="1:11" ht="45">
      <c r="A53" s="11">
        <v>48</v>
      </c>
      <c r="B53" s="10" t="s">
        <v>171</v>
      </c>
      <c r="C53" s="35" t="s">
        <v>39</v>
      </c>
      <c r="D53" s="55">
        <v>3</v>
      </c>
      <c r="E53" s="12"/>
      <c r="F53" s="13"/>
      <c r="G53" s="14">
        <f t="shared" si="0"/>
        <v>0</v>
      </c>
      <c r="H53" s="14">
        <f t="shared" si="1"/>
        <v>0</v>
      </c>
      <c r="I53" s="14">
        <f t="shared" si="2"/>
        <v>0</v>
      </c>
    </row>
    <row r="54" spans="1:11" ht="45">
      <c r="A54" s="11">
        <v>49</v>
      </c>
      <c r="B54" s="10" t="s">
        <v>172</v>
      </c>
      <c r="C54" s="11" t="s">
        <v>17</v>
      </c>
      <c r="D54" s="43">
        <v>10</v>
      </c>
      <c r="E54" s="12"/>
      <c r="F54" s="13"/>
      <c r="G54" s="14">
        <f t="shared" si="0"/>
        <v>0</v>
      </c>
      <c r="H54" s="14">
        <f t="shared" si="1"/>
        <v>0</v>
      </c>
      <c r="I54" s="14">
        <f t="shared" si="2"/>
        <v>0</v>
      </c>
    </row>
    <row r="55" spans="1:11" ht="45">
      <c r="A55" s="11">
        <v>50</v>
      </c>
      <c r="B55" s="10" t="s">
        <v>140</v>
      </c>
      <c r="C55" s="11" t="s">
        <v>17</v>
      </c>
      <c r="D55" s="43">
        <v>10</v>
      </c>
      <c r="E55" s="12"/>
      <c r="F55" s="13"/>
      <c r="G55" s="14">
        <f t="shared" si="0"/>
        <v>0</v>
      </c>
      <c r="H55" s="14">
        <f t="shared" si="1"/>
        <v>0</v>
      </c>
      <c r="I55" s="14">
        <f t="shared" si="2"/>
        <v>0</v>
      </c>
    </row>
    <row r="56" spans="1:11" ht="60">
      <c r="A56" s="11">
        <v>51</v>
      </c>
      <c r="B56" s="10" t="s">
        <v>141</v>
      </c>
      <c r="C56" s="11" t="s">
        <v>16</v>
      </c>
      <c r="D56" s="43">
        <v>10</v>
      </c>
      <c r="E56" s="12"/>
      <c r="F56" s="13"/>
      <c r="G56" s="14">
        <f t="shared" si="0"/>
        <v>0</v>
      </c>
      <c r="H56" s="14">
        <f t="shared" si="1"/>
        <v>0</v>
      </c>
      <c r="I56" s="14">
        <f t="shared" si="2"/>
        <v>0</v>
      </c>
    </row>
    <row r="57" spans="1:11" ht="45">
      <c r="A57" s="11">
        <v>52</v>
      </c>
      <c r="B57" s="10" t="s">
        <v>142</v>
      </c>
      <c r="C57" s="11" t="s">
        <v>39</v>
      </c>
      <c r="D57" s="43">
        <v>25</v>
      </c>
      <c r="E57" s="12"/>
      <c r="F57" s="13"/>
      <c r="G57" s="14">
        <f t="shared" si="0"/>
        <v>0</v>
      </c>
      <c r="H57" s="14">
        <f t="shared" si="1"/>
        <v>0</v>
      </c>
      <c r="I57" s="14">
        <f t="shared" si="2"/>
        <v>0</v>
      </c>
    </row>
    <row r="58" spans="1:11" ht="45">
      <c r="A58" s="11">
        <v>53</v>
      </c>
      <c r="B58" s="19" t="s">
        <v>143</v>
      </c>
      <c r="C58" s="11" t="s">
        <v>17</v>
      </c>
      <c r="D58" s="43">
        <v>30</v>
      </c>
      <c r="E58" s="12"/>
      <c r="F58" s="13"/>
      <c r="G58" s="14">
        <f t="shared" si="0"/>
        <v>0</v>
      </c>
      <c r="H58" s="14">
        <f t="shared" si="1"/>
        <v>0</v>
      </c>
      <c r="I58" s="14">
        <f t="shared" si="2"/>
        <v>0</v>
      </c>
    </row>
    <row r="59" spans="1:11" ht="18.5" customHeight="1">
      <c r="A59" s="22" t="s">
        <v>36</v>
      </c>
      <c r="B59" s="23"/>
      <c r="C59" s="23"/>
      <c r="D59" s="23"/>
      <c r="E59" s="23"/>
      <c r="F59" s="23"/>
      <c r="G59" s="23"/>
      <c r="H59" s="24"/>
      <c r="I59" s="25">
        <f>SUM(I6:I58)</f>
        <v>0</v>
      </c>
    </row>
    <row r="60" spans="1:11" ht="17" customHeight="1">
      <c r="A60" s="47"/>
      <c r="B60" s="47"/>
      <c r="C60" s="47"/>
      <c r="D60" s="47"/>
      <c r="E60" s="47"/>
      <c r="F60" s="47"/>
      <c r="G60" s="47"/>
      <c r="H60" s="47"/>
      <c r="I60" s="47"/>
    </row>
    <row r="61" spans="1:11" s="27" customFormat="1" ht="46" customHeight="1">
      <c r="A61" s="28" t="s">
        <v>7</v>
      </c>
      <c r="B61" s="28"/>
      <c r="C61" s="28"/>
      <c r="D61" s="28"/>
      <c r="E61" s="28"/>
      <c r="F61" s="28"/>
      <c r="G61" s="28"/>
      <c r="H61" s="28"/>
      <c r="I61" s="28"/>
      <c r="K61" s="52"/>
    </row>
    <row r="62" spans="1:11" s="27" customFormat="1" ht="30" customHeight="1">
      <c r="A62" s="28" t="s">
        <v>8</v>
      </c>
      <c r="B62" s="28"/>
      <c r="C62" s="28"/>
      <c r="D62" s="28"/>
      <c r="E62" s="28"/>
      <c r="F62" s="28"/>
      <c r="G62" s="28"/>
      <c r="H62" s="28"/>
      <c r="I62" s="28"/>
      <c r="K62" s="52"/>
    </row>
  </sheetData>
  <mergeCells count="7">
    <mergeCell ref="A61:I61"/>
    <mergeCell ref="A62:I62"/>
    <mergeCell ref="A60:I60"/>
    <mergeCell ref="A1:I1"/>
    <mergeCell ref="A2:I2"/>
    <mergeCell ref="A3:I3"/>
    <mergeCell ref="A59:H59"/>
  </mergeCells>
  <phoneticPr fontId="2" type="noConversion"/>
  <printOptions horizontalCentered="1"/>
  <pageMargins left="0.25" right="0.25" top="0.75" bottom="0.75" header="0.3" footer="0.3"/>
  <pageSetup paperSize="9" orientation="landscape" horizontalDpi="360" verticalDpi="360" r:id="rId1"/>
  <headerFooter>
    <oddHeader>&amp;CZałącznik nr 2.6 do SWZ&amp;RNumer sprawy: 1/ZP-SP46/2025</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55C4EB-DF4D-9040-AAF2-44C222500C79}">
  <dimension ref="A1:K9"/>
  <sheetViews>
    <sheetView showGridLines="0" view="pageLayout" zoomScale="130" zoomScaleNormal="100" zoomScalePageLayoutView="130" workbookViewId="0">
      <selection activeCell="I8" sqref="I8"/>
    </sheetView>
  </sheetViews>
  <sheetFormatPr baseColWidth="10" defaultColWidth="11" defaultRowHeight="14"/>
  <cols>
    <col min="1" max="1" width="3.59765625" style="2" customWidth="1"/>
    <col min="2" max="2" width="87.19921875" style="2" customWidth="1"/>
    <col min="3" max="3" width="7.796875" style="2" customWidth="1"/>
    <col min="4" max="4" width="6" style="2" customWidth="1"/>
    <col min="5" max="5" width="7.3984375" style="2" customWidth="1"/>
    <col min="6" max="6" width="7.796875" style="2" customWidth="1"/>
    <col min="7" max="7" width="9.796875" style="2" customWidth="1"/>
    <col min="8" max="8" width="13.59765625" style="2" customWidth="1"/>
    <col min="9" max="9" width="14.19921875" style="2" customWidth="1"/>
    <col min="10" max="10" width="13.59765625" style="2" customWidth="1"/>
    <col min="11" max="16384" width="11" style="2"/>
  </cols>
  <sheetData>
    <row r="1" spans="1:11">
      <c r="A1" s="1" t="s">
        <v>6</v>
      </c>
      <c r="B1" s="1"/>
      <c r="C1" s="1"/>
      <c r="D1" s="1"/>
      <c r="E1" s="1"/>
      <c r="F1" s="1"/>
      <c r="G1" s="1"/>
      <c r="H1" s="1"/>
      <c r="I1" s="1"/>
      <c r="J1" s="56"/>
    </row>
    <row r="2" spans="1:11">
      <c r="A2" s="1" t="s">
        <v>144</v>
      </c>
      <c r="B2" s="1"/>
      <c r="C2" s="1"/>
      <c r="D2" s="1"/>
      <c r="E2" s="1"/>
      <c r="F2" s="1"/>
      <c r="G2" s="1"/>
      <c r="H2" s="1"/>
      <c r="I2" s="1"/>
      <c r="J2" s="56"/>
    </row>
    <row r="3" spans="1:11">
      <c r="A3" s="33"/>
      <c r="B3" s="33"/>
      <c r="C3" s="33"/>
      <c r="D3" s="33"/>
      <c r="E3" s="33"/>
      <c r="F3" s="33"/>
      <c r="G3" s="33"/>
      <c r="H3" s="33"/>
      <c r="I3" s="33"/>
    </row>
    <row r="4" spans="1:11" ht="44" customHeight="1">
      <c r="A4" s="4" t="s">
        <v>0</v>
      </c>
      <c r="B4" s="4" t="s">
        <v>3</v>
      </c>
      <c r="C4" s="4" t="s">
        <v>1</v>
      </c>
      <c r="D4" s="4" t="s">
        <v>2</v>
      </c>
      <c r="E4" s="5" t="s">
        <v>4</v>
      </c>
      <c r="F4" s="4" t="s">
        <v>18</v>
      </c>
      <c r="G4" s="5" t="s">
        <v>21</v>
      </c>
      <c r="H4" s="4" t="s">
        <v>19</v>
      </c>
      <c r="I4" s="4" t="s">
        <v>22</v>
      </c>
    </row>
    <row r="5" spans="1:11" ht="17" customHeight="1">
      <c r="A5" s="7">
        <v>1</v>
      </c>
      <c r="B5" s="7">
        <v>2</v>
      </c>
      <c r="C5" s="7">
        <v>3</v>
      </c>
      <c r="D5" s="7">
        <v>4</v>
      </c>
      <c r="E5" s="7">
        <v>5</v>
      </c>
      <c r="F5" s="7">
        <v>6</v>
      </c>
      <c r="G5" s="7">
        <v>7</v>
      </c>
      <c r="H5" s="7">
        <v>8</v>
      </c>
      <c r="I5" s="7">
        <v>9</v>
      </c>
    </row>
    <row r="6" spans="1:11" ht="90">
      <c r="A6" s="11">
        <v>1</v>
      </c>
      <c r="B6" s="57" t="s">
        <v>173</v>
      </c>
      <c r="C6" s="58" t="s">
        <v>20</v>
      </c>
      <c r="D6" s="59">
        <v>1500</v>
      </c>
      <c r="E6" s="60"/>
      <c r="F6" s="13"/>
      <c r="G6" s="14">
        <f>ROUND(E6+(E6*F6),2)</f>
        <v>0</v>
      </c>
      <c r="H6" s="14">
        <f>ROUND(D6*E6,2)</f>
        <v>0</v>
      </c>
      <c r="I6" s="14">
        <f>ROUND(D6*G6,2)</f>
        <v>0</v>
      </c>
    </row>
    <row r="7" spans="1:11" ht="18.5" customHeight="1">
      <c r="A7" s="22" t="s">
        <v>36</v>
      </c>
      <c r="B7" s="23"/>
      <c r="C7" s="23"/>
      <c r="D7" s="23"/>
      <c r="E7" s="23"/>
      <c r="F7" s="23"/>
      <c r="G7" s="23"/>
      <c r="H7" s="24"/>
      <c r="I7" s="25">
        <f>SUM(I6)</f>
        <v>0</v>
      </c>
    </row>
    <row r="8" spans="1:11" ht="29" customHeight="1">
      <c r="A8" s="36"/>
      <c r="B8" s="15"/>
      <c r="C8" s="36"/>
      <c r="E8" s="37"/>
      <c r="F8" s="36"/>
      <c r="J8" s="61"/>
    </row>
    <row r="9" spans="1:11" ht="42" customHeight="1">
      <c r="A9" s="62"/>
      <c r="B9" s="62"/>
      <c r="C9" s="62"/>
      <c r="D9" s="62"/>
      <c r="E9" s="62"/>
      <c r="F9" s="62"/>
      <c r="G9" s="62"/>
      <c r="H9" s="62"/>
      <c r="I9" s="62"/>
      <c r="J9" s="63"/>
      <c r="K9" s="27"/>
    </row>
  </sheetData>
  <mergeCells count="4">
    <mergeCell ref="A7:H7"/>
    <mergeCell ref="A1:I1"/>
    <mergeCell ref="A2:I2"/>
    <mergeCell ref="A3:I3"/>
  </mergeCells>
  <phoneticPr fontId="2" type="noConversion"/>
  <printOptions horizontalCentered="1"/>
  <pageMargins left="0.25" right="0.25" top="0.75" bottom="0.75" header="0.3" footer="0.3"/>
  <pageSetup paperSize="9" orientation="landscape" horizontalDpi="360" verticalDpi="360" r:id="rId1"/>
  <headerFooter>
    <oddHeader>&amp;CZałącznik nr 2.7 do SWZ&amp;RNumer sprawy: 1/ZP-SP46/2025</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D5BD0A-D132-C741-BE81-FC912D835617}">
  <dimension ref="A1:I12"/>
  <sheetViews>
    <sheetView showGridLines="0" view="pageLayout" zoomScale="130" zoomScaleNormal="100" zoomScalePageLayoutView="130" workbookViewId="0">
      <selection activeCell="E6" sqref="E6"/>
    </sheetView>
  </sheetViews>
  <sheetFormatPr baseColWidth="10" defaultColWidth="11" defaultRowHeight="14"/>
  <cols>
    <col min="1" max="1" width="3.796875" style="2" customWidth="1"/>
    <col min="2" max="2" width="89.796875" style="2" customWidth="1"/>
    <col min="3" max="3" width="5.19921875" style="2" customWidth="1"/>
    <col min="4" max="4" width="5.796875" style="2" customWidth="1"/>
    <col min="5" max="5" width="8.59765625" style="2" customWidth="1"/>
    <col min="6" max="6" width="9" style="2" customWidth="1"/>
    <col min="7" max="7" width="9.796875" style="2" customWidth="1"/>
    <col min="8" max="8" width="14" style="2" customWidth="1"/>
    <col min="9" max="9" width="14.19921875" style="2" customWidth="1"/>
    <col min="10" max="16384" width="11" style="2"/>
  </cols>
  <sheetData>
    <row r="1" spans="1:9">
      <c r="A1" s="1" t="s">
        <v>6</v>
      </c>
      <c r="B1" s="1"/>
      <c r="C1" s="1"/>
      <c r="D1" s="1"/>
      <c r="E1" s="1"/>
      <c r="F1" s="1"/>
      <c r="G1" s="1"/>
      <c r="H1" s="1"/>
      <c r="I1" s="1"/>
    </row>
    <row r="2" spans="1:9">
      <c r="A2" s="1" t="s">
        <v>174</v>
      </c>
      <c r="B2" s="1"/>
      <c r="C2" s="1"/>
      <c r="D2" s="1"/>
      <c r="E2" s="1"/>
      <c r="F2" s="1"/>
      <c r="G2" s="1"/>
      <c r="H2" s="1"/>
      <c r="I2" s="1"/>
    </row>
    <row r="3" spans="1:9" ht="11" customHeight="1">
      <c r="A3" s="33"/>
      <c r="B3" s="33"/>
      <c r="C3" s="33"/>
      <c r="D3" s="33"/>
      <c r="E3" s="33"/>
      <c r="F3" s="33"/>
      <c r="G3" s="33"/>
      <c r="H3" s="33"/>
      <c r="I3" s="33"/>
    </row>
    <row r="4" spans="1:9" ht="31" customHeight="1">
      <c r="A4" s="4" t="s">
        <v>0</v>
      </c>
      <c r="B4" s="4" t="s">
        <v>3</v>
      </c>
      <c r="C4" s="4" t="s">
        <v>1</v>
      </c>
      <c r="D4" s="4" t="s">
        <v>2</v>
      </c>
      <c r="E4" s="5" t="s">
        <v>4</v>
      </c>
      <c r="F4" s="4" t="s">
        <v>18</v>
      </c>
      <c r="G4" s="5" t="s">
        <v>21</v>
      </c>
      <c r="H4" s="4" t="s">
        <v>19</v>
      </c>
      <c r="I4" s="4" t="s">
        <v>22</v>
      </c>
    </row>
    <row r="5" spans="1:9" ht="13" customHeight="1">
      <c r="A5" s="7">
        <v>1</v>
      </c>
      <c r="B5" s="7">
        <v>2</v>
      </c>
      <c r="C5" s="7">
        <v>3</v>
      </c>
      <c r="D5" s="7">
        <v>4</v>
      </c>
      <c r="E5" s="7">
        <v>5</v>
      </c>
      <c r="F5" s="7">
        <v>6</v>
      </c>
      <c r="G5" s="7">
        <v>7</v>
      </c>
      <c r="H5" s="7">
        <v>8</v>
      </c>
      <c r="I5" s="7">
        <v>9</v>
      </c>
    </row>
    <row r="6" spans="1:9" ht="30">
      <c r="A6" s="18">
        <v>1</v>
      </c>
      <c r="B6" s="29" t="s">
        <v>193</v>
      </c>
      <c r="C6" s="43" t="s">
        <v>5</v>
      </c>
      <c r="D6" s="43">
        <v>200</v>
      </c>
      <c r="E6" s="60"/>
      <c r="F6" s="13"/>
      <c r="G6" s="14">
        <f>ROUND(E6+(E6*F6),2)</f>
        <v>0</v>
      </c>
      <c r="H6" s="14">
        <f>ROUND(D6*E6,2)</f>
        <v>0</v>
      </c>
      <c r="I6" s="14">
        <f>ROUND(D6*G6,2)</f>
        <v>0</v>
      </c>
    </row>
    <row r="7" spans="1:9" ht="30">
      <c r="A7" s="18">
        <v>2</v>
      </c>
      <c r="B7" s="29" t="s">
        <v>194</v>
      </c>
      <c r="C7" s="43" t="s">
        <v>5</v>
      </c>
      <c r="D7" s="43">
        <v>150</v>
      </c>
      <c r="E7" s="60"/>
      <c r="F7" s="13"/>
      <c r="G7" s="14">
        <f t="shared" ref="G7:G8" si="0">ROUND(E7+(E7*F7),2)</f>
        <v>0</v>
      </c>
      <c r="H7" s="14">
        <f t="shared" ref="H7:H8" si="1">ROUND(D7*E7,2)</f>
        <v>0</v>
      </c>
      <c r="I7" s="14">
        <f t="shared" ref="I7:I8" si="2">ROUND(D7*G7,2)</f>
        <v>0</v>
      </c>
    </row>
    <row r="8" spans="1:9" ht="30">
      <c r="A8" s="18">
        <v>3</v>
      </c>
      <c r="B8" s="29" t="s">
        <v>195</v>
      </c>
      <c r="C8" s="43" t="s">
        <v>5</v>
      </c>
      <c r="D8" s="43">
        <v>30</v>
      </c>
      <c r="E8" s="60"/>
      <c r="F8" s="13"/>
      <c r="G8" s="14">
        <f t="shared" si="0"/>
        <v>0</v>
      </c>
      <c r="H8" s="14">
        <f t="shared" si="1"/>
        <v>0</v>
      </c>
      <c r="I8" s="14">
        <f t="shared" si="2"/>
        <v>0</v>
      </c>
    </row>
    <row r="9" spans="1:9" ht="18.5" customHeight="1">
      <c r="A9" s="22" t="s">
        <v>36</v>
      </c>
      <c r="B9" s="23"/>
      <c r="C9" s="23"/>
      <c r="D9" s="23"/>
      <c r="E9" s="23"/>
      <c r="F9" s="23"/>
      <c r="G9" s="23"/>
      <c r="H9" s="24"/>
      <c r="I9" s="25">
        <f>SUM(I6:I8)</f>
        <v>0</v>
      </c>
    </row>
    <row r="10" spans="1:9" ht="14" customHeight="1">
      <c r="A10" s="36"/>
      <c r="B10" s="45"/>
      <c r="C10" s="36"/>
      <c r="E10" s="37"/>
      <c r="F10" s="36"/>
    </row>
    <row r="11" spans="1:9" s="15" customFormat="1" ht="32" customHeight="1">
      <c r="A11" s="46" t="s">
        <v>9</v>
      </c>
      <c r="B11" s="46"/>
      <c r="C11" s="46"/>
      <c r="D11" s="46"/>
      <c r="E11" s="46"/>
      <c r="F11" s="46"/>
      <c r="G11" s="46"/>
      <c r="H11" s="46"/>
      <c r="I11" s="46"/>
    </row>
    <row r="12" spans="1:9" s="15" customFormat="1" ht="30" customHeight="1">
      <c r="A12" s="46" t="s">
        <v>145</v>
      </c>
      <c r="B12" s="46"/>
      <c r="C12" s="46"/>
      <c r="D12" s="46"/>
      <c r="E12" s="46"/>
      <c r="F12" s="46"/>
      <c r="G12" s="46"/>
      <c r="H12" s="46"/>
      <c r="I12" s="46"/>
    </row>
  </sheetData>
  <mergeCells count="6">
    <mergeCell ref="A12:I12"/>
    <mergeCell ref="A11:I11"/>
    <mergeCell ref="A1:I1"/>
    <mergeCell ref="A2:I2"/>
    <mergeCell ref="A3:I3"/>
    <mergeCell ref="A9:H9"/>
  </mergeCells>
  <printOptions horizontalCentered="1"/>
  <pageMargins left="0.25" right="0.25" top="0.75" bottom="0.75" header="0.3" footer="0.3"/>
  <pageSetup paperSize="9" orientation="landscape" horizontalDpi="360" verticalDpi="360" r:id="rId1"/>
  <headerFooter>
    <oddHeader>&amp;CZałącznik nr 2.8 do SWZ&amp;RNumer sprawy: 1/ZP-SP46/2025</oddHead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Arkusze</vt:lpstr>
      </vt:variant>
      <vt:variant>
        <vt:i4>8</vt:i4>
      </vt:variant>
      <vt:variant>
        <vt:lpstr>Nazwane zakresy</vt:lpstr>
      </vt:variant>
      <vt:variant>
        <vt:i4>7</vt:i4>
      </vt:variant>
    </vt:vector>
  </HeadingPairs>
  <TitlesOfParts>
    <vt:vector size="15" baseType="lpstr">
      <vt:lpstr>Część 1 mięso i wędliny</vt:lpstr>
      <vt:lpstr>Część 2 ryby i  mrożonki</vt:lpstr>
      <vt:lpstr>Część 3 warzywa i owoce</vt:lpstr>
      <vt:lpstr>Część 4 prod.mleczarskie</vt:lpstr>
      <vt:lpstr>Część 5 pieczywo</vt:lpstr>
      <vt:lpstr>Część 6 art. ogólnospożywcze</vt:lpstr>
      <vt:lpstr>Część 7 jajka</vt:lpstr>
      <vt:lpstr>Część 8 wyroby garmażeryjne</vt:lpstr>
      <vt:lpstr>'Część 1 mięso i wędliny'!Tytuły_wydruku</vt:lpstr>
      <vt:lpstr>'Część 2 ryby i  mrożonki'!Tytuły_wydruku</vt:lpstr>
      <vt:lpstr>'Część 3 warzywa i owoce'!Tytuły_wydruku</vt:lpstr>
      <vt:lpstr>'Część 4 prod.mleczarskie'!Tytuły_wydruku</vt:lpstr>
      <vt:lpstr>'Część 5 pieczywo'!Tytuły_wydruku</vt:lpstr>
      <vt:lpstr>'Część 6 art. ogólnospożywcze'!Tytuły_wydruku</vt:lpstr>
      <vt:lpstr>'Część 8 wyroby garmażeryjne'!Tytuły_wydruku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Monika Tecław</dc:creator>
  <cp:lastModifiedBy>Elżbieta Kubisztal</cp:lastModifiedBy>
  <cp:lastPrinted>2024-03-28T11:45:52Z</cp:lastPrinted>
  <dcterms:created xsi:type="dcterms:W3CDTF">2021-08-07T17:53:32Z</dcterms:created>
  <dcterms:modified xsi:type="dcterms:W3CDTF">2025-05-07T10:03:14Z</dcterms:modified>
</cp:coreProperties>
</file>