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BACKUP\a.jundzill\252 PRZEARGI\DM.252.9.2025 Młynary\"/>
    </mc:Choice>
  </mc:AlternateContent>
  <xr:revisionPtr revIDLastSave="0" documentId="8_{0DCE8FF2-5430-446F-B306-DD579912E6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1" l="1"/>
  <c r="G43" i="1"/>
  <c r="G42" i="1"/>
  <c r="G40" i="1"/>
  <c r="G39" i="1"/>
  <c r="G38" i="1"/>
  <c r="G37" i="1"/>
  <c r="G36" i="1"/>
  <c r="G35" i="1"/>
  <c r="G34" i="1"/>
  <c r="G46" i="1" l="1"/>
  <c r="G48" i="1" s="1"/>
  <c r="G50" i="1" s="1"/>
  <c r="G16" i="1" l="1"/>
  <c r="G14" i="1"/>
  <c r="G12" i="1"/>
  <c r="G10" i="1"/>
  <c r="G9" i="1"/>
  <c r="G7" i="1"/>
  <c r="G6" i="1"/>
  <c r="G18" i="1" l="1"/>
  <c r="G52" i="1" s="1"/>
  <c r="G54" i="1" l="1"/>
  <c r="G56" i="1" s="1"/>
  <c r="G20" i="1"/>
  <c r="G22" i="1" s="1"/>
</calcChain>
</file>

<file path=xl/sharedStrings.xml><?xml version="1.0" encoding="utf-8"?>
<sst xmlns="http://schemas.openxmlformats.org/spreadsheetml/2006/main" count="96" uniqueCount="53">
  <si>
    <t>Lp</t>
  </si>
  <si>
    <t>Nr specyfikacji</t>
  </si>
  <si>
    <t>Opis pozycji</t>
  </si>
  <si>
    <t>Ilość</t>
  </si>
  <si>
    <t>J.m.</t>
  </si>
  <si>
    <t>Cena</t>
  </si>
  <si>
    <t>Wartość</t>
  </si>
  <si>
    <t>A</t>
  </si>
  <si>
    <t>Roboty przygotowawcze</t>
  </si>
  <si>
    <t>D-01.01.01</t>
  </si>
  <si>
    <t>Roboty pomiarowe przy liniowych robotach ziemnych - trasa dróg w terenie równinnym</t>
  </si>
  <si>
    <t>km</t>
  </si>
  <si>
    <t>Geodezyjna inwentaryzacja powykonawcza</t>
  </si>
  <si>
    <t>C</t>
  </si>
  <si>
    <t>Podbudowy</t>
  </si>
  <si>
    <t>m2</t>
  </si>
  <si>
    <t>D-04.04.02</t>
  </si>
  <si>
    <t>D-04.03.01</t>
  </si>
  <si>
    <t>Skropienie nawierzchni emulsją asfaltową w ilości 0,3 kg/m2</t>
  </si>
  <si>
    <t>D</t>
  </si>
  <si>
    <t>Nawierzchnie</t>
  </si>
  <si>
    <t>D-05.03.27</t>
  </si>
  <si>
    <t>E</t>
  </si>
  <si>
    <t>Roboty wykończeniowe</t>
  </si>
  <si>
    <t>D-06.03.01</t>
  </si>
  <si>
    <t>F</t>
  </si>
  <si>
    <t>Oznakowania i urządzenia bezpieczeństwa ruchu</t>
  </si>
  <si>
    <t>D-07.01.01</t>
  </si>
  <si>
    <t>wartość kosztorysowa robót:</t>
  </si>
  <si>
    <t>podatek VAT 23%:</t>
  </si>
  <si>
    <t>wartość robót brutto:</t>
  </si>
  <si>
    <t>Odcinek A-B</t>
  </si>
  <si>
    <t>t</t>
  </si>
  <si>
    <t>Warstwa wyrównawcza z mieszanki AC 16 W Kr 3 w ilości 75 kg/m2 [800x0,03x2,5]</t>
  </si>
  <si>
    <t>Nawierzchnia z SMA 16 JENA  warstwa po zagęszczeniu o grubości: 5 cm</t>
  </si>
  <si>
    <t xml:space="preserve">Wykonanie poboczy grubości 10 cm i szrokości 0,50 m     oraz zjazdów z materiału dostarczonego przez Zamawiającego  </t>
  </si>
  <si>
    <t>Odcinek C-D</t>
  </si>
  <si>
    <t>Warstwa wyrównawcza z mieszanki AC 16 W Kr 3 w ilości 75 kg/m2 [640x0,03x2,5]</t>
  </si>
  <si>
    <t>Łączna wart ość robót dla odcinków A-B i C-D</t>
  </si>
  <si>
    <t xml:space="preserve">         podatekVAT 23%</t>
  </si>
  <si>
    <t>Wartość robót brutto:</t>
  </si>
  <si>
    <t>Remont ul. Nowe Osiedle w Młynarach</t>
  </si>
  <si>
    <t>B</t>
  </si>
  <si>
    <t>1.</t>
  </si>
  <si>
    <t>2.</t>
  </si>
  <si>
    <t>3.</t>
  </si>
  <si>
    <t>4.</t>
  </si>
  <si>
    <t>5.</t>
  </si>
  <si>
    <t>6.</t>
  </si>
  <si>
    <t>7.</t>
  </si>
  <si>
    <t>Kalkulacja własna</t>
  </si>
  <si>
    <t>Oznakowanie poziome jezdni grubowarstwowe gładkie chemoutwardzalne z elementami odblaskowymi - linie krawędziowe -  malowane: mechanicznie</t>
  </si>
  <si>
    <t xml:space="preserve">KOSZTORYS  OFERTOWY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</si>
</sst>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rgb="FF080000"/>
      <name val="Arial Narrow CE"/>
      <family val="2"/>
      <charset val="238"/>
    </font>
    <font>
      <b/>
      <sz val="7"/>
      <color rgb="FF080000"/>
      <name val="Arial Narrow CE"/>
      <family val="2"/>
      <charset val="238"/>
    </font>
    <font>
      <sz val="9"/>
      <color rgb="FF080000"/>
      <name val="Arial Narrow CE"/>
      <family val="2"/>
      <charset val="238"/>
    </font>
    <font>
      <b/>
      <sz val="9"/>
      <color rgb="FF080000"/>
      <name val="Arial Narrow CE"/>
      <family val="2"/>
      <charset val="238"/>
    </font>
    <font>
      <sz val="9"/>
      <color rgb="FF080000"/>
      <name val="Arial Narrow CE"/>
      <charset val="238"/>
    </font>
    <font>
      <b/>
      <sz val="11"/>
      <color theme="1"/>
      <name val="Calibri"/>
      <family val="2"/>
      <charset val="238"/>
      <scheme val="minor"/>
    </font>
    <font>
      <b/>
      <sz val="13"/>
      <color rgb="FF080000"/>
      <name val="Arial Narrow CE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/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5" fillId="0" borderId="1" xfId="0" applyFont="1" applyBorder="1" applyAlignment="1">
      <alignment horizontal="left"/>
    </xf>
    <xf numFmtId="2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0" fontId="0" fillId="0" borderId="0" xfId="0" applyAlignment="1">
      <alignment vertical="top" wrapText="1"/>
    </xf>
    <xf numFmtId="164" fontId="0" fillId="0" borderId="0" xfId="0" applyNumberFormat="1"/>
    <xf numFmtId="0" fontId="7" fillId="0" borderId="2" xfId="0" applyFont="1" applyBorder="1" applyAlignment="1">
      <alignment horizontal="left" vertical="top" wrapText="1"/>
    </xf>
    <xf numFmtId="4" fontId="0" fillId="0" borderId="0" xfId="0" applyNumberFormat="1"/>
    <xf numFmtId="4" fontId="8" fillId="0" borderId="1" xfId="0" applyNumberFormat="1" applyFont="1" applyBorder="1" applyAlignment="1">
      <alignment vertical="justify"/>
    </xf>
    <xf numFmtId="0" fontId="8" fillId="0" borderId="0" xfId="0" applyFont="1" applyAlignment="1">
      <alignment vertical="justify"/>
    </xf>
    <xf numFmtId="0" fontId="10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0" fontId="11" fillId="0" borderId="0" xfId="0" applyFont="1"/>
    <xf numFmtId="4" fontId="11" fillId="0" borderId="0" xfId="0" applyNumberFormat="1" applyFont="1"/>
    <xf numFmtId="0" fontId="2" fillId="0" borderId="0" xfId="0" applyFont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right" vertical="justify"/>
    </xf>
    <xf numFmtId="0" fontId="9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6"/>
  <sheetViews>
    <sheetView tabSelected="1" topLeftCell="A37" workbookViewId="0">
      <selection activeCell="P14" sqref="O14:P14"/>
    </sheetView>
  </sheetViews>
  <sheetFormatPr defaultRowHeight="15"/>
  <cols>
    <col min="1" max="1" width="3.7109375" customWidth="1"/>
    <col min="2" max="2" width="12.28515625" customWidth="1"/>
    <col min="3" max="3" width="34.7109375" customWidth="1"/>
    <col min="4" max="4" width="9.85546875" bestFit="1" customWidth="1"/>
    <col min="5" max="5" width="4.85546875" customWidth="1"/>
    <col min="6" max="6" width="8" customWidth="1"/>
    <col min="7" max="7" width="12.140625" customWidth="1"/>
  </cols>
  <sheetData>
    <row r="1" spans="1:7" ht="16.5">
      <c r="A1" s="34" t="s">
        <v>52</v>
      </c>
      <c r="B1" s="34"/>
      <c r="C1" s="34"/>
      <c r="D1" s="34"/>
      <c r="E1" s="34"/>
      <c r="F1" s="34"/>
      <c r="G1" s="34"/>
    </row>
    <row r="2" spans="1:7" ht="15.75">
      <c r="A2" s="36" t="s">
        <v>41</v>
      </c>
      <c r="B2" s="36"/>
      <c r="C2" s="36"/>
      <c r="D2" s="36"/>
      <c r="E2" s="36"/>
      <c r="F2" s="36"/>
      <c r="G2" s="36"/>
    </row>
    <row r="3" spans="1:7" ht="32.25" customHeight="1">
      <c r="A3" s="1"/>
      <c r="B3" s="2"/>
      <c r="C3" s="28" t="s">
        <v>31</v>
      </c>
      <c r="D3" s="4"/>
      <c r="E3" s="1"/>
      <c r="F3" s="1"/>
      <c r="G3" s="1"/>
    </row>
    <row r="4" spans="1:7">
      <c r="A4" s="5" t="s">
        <v>0</v>
      </c>
      <c r="B4" s="6" t="s">
        <v>1</v>
      </c>
      <c r="C4" s="7" t="s">
        <v>2</v>
      </c>
      <c r="D4" s="8" t="s">
        <v>3</v>
      </c>
      <c r="E4" s="9" t="s">
        <v>4</v>
      </c>
      <c r="F4" s="9" t="s">
        <v>5</v>
      </c>
      <c r="G4" s="9" t="s">
        <v>6</v>
      </c>
    </row>
    <row r="5" spans="1:7">
      <c r="A5" s="10" t="s">
        <v>7</v>
      </c>
      <c r="B5" s="11"/>
      <c r="C5" s="31" t="s">
        <v>8</v>
      </c>
      <c r="D5" s="31"/>
      <c r="E5" s="31"/>
      <c r="F5" s="31"/>
      <c r="G5" s="12"/>
    </row>
    <row r="6" spans="1:7" ht="37.5" customHeight="1">
      <c r="A6" s="13">
        <v>1</v>
      </c>
      <c r="B6" s="11" t="s">
        <v>9</v>
      </c>
      <c r="C6" s="14" t="s">
        <v>10</v>
      </c>
      <c r="D6" s="15">
        <v>0.21299999999999999</v>
      </c>
      <c r="E6" s="25" t="s">
        <v>11</v>
      </c>
      <c r="F6" s="12">
        <v>0</v>
      </c>
      <c r="G6" s="16">
        <f>D6*F6</f>
        <v>0</v>
      </c>
    </row>
    <row r="7" spans="1:7" ht="24">
      <c r="A7" s="13">
        <v>2</v>
      </c>
      <c r="B7" s="11" t="s">
        <v>9</v>
      </c>
      <c r="C7" s="14" t="s">
        <v>12</v>
      </c>
      <c r="D7" s="15">
        <v>0.21299999999999999</v>
      </c>
      <c r="E7" s="25" t="s">
        <v>11</v>
      </c>
      <c r="F7" s="12">
        <v>0</v>
      </c>
      <c r="G7" s="16">
        <f t="shared" ref="G7:G16" si="0">D7*F7</f>
        <v>0</v>
      </c>
    </row>
    <row r="8" spans="1:7">
      <c r="A8" s="10" t="s">
        <v>13</v>
      </c>
      <c r="B8" s="17"/>
      <c r="C8" s="31" t="s">
        <v>14</v>
      </c>
      <c r="D8" s="31"/>
      <c r="E8" s="31"/>
      <c r="F8" s="31"/>
      <c r="G8" s="16"/>
    </row>
    <row r="9" spans="1:7" ht="33.75" customHeight="1">
      <c r="A9" s="13">
        <v>4</v>
      </c>
      <c r="B9" s="11" t="s">
        <v>16</v>
      </c>
      <c r="C9" s="20" t="s">
        <v>33</v>
      </c>
      <c r="D9" s="15">
        <v>60</v>
      </c>
      <c r="E9" s="25" t="s">
        <v>32</v>
      </c>
      <c r="F9" s="12">
        <v>0</v>
      </c>
      <c r="G9" s="16">
        <f t="shared" si="0"/>
        <v>0</v>
      </c>
    </row>
    <row r="10" spans="1:7" ht="34.5" customHeight="1">
      <c r="A10" s="13">
        <v>5</v>
      </c>
      <c r="B10" s="11" t="s">
        <v>17</v>
      </c>
      <c r="C10" s="14" t="s">
        <v>18</v>
      </c>
      <c r="D10" s="15">
        <v>1600</v>
      </c>
      <c r="E10" s="25" t="s">
        <v>15</v>
      </c>
      <c r="F10" s="12">
        <v>0</v>
      </c>
      <c r="G10" s="16">
        <f t="shared" si="0"/>
        <v>0</v>
      </c>
    </row>
    <row r="11" spans="1:7">
      <c r="A11" s="10" t="s">
        <v>19</v>
      </c>
      <c r="B11" s="17"/>
      <c r="C11" s="31" t="s">
        <v>20</v>
      </c>
      <c r="D11" s="31"/>
      <c r="E11" s="31"/>
      <c r="F11" s="31"/>
      <c r="G11" s="16"/>
    </row>
    <row r="12" spans="1:7" ht="30.75" customHeight="1">
      <c r="A12" s="13">
        <v>6</v>
      </c>
      <c r="B12" s="11" t="s">
        <v>21</v>
      </c>
      <c r="C12" s="14" t="s">
        <v>34</v>
      </c>
      <c r="D12" s="15">
        <v>800</v>
      </c>
      <c r="E12" s="25" t="s">
        <v>15</v>
      </c>
      <c r="F12" s="12">
        <v>0</v>
      </c>
      <c r="G12" s="16">
        <f t="shared" si="0"/>
        <v>0</v>
      </c>
    </row>
    <row r="13" spans="1:7">
      <c r="A13" s="10" t="s">
        <v>22</v>
      </c>
      <c r="B13" s="17"/>
      <c r="C13" s="31" t="s">
        <v>23</v>
      </c>
      <c r="D13" s="31"/>
      <c r="E13" s="31"/>
      <c r="F13" s="31"/>
      <c r="G13" s="16"/>
    </row>
    <row r="14" spans="1:7" ht="54.75" customHeight="1">
      <c r="A14" s="13">
        <v>7</v>
      </c>
      <c r="B14" s="11" t="s">
        <v>24</v>
      </c>
      <c r="C14" s="24" t="s">
        <v>35</v>
      </c>
      <c r="D14" s="15">
        <v>319.5</v>
      </c>
      <c r="E14" s="25" t="s">
        <v>15</v>
      </c>
      <c r="F14" s="12">
        <v>0</v>
      </c>
      <c r="G14" s="16">
        <f t="shared" si="0"/>
        <v>0</v>
      </c>
    </row>
    <row r="15" spans="1:7">
      <c r="A15" s="10" t="s">
        <v>25</v>
      </c>
      <c r="B15" s="17"/>
      <c r="C15" s="32" t="s">
        <v>26</v>
      </c>
      <c r="D15" s="32"/>
      <c r="E15" s="32"/>
      <c r="F15" s="32"/>
      <c r="G15" s="16"/>
    </row>
    <row r="16" spans="1:7" ht="70.5" customHeight="1">
      <c r="A16" s="13">
        <v>8</v>
      </c>
      <c r="B16" s="11" t="s">
        <v>27</v>
      </c>
      <c r="C16" s="14" t="s">
        <v>51</v>
      </c>
      <c r="D16" s="15">
        <v>55.44</v>
      </c>
      <c r="E16" s="25" t="s">
        <v>15</v>
      </c>
      <c r="F16" s="12">
        <v>0</v>
      </c>
      <c r="G16" s="16">
        <f t="shared" si="0"/>
        <v>0</v>
      </c>
    </row>
    <row r="17" spans="1:10">
      <c r="B17" s="18"/>
      <c r="C17" s="18"/>
      <c r="D17" s="18"/>
      <c r="E17" s="18"/>
      <c r="F17" s="18"/>
      <c r="G17" s="18"/>
    </row>
    <row r="18" spans="1:10">
      <c r="B18" s="18"/>
      <c r="C18" s="33" t="s">
        <v>28</v>
      </c>
      <c r="D18" s="33"/>
      <c r="E18" s="33"/>
      <c r="F18" s="33"/>
      <c r="G18" s="22">
        <f>SUM(G6:G16)</f>
        <v>0</v>
      </c>
    </row>
    <row r="19" spans="1:10">
      <c r="B19" s="18"/>
      <c r="C19" s="23"/>
      <c r="D19" s="23"/>
      <c r="E19" s="23"/>
      <c r="F19" s="23"/>
      <c r="G19" s="23"/>
    </row>
    <row r="20" spans="1:10">
      <c r="B20" s="18"/>
      <c r="C20" s="33" t="s">
        <v>29</v>
      </c>
      <c r="D20" s="33"/>
      <c r="E20" s="33"/>
      <c r="F20" s="33"/>
      <c r="G20" s="22">
        <f>G18*0.23</f>
        <v>0</v>
      </c>
    </row>
    <row r="21" spans="1:10">
      <c r="B21" s="18"/>
      <c r="C21" s="23"/>
      <c r="D21" s="23"/>
      <c r="E21" s="23"/>
      <c r="F21" s="23"/>
      <c r="G21" s="23"/>
    </row>
    <row r="22" spans="1:10">
      <c r="B22" s="18"/>
      <c r="C22" s="33" t="s">
        <v>30</v>
      </c>
      <c r="D22" s="33"/>
      <c r="E22" s="33"/>
      <c r="F22" s="33"/>
      <c r="G22" s="22">
        <f>SUM(G18,G20)</f>
        <v>0</v>
      </c>
    </row>
    <row r="23" spans="1:10">
      <c r="B23" s="18"/>
      <c r="C23" s="18"/>
      <c r="D23" s="18"/>
      <c r="E23" s="18"/>
      <c r="F23" s="18"/>
      <c r="G23" s="18"/>
    </row>
    <row r="24" spans="1:10" ht="10.5" customHeight="1">
      <c r="B24" s="18"/>
      <c r="C24" s="18"/>
      <c r="D24" s="18"/>
      <c r="E24" s="18"/>
      <c r="F24" s="18"/>
      <c r="G24" s="18"/>
    </row>
    <row r="25" spans="1:10" ht="6.75" customHeight="1">
      <c r="B25" s="18"/>
      <c r="C25" s="18"/>
      <c r="D25" s="18"/>
      <c r="E25" s="18"/>
      <c r="F25" s="18"/>
      <c r="G25" s="18"/>
      <c r="J25" s="21"/>
    </row>
    <row r="26" spans="1:10" ht="6.75" customHeight="1">
      <c r="C26" s="18"/>
      <c r="D26" s="19"/>
    </row>
    <row r="27" spans="1:10" ht="6.75" customHeight="1">
      <c r="C27" s="18"/>
      <c r="D27" s="19"/>
    </row>
    <row r="28" spans="1:10" ht="9" customHeight="1">
      <c r="C28" s="18"/>
      <c r="D28" s="19"/>
    </row>
    <row r="29" spans="1:10" ht="3.75" customHeight="1">
      <c r="A29" s="34"/>
      <c r="B29" s="34"/>
      <c r="C29" s="34"/>
      <c r="D29" s="34"/>
      <c r="E29" s="34"/>
      <c r="F29" s="34"/>
      <c r="G29" s="34"/>
    </row>
    <row r="30" spans="1:10" hidden="1">
      <c r="A30" s="35"/>
      <c r="B30" s="35"/>
      <c r="C30" s="35"/>
      <c r="D30" s="35"/>
      <c r="E30" s="35"/>
      <c r="F30" s="35"/>
      <c r="G30" s="35"/>
    </row>
    <row r="31" spans="1:10" ht="15.75">
      <c r="A31" s="1"/>
      <c r="B31" s="2"/>
      <c r="C31" s="3" t="s">
        <v>36</v>
      </c>
      <c r="D31" s="4"/>
      <c r="E31" s="1"/>
      <c r="F31" s="1"/>
      <c r="G31" s="1"/>
    </row>
    <row r="32" spans="1:10">
      <c r="A32" s="5" t="s">
        <v>0</v>
      </c>
      <c r="B32" s="6" t="s">
        <v>1</v>
      </c>
      <c r="C32" s="7" t="s">
        <v>2</v>
      </c>
      <c r="D32" s="8" t="s">
        <v>3</v>
      </c>
      <c r="E32" s="9" t="s">
        <v>4</v>
      </c>
      <c r="F32" s="9" t="s">
        <v>5</v>
      </c>
      <c r="G32" s="9" t="s">
        <v>6</v>
      </c>
    </row>
    <row r="33" spans="1:7">
      <c r="A33" s="10" t="s">
        <v>7</v>
      </c>
      <c r="B33" s="11"/>
      <c r="C33" s="31" t="s">
        <v>8</v>
      </c>
      <c r="D33" s="31"/>
      <c r="E33" s="31"/>
      <c r="F33" s="31"/>
      <c r="G33" s="12"/>
    </row>
    <row r="34" spans="1:7" ht="36">
      <c r="A34" s="13" t="s">
        <v>43</v>
      </c>
      <c r="B34" s="29" t="s">
        <v>50</v>
      </c>
      <c r="C34" s="14" t="s">
        <v>10</v>
      </c>
      <c r="D34" s="15">
        <v>0.17299999999999999</v>
      </c>
      <c r="E34" s="25" t="s">
        <v>11</v>
      </c>
      <c r="F34" s="16">
        <v>0</v>
      </c>
      <c r="G34" s="16">
        <f>D34*F34</f>
        <v>0</v>
      </c>
    </row>
    <row r="35" spans="1:7" ht="24.75">
      <c r="A35" s="13" t="s">
        <v>44</v>
      </c>
      <c r="B35" s="29" t="s">
        <v>50</v>
      </c>
      <c r="C35" s="14" t="s">
        <v>12</v>
      </c>
      <c r="D35" s="15">
        <v>0.17299999999999999</v>
      </c>
      <c r="E35" s="25" t="s">
        <v>11</v>
      </c>
      <c r="F35" s="16">
        <v>0</v>
      </c>
      <c r="G35" s="16">
        <f t="shared" ref="G35:G44" si="1">D35*F35</f>
        <v>0</v>
      </c>
    </row>
    <row r="36" spans="1:7">
      <c r="A36" s="10" t="s">
        <v>42</v>
      </c>
      <c r="B36" s="29"/>
      <c r="C36" s="31" t="s">
        <v>14</v>
      </c>
      <c r="D36" s="31"/>
      <c r="E36" s="31"/>
      <c r="F36" s="31"/>
      <c r="G36" s="16">
        <f t="shared" si="1"/>
        <v>0</v>
      </c>
    </row>
    <row r="37" spans="1:7" ht="24.75">
      <c r="A37" s="30" t="s">
        <v>45</v>
      </c>
      <c r="B37" s="29" t="s">
        <v>50</v>
      </c>
      <c r="C37" s="20" t="s">
        <v>37</v>
      </c>
      <c r="D37" s="15">
        <v>48</v>
      </c>
      <c r="E37" s="25" t="s">
        <v>32</v>
      </c>
      <c r="F37" s="12">
        <v>0</v>
      </c>
      <c r="G37" s="16">
        <f t="shared" si="1"/>
        <v>0</v>
      </c>
    </row>
    <row r="38" spans="1:7" ht="24.75">
      <c r="A38" s="30" t="s">
        <v>46</v>
      </c>
      <c r="B38" s="29" t="s">
        <v>50</v>
      </c>
      <c r="C38" s="14" t="s">
        <v>18</v>
      </c>
      <c r="D38" s="15">
        <v>1280</v>
      </c>
      <c r="E38" s="25" t="s">
        <v>15</v>
      </c>
      <c r="F38" s="12">
        <v>0</v>
      </c>
      <c r="G38" s="16">
        <f t="shared" si="1"/>
        <v>0</v>
      </c>
    </row>
    <row r="39" spans="1:7">
      <c r="A39" s="10" t="s">
        <v>13</v>
      </c>
      <c r="B39" s="29"/>
      <c r="C39" s="31" t="s">
        <v>20</v>
      </c>
      <c r="D39" s="31"/>
      <c r="E39" s="31"/>
      <c r="F39" s="31"/>
      <c r="G39" s="16">
        <f t="shared" si="1"/>
        <v>0</v>
      </c>
    </row>
    <row r="40" spans="1:7" ht="24.75">
      <c r="A40" s="30" t="s">
        <v>47</v>
      </c>
      <c r="B40" s="29" t="s">
        <v>50</v>
      </c>
      <c r="C40" s="14" t="s">
        <v>34</v>
      </c>
      <c r="D40" s="15">
        <v>640</v>
      </c>
      <c r="E40" s="25" t="s">
        <v>15</v>
      </c>
      <c r="F40" s="12">
        <v>0</v>
      </c>
      <c r="G40" s="16">
        <f t="shared" si="1"/>
        <v>0</v>
      </c>
    </row>
    <row r="41" spans="1:7">
      <c r="A41" s="10" t="s">
        <v>19</v>
      </c>
      <c r="B41" s="29"/>
      <c r="C41" s="31" t="s">
        <v>23</v>
      </c>
      <c r="D41" s="31"/>
      <c r="E41" s="31"/>
      <c r="F41" s="31"/>
      <c r="G41" s="16"/>
    </row>
    <row r="42" spans="1:7" ht="51">
      <c r="A42" s="30" t="s">
        <v>48</v>
      </c>
      <c r="B42" s="14" t="s">
        <v>50</v>
      </c>
      <c r="C42" s="24" t="s">
        <v>35</v>
      </c>
      <c r="D42" s="15">
        <v>173</v>
      </c>
      <c r="E42" s="25" t="s">
        <v>15</v>
      </c>
      <c r="F42" s="12">
        <v>0</v>
      </c>
      <c r="G42" s="16">
        <f t="shared" si="1"/>
        <v>0</v>
      </c>
    </row>
    <row r="43" spans="1:7" ht="15" customHeight="1">
      <c r="A43" s="10" t="s">
        <v>22</v>
      </c>
      <c r="B43" s="29"/>
      <c r="C43" s="32" t="s">
        <v>26</v>
      </c>
      <c r="D43" s="32"/>
      <c r="E43" s="32"/>
      <c r="F43" s="32"/>
      <c r="G43" s="16">
        <f t="shared" si="1"/>
        <v>0</v>
      </c>
    </row>
    <row r="44" spans="1:7" ht="60">
      <c r="A44" s="30" t="s">
        <v>49</v>
      </c>
      <c r="B44" s="14" t="s">
        <v>50</v>
      </c>
      <c r="C44" s="14" t="s">
        <v>51</v>
      </c>
      <c r="D44" s="15">
        <v>41.52</v>
      </c>
      <c r="E44" s="25" t="s">
        <v>15</v>
      </c>
      <c r="F44" s="12">
        <v>0</v>
      </c>
      <c r="G44" s="16">
        <f t="shared" si="1"/>
        <v>0</v>
      </c>
    </row>
    <row r="45" spans="1:7">
      <c r="B45" s="18"/>
      <c r="C45" s="18"/>
      <c r="D45" s="18"/>
      <c r="E45" s="18"/>
      <c r="F45" s="18"/>
      <c r="G45" s="18"/>
    </row>
    <row r="46" spans="1:7">
      <c r="B46" s="18"/>
      <c r="C46" s="33" t="s">
        <v>28</v>
      </c>
      <c r="D46" s="33"/>
      <c r="E46" s="33"/>
      <c r="F46" s="33"/>
      <c r="G46" s="22">
        <f>SUM(G34:G44)</f>
        <v>0</v>
      </c>
    </row>
    <row r="47" spans="1:7">
      <c r="B47" s="18"/>
      <c r="C47" s="23"/>
      <c r="D47" s="23"/>
      <c r="E47" s="23"/>
      <c r="F47" s="23"/>
      <c r="G47" s="23"/>
    </row>
    <row r="48" spans="1:7">
      <c r="B48" s="18"/>
      <c r="C48" s="33" t="s">
        <v>29</v>
      </c>
      <c r="D48" s="33"/>
      <c r="E48" s="33"/>
      <c r="F48" s="33"/>
      <c r="G48" s="22">
        <f>G46*0.23</f>
        <v>0</v>
      </c>
    </row>
    <row r="49" spans="2:7">
      <c r="B49" s="18"/>
      <c r="C49" s="23"/>
      <c r="D49" s="23"/>
      <c r="E49" s="23"/>
      <c r="F49" s="23"/>
      <c r="G49" s="23"/>
    </row>
    <row r="50" spans="2:7">
      <c r="B50" s="18"/>
      <c r="C50" s="33" t="s">
        <v>30</v>
      </c>
      <c r="D50" s="33"/>
      <c r="E50" s="33"/>
      <c r="F50" s="33"/>
      <c r="G50" s="22">
        <f>SUM(G46,G48)</f>
        <v>0</v>
      </c>
    </row>
    <row r="52" spans="2:7" ht="21" customHeight="1">
      <c r="B52" s="26" t="s">
        <v>38</v>
      </c>
      <c r="C52" s="26"/>
      <c r="D52" s="26"/>
      <c r="E52" s="26"/>
      <c r="F52" s="26"/>
      <c r="G52" s="27">
        <f>SUM(G18,G46)</f>
        <v>0</v>
      </c>
    </row>
    <row r="53" spans="2:7" ht="15.75">
      <c r="B53" s="26"/>
      <c r="C53" s="26"/>
      <c r="D53" s="26"/>
      <c r="E53" s="26"/>
      <c r="F53" s="26"/>
      <c r="G53" s="27"/>
    </row>
    <row r="54" spans="2:7" ht="15.75">
      <c r="B54" s="26"/>
      <c r="C54" s="26"/>
      <c r="D54" s="26" t="s">
        <v>39</v>
      </c>
      <c r="E54" s="26"/>
      <c r="F54" s="26"/>
      <c r="G54" s="27">
        <f>G52*0.23</f>
        <v>0</v>
      </c>
    </row>
    <row r="55" spans="2:7" ht="15.75">
      <c r="B55" s="26"/>
      <c r="C55" s="26"/>
      <c r="D55" s="26"/>
      <c r="E55" s="26"/>
      <c r="F55" s="26"/>
      <c r="G55" s="27"/>
    </row>
    <row r="56" spans="2:7" ht="15.75">
      <c r="B56" s="26"/>
      <c r="C56" s="26"/>
      <c r="D56" s="26" t="s">
        <v>40</v>
      </c>
      <c r="E56" s="26"/>
      <c r="F56" s="26"/>
      <c r="G56" s="27">
        <f>SUM(G52,G54)</f>
        <v>0</v>
      </c>
    </row>
  </sheetData>
  <mergeCells count="20">
    <mergeCell ref="A29:G29"/>
    <mergeCell ref="A30:G30"/>
    <mergeCell ref="C33:F33"/>
    <mergeCell ref="A1:G1"/>
    <mergeCell ref="A2:G2"/>
    <mergeCell ref="C5:F5"/>
    <mergeCell ref="C8:F8"/>
    <mergeCell ref="C11:F11"/>
    <mergeCell ref="C13:F13"/>
    <mergeCell ref="C15:F15"/>
    <mergeCell ref="C18:F18"/>
    <mergeCell ref="C20:F20"/>
    <mergeCell ref="C22:F22"/>
    <mergeCell ref="C36:F36"/>
    <mergeCell ref="C39:F39"/>
    <mergeCell ref="C43:F43"/>
    <mergeCell ref="C48:F48"/>
    <mergeCell ref="C50:F50"/>
    <mergeCell ref="C46:F46"/>
    <mergeCell ref="C41:F4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Jundziłł</dc:creator>
  <cp:lastModifiedBy>Agnieszka Jundziłł</cp:lastModifiedBy>
  <cp:lastPrinted>2025-03-11T06:45:58Z</cp:lastPrinted>
  <dcterms:created xsi:type="dcterms:W3CDTF">2024-07-10T11:50:27Z</dcterms:created>
  <dcterms:modified xsi:type="dcterms:W3CDTF">2025-03-31T12:18:41Z</dcterms:modified>
</cp:coreProperties>
</file>