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mówieniaPubliczne\Maciek\ZP TP 2025 15 - implanty, ekspandery\2 SWZ  i załączniki\"/>
    </mc:Choice>
  </mc:AlternateContent>
  <xr:revisionPtr revIDLastSave="0" documentId="13_ncr:1_{344E7434-7F80-42F7-92DF-4910D376BBA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l-2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I7" i="1" s="1"/>
  <c r="J7" i="1" s="1"/>
  <c r="G6" i="1"/>
  <c r="I6" i="1" s="1"/>
  <c r="J6" i="1" s="1"/>
  <c r="G5" i="1"/>
  <c r="G4" i="1"/>
  <c r="G8" i="1" l="1"/>
  <c r="I5" i="1"/>
  <c r="J5" i="1" s="1"/>
  <c r="I4" i="1"/>
  <c r="I8" i="1" s="1"/>
  <c r="J4" i="1" l="1"/>
  <c r="J8" i="1" s="1"/>
</calcChain>
</file>

<file path=xl/sharedStrings.xml><?xml version="1.0" encoding="utf-8"?>
<sst xmlns="http://schemas.openxmlformats.org/spreadsheetml/2006/main" count="29" uniqueCount="26">
  <si>
    <t>JM</t>
  </si>
  <si>
    <t>szt.</t>
  </si>
  <si>
    <t>RAZEM:</t>
  </si>
  <si>
    <t>ilość</t>
  </si>
  <si>
    <t>Implanty piersiowe okrągłe</t>
  </si>
  <si>
    <t>Implanty piersiowe anatomiczne</t>
  </si>
  <si>
    <t xml:space="preserve">Ekspander tkankowy piersi </t>
  </si>
  <si>
    <t>Ekspander tkankowy piersi z zastawką integralną z zewnętrznym lokalizatorem (urządzenie w każdym jednostkowym opakowaniu ekspandera) do podawania soli fizjologicznej, podstawa owalna, profil anatomiczny w 3 projekcjach, pojemności od 200 do 800 ml, produkt sterylny</t>
  </si>
  <si>
    <t xml:space="preserve">Ekspandery tkankowe </t>
  </si>
  <si>
    <t xml:space="preserve">Ekspandery tkankowe z dystalną zastawką, różne kształty i pojemności </t>
  </si>
  <si>
    <t>Implanty piersiowe anatomiczne podstawa owalna, powierzchnia mikroteksturowana (zgodna z normami ISO – w zakresie 10-50 mikrometrów), wypełnienie wysoce spoistym i stabilnym żelem silikonowym, minimum 9 profili w pojemnościach od 110 cc do 775 cc, implanty kompatybilne z ekspanderami, gwarancja bezterminowa – dożywotnia w przypadku uszkodzenia implantu i/lub torebka obkurczająca III i IV wg Skjali Beckera, produkt sterylny. Implanty zgodne z najnowszym rozporządzeniem MDR (EU 2017/745) w sprawie wyrobów medycznych. MDR uwidoczniony w CE dla produktu</t>
  </si>
  <si>
    <t>Implanty piersiowe okrągłe powierzchnia gładka – chropowatość 1-5 um, wypełnienie wysoce spójnym żelem silikonowym, minimum trzy projekcje w pojemnościach od 160 cc do 620 cc, gwarancja bezterminowa – dożywotnia w przypadku uszkodzenia implantu i/lub torebka obkurczająca III i IV wg Skali Beckera, produkt sterylny</t>
  </si>
  <si>
    <r>
      <t xml:space="preserve">Nr sprawy </t>
    </r>
    <r>
      <rPr>
        <b/>
        <sz val="10"/>
        <color rgb="FFFF0000"/>
        <rFont val="Arial"/>
        <family val="2"/>
        <charset val="238"/>
      </rPr>
      <t>ZP/TP/2025/15-implanty,ekspandery</t>
    </r>
  </si>
  <si>
    <t>cena netto</t>
  </si>
  <si>
    <t>wartość netto</t>
  </si>
  <si>
    <t>stawka VAT</t>
  </si>
  <si>
    <t>wartość VAT</t>
  </si>
  <si>
    <t>wartość brutto</t>
  </si>
  <si>
    <t>ilość szt. w op. handlowym</t>
  </si>
  <si>
    <t>cena netto za op. handlowe</t>
  </si>
  <si>
    <t>nazwa handlowa, producent</t>
  </si>
  <si>
    <t>nr katalogowy</t>
  </si>
  <si>
    <t>artykuł</t>
  </si>
  <si>
    <t>szczegółowy opis pozycji</t>
  </si>
  <si>
    <t>lp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</si>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</sst>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5" formatCode="#,##0.00&quot; zł&quot;;[Red]\-#,##0.00&quot; zł&quot;"/>
    <numFmt numFmtId="166" formatCode="#,##0.00\ [$zł-415];[Red]\-#,##0.00\ [$zł-415]"/>
    <numFmt numFmtId="167" formatCode="#,##0.0000\ &quot;zł&quot;;[Red]\-#,##0.0000\ &quot;zł&quot;"/>
    <numFmt numFmtId="168" formatCode="[$€-2]\ #,##0.00"/>
    <numFmt numFmtId="169" formatCode="#,##0.00\ &quot;zł&quot;"/>
  </numFmts>
  <fonts count="13">
    <font>
      <sz val="11"/>
      <color rgb="FF000000"/>
      <name val="Calibri"/>
      <family val="2"/>
      <charset val="238"/>
    </font>
    <font>
      <sz val="11"/>
      <color rgb="FF000000"/>
      <name val="Arial1"/>
      <charset val="238"/>
    </font>
    <font>
      <sz val="11"/>
      <color rgb="FF000000"/>
      <name val="Arial2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rgb="FF8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E7E6E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6" fontId="4" fillId="0" borderId="1" xfId="2" applyNumberFormat="1" applyFont="1" applyBorder="1" applyAlignment="1">
      <alignment vertical="center"/>
    </xf>
    <xf numFmtId="9" fontId="4" fillId="0" borderId="1" xfId="3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6" fontId="6" fillId="0" borderId="0" xfId="1" applyNumberFormat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right" vertical="center"/>
    </xf>
    <xf numFmtId="0" fontId="9" fillId="0" borderId="0" xfId="0" applyFont="1" applyAlignment="1">
      <alignment horizontal="right"/>
    </xf>
    <xf numFmtId="167" fontId="5" fillId="0" borderId="0" xfId="0" applyNumberFormat="1" applyFont="1"/>
    <xf numFmtId="0" fontId="10" fillId="0" borderId="0" xfId="0" applyFont="1" applyAlignment="1">
      <alignment horizontal="center"/>
    </xf>
    <xf numFmtId="168" fontId="1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3" fontId="7" fillId="2" borderId="1" xfId="3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10" fillId="3" borderId="1" xfId="4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9" fontId="10" fillId="3" borderId="1" xfId="0" applyNumberFormat="1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69" fontId="10" fillId="3" borderId="1" xfId="0" applyNumberFormat="1" applyFont="1" applyFill="1" applyBorder="1" applyAlignment="1">
      <alignment horizontal="center" vertical="center" wrapText="1"/>
    </xf>
    <xf numFmtId="0" fontId="7" fillId="4" borderId="1" xfId="5" applyFont="1" applyFill="1" applyBorder="1" applyAlignment="1">
      <alignment horizontal="center" vertical="center" wrapText="1"/>
    </xf>
    <xf numFmtId="165" fontId="12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</cellXfs>
  <cellStyles count="6">
    <cellStyle name="Normalny" xfId="0" builtinId="0"/>
    <cellStyle name="Normalny 3" xfId="1" xr:uid="{00000000-0005-0000-0000-000006000000}"/>
    <cellStyle name="Normalny 4" xfId="2" xr:uid="{00000000-0005-0000-0000-000007000000}"/>
    <cellStyle name="Normalny 7" xfId="5" xr:uid="{A6305EF1-5BC7-40DC-B66F-06A3E167FEEC}"/>
    <cellStyle name="Normalny_Arkusz1" xfId="3" xr:uid="{00000000-0005-0000-0000-000008000000}"/>
    <cellStyle name="Walutowy 2" xfId="4" xr:uid="{69EB36F7-8BDA-4CA8-9108-C9363684CC1F}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V11"/>
  <sheetViews>
    <sheetView tabSelected="1" zoomScaleNormal="100" workbookViewId="0">
      <selection activeCell="K2" sqref="K2"/>
    </sheetView>
  </sheetViews>
  <sheetFormatPr defaultColWidth="9.140625" defaultRowHeight="15"/>
  <cols>
    <col min="1" max="1" width="4" style="1" customWidth="1"/>
    <col min="2" max="2" width="17" style="1" customWidth="1"/>
    <col min="3" max="3" width="61.85546875" style="1" customWidth="1"/>
    <col min="4" max="4" width="11.85546875" style="1" bestFit="1" customWidth="1"/>
    <col min="5" max="5" width="4.5703125" style="2" customWidth="1"/>
    <col min="6" max="6" width="10.140625" style="1" bestFit="1" customWidth="1"/>
    <col min="7" max="7" width="12.28515625" style="1" bestFit="1" customWidth="1"/>
    <col min="8" max="8" width="8" style="1" bestFit="1" customWidth="1"/>
    <col min="9" max="9" width="11.28515625" style="1" bestFit="1" customWidth="1"/>
    <col min="10" max="10" width="12.28515625" style="1" customWidth="1"/>
    <col min="11" max="11" width="10.7109375" style="1" customWidth="1"/>
    <col min="12" max="12" width="11.5703125" style="1" customWidth="1"/>
    <col min="13" max="13" width="10" style="1" customWidth="1"/>
    <col min="14" max="14" width="11.85546875" style="1" customWidth="1"/>
    <col min="15" max="1010" width="9.140625" style="1"/>
  </cols>
  <sheetData>
    <row r="1" spans="1:14">
      <c r="B1" s="1" t="s">
        <v>12</v>
      </c>
      <c r="K1" s="32" t="s">
        <v>25</v>
      </c>
    </row>
    <row r="3" spans="1:14" ht="51">
      <c r="A3" s="20" t="s">
        <v>24</v>
      </c>
      <c r="B3" s="20" t="s">
        <v>22</v>
      </c>
      <c r="C3" s="20" t="s">
        <v>23</v>
      </c>
      <c r="D3" s="21" t="s">
        <v>3</v>
      </c>
      <c r="E3" s="20" t="s">
        <v>0</v>
      </c>
      <c r="F3" s="23" t="s">
        <v>13</v>
      </c>
      <c r="G3" s="24" t="s">
        <v>14</v>
      </c>
      <c r="H3" s="25" t="s">
        <v>15</v>
      </c>
      <c r="I3" s="26" t="s">
        <v>16</v>
      </c>
      <c r="J3" s="27" t="s">
        <v>17</v>
      </c>
      <c r="K3" s="28" t="s">
        <v>20</v>
      </c>
      <c r="L3" s="28" t="s">
        <v>18</v>
      </c>
      <c r="M3" s="28" t="s">
        <v>19</v>
      </c>
      <c r="N3" s="28" t="s">
        <v>21</v>
      </c>
    </row>
    <row r="4" spans="1:14" ht="114.75">
      <c r="A4" s="3">
        <v>1</v>
      </c>
      <c r="B4" s="19" t="s">
        <v>5</v>
      </c>
      <c r="C4" s="4" t="s">
        <v>10</v>
      </c>
      <c r="D4" s="5">
        <v>40</v>
      </c>
      <c r="E4" s="5" t="s">
        <v>1</v>
      </c>
      <c r="F4" s="6"/>
      <c r="G4" s="7">
        <f>D4*F4</f>
        <v>0</v>
      </c>
      <c r="H4" s="8">
        <v>0.08</v>
      </c>
      <c r="I4" s="9">
        <f t="shared" ref="I4" si="0">G4*H4</f>
        <v>0</v>
      </c>
      <c r="J4" s="9">
        <f t="shared" ref="J4" si="1">G4+I4</f>
        <v>0</v>
      </c>
      <c r="K4" s="30"/>
      <c r="L4" s="30"/>
      <c r="M4" s="30"/>
      <c r="N4" s="30"/>
    </row>
    <row r="5" spans="1:14" ht="63.75">
      <c r="A5" s="3">
        <v>2</v>
      </c>
      <c r="B5" s="19" t="s">
        <v>4</v>
      </c>
      <c r="C5" s="4" t="s">
        <v>11</v>
      </c>
      <c r="D5" s="5">
        <v>60</v>
      </c>
      <c r="E5" s="5" t="s">
        <v>1</v>
      </c>
      <c r="F5" s="6"/>
      <c r="G5" s="7">
        <f>D5*F5</f>
        <v>0</v>
      </c>
      <c r="H5" s="8">
        <v>0.08</v>
      </c>
      <c r="I5" s="9">
        <f t="shared" ref="I5:I7" si="2">G5*H5</f>
        <v>0</v>
      </c>
      <c r="J5" s="9">
        <f t="shared" ref="J5:J7" si="3">G5+I5</f>
        <v>0</v>
      </c>
      <c r="K5" s="30"/>
      <c r="L5" s="30"/>
      <c r="M5" s="30"/>
      <c r="N5" s="30"/>
    </row>
    <row r="6" spans="1:14" ht="63.75">
      <c r="A6" s="3">
        <v>3</v>
      </c>
      <c r="B6" s="19" t="s">
        <v>6</v>
      </c>
      <c r="C6" s="4" t="s">
        <v>7</v>
      </c>
      <c r="D6" s="5">
        <v>20</v>
      </c>
      <c r="E6" s="5" t="s">
        <v>1</v>
      </c>
      <c r="F6" s="6"/>
      <c r="G6" s="7">
        <f>D6*F6</f>
        <v>0</v>
      </c>
      <c r="H6" s="8">
        <v>0.08</v>
      </c>
      <c r="I6" s="9">
        <f t="shared" si="2"/>
        <v>0</v>
      </c>
      <c r="J6" s="9">
        <f t="shared" si="3"/>
        <v>0</v>
      </c>
      <c r="K6" s="30"/>
      <c r="L6" s="30"/>
      <c r="M6" s="30"/>
      <c r="N6" s="30"/>
    </row>
    <row r="7" spans="1:14" s="10" customFormat="1" ht="25.5">
      <c r="A7" s="3">
        <v>4</v>
      </c>
      <c r="B7" s="19" t="s">
        <v>8</v>
      </c>
      <c r="C7" s="4" t="s">
        <v>9</v>
      </c>
      <c r="D7" s="5">
        <v>40</v>
      </c>
      <c r="E7" s="5" t="s">
        <v>1</v>
      </c>
      <c r="F7" s="6"/>
      <c r="G7" s="7">
        <f>D7*F7</f>
        <v>0</v>
      </c>
      <c r="H7" s="8">
        <v>0.08</v>
      </c>
      <c r="I7" s="9">
        <f t="shared" si="2"/>
        <v>0</v>
      </c>
      <c r="J7" s="9">
        <f t="shared" si="3"/>
        <v>0</v>
      </c>
      <c r="K7" s="31"/>
      <c r="L7" s="31"/>
      <c r="M7" s="31"/>
      <c r="N7" s="31"/>
    </row>
    <row r="8" spans="1:14">
      <c r="A8" s="11"/>
      <c r="B8" s="11"/>
      <c r="C8" s="11"/>
      <c r="D8" s="12"/>
      <c r="E8" s="13"/>
      <c r="F8" s="14" t="s">
        <v>2</v>
      </c>
      <c r="G8" s="29">
        <f>SUM(G4:G7)</f>
        <v>0</v>
      </c>
      <c r="H8" s="22"/>
      <c r="I8" s="29">
        <f>SUM(I4:I7)</f>
        <v>0</v>
      </c>
      <c r="J8" s="29">
        <f>SUM(J4:J7)</f>
        <v>0</v>
      </c>
    </row>
    <row r="10" spans="1:14">
      <c r="A10" s="2"/>
      <c r="F10" s="15"/>
      <c r="G10" s="16"/>
    </row>
    <row r="11" spans="1:14">
      <c r="F11" s="17"/>
      <c r="G11" s="18"/>
    </row>
  </sheetData>
  <printOptions horizontalCentered="1" verticalCentered="1"/>
  <pageMargins left="0.39370078740157483" right="0.39370078740157483" top="0.39370078740157483" bottom="0.39370078740157483" header="0" footer="0"/>
  <pageSetup paperSize="9" scale="9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Cycuła Maciej</dc:creator>
  <dc:description/>
  <cp:lastModifiedBy>Cycuła Maciej</cp:lastModifiedBy>
  <cp:revision>9</cp:revision>
  <cp:lastPrinted>2025-02-20T13:01:21Z</cp:lastPrinted>
  <dcterms:created xsi:type="dcterms:W3CDTF">2020-06-17T11:18:28Z</dcterms:created>
  <dcterms:modified xsi:type="dcterms:W3CDTF">2025-03-20T11:16:02Z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