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dward\Desktop\Przetargi 2025\6-25 Imunochemia\"/>
    </mc:Choice>
  </mc:AlternateContent>
  <xr:revisionPtr revIDLastSave="0" documentId="13_ncr:1_{D003FE9D-C66A-4067-AAB9-92EC430A70D3}" xr6:coauthVersionLast="47" xr6:coauthVersionMax="47" xr10:uidLastSave="{00000000-0000-0000-0000-000000000000}"/>
  <bookViews>
    <workbookView xWindow="-120" yWindow="-120" windowWidth="19440" windowHeight="15000" xr2:uid="{A56389C6-BB21-4A25-ADDD-3584C116CB9F}"/>
  </bookViews>
  <sheets>
    <sheet name="Arkusz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6" i="1" l="1"/>
  <c r="F97" i="1"/>
  <c r="H97" i="1" s="1"/>
  <c r="F98" i="1"/>
  <c r="F99" i="1"/>
  <c r="H99" i="1" s="1"/>
  <c r="F100" i="1"/>
  <c r="H100" i="1" s="1"/>
  <c r="F101" i="1"/>
  <c r="H101" i="1" s="1"/>
  <c r="F102" i="1"/>
  <c r="F103" i="1"/>
  <c r="H103" i="1" s="1"/>
  <c r="F104" i="1"/>
  <c r="H104" i="1" s="1"/>
  <c r="F105" i="1"/>
  <c r="H105" i="1" s="1"/>
  <c r="F106" i="1"/>
  <c r="H106" i="1" s="1"/>
  <c r="F107" i="1"/>
  <c r="H107" i="1" s="1"/>
  <c r="H96" i="1"/>
  <c r="H98" i="1"/>
  <c r="H102" i="1"/>
  <c r="F15" i="1"/>
  <c r="H15" i="1" s="1"/>
  <c r="F127" i="1"/>
  <c r="H127" i="1" s="1"/>
  <c r="F126" i="1"/>
  <c r="H126" i="1" s="1"/>
  <c r="F125" i="1"/>
  <c r="H125" i="1" s="1"/>
  <c r="F124" i="1"/>
  <c r="H124" i="1" s="1"/>
  <c r="F123" i="1"/>
  <c r="H123" i="1" s="1"/>
  <c r="F122" i="1"/>
  <c r="H122" i="1" s="1"/>
  <c r="F121" i="1"/>
  <c r="H121" i="1" s="1"/>
  <c r="F120" i="1"/>
  <c r="H120" i="1" s="1"/>
  <c r="F119" i="1"/>
  <c r="H119" i="1" s="1"/>
  <c r="F118" i="1"/>
  <c r="H118" i="1" s="1"/>
  <c r="F117" i="1"/>
  <c r="H117" i="1" s="1"/>
  <c r="F116" i="1"/>
  <c r="H116" i="1" s="1"/>
  <c r="F115" i="1"/>
  <c r="H115" i="1" s="1"/>
  <c r="F114" i="1"/>
  <c r="H114" i="1" s="1"/>
  <c r="F113" i="1"/>
  <c r="H113" i="1" s="1"/>
  <c r="F95" i="1"/>
  <c r="H95" i="1" s="1"/>
  <c r="F94" i="1"/>
  <c r="H94" i="1" s="1"/>
  <c r="F93" i="1"/>
  <c r="H93" i="1" s="1"/>
  <c r="F35" i="1"/>
  <c r="H35" i="1" s="1"/>
  <c r="F34" i="1"/>
  <c r="H34" i="1" s="1"/>
  <c r="F33" i="1"/>
  <c r="H33" i="1" s="1"/>
  <c r="F32" i="1"/>
  <c r="H32" i="1" s="1"/>
  <c r="F31" i="1"/>
  <c r="H31" i="1" s="1"/>
  <c r="F30" i="1"/>
  <c r="H30" i="1" s="1"/>
  <c r="F29" i="1"/>
  <c r="H29" i="1" s="1"/>
  <c r="F28" i="1"/>
  <c r="H28" i="1" s="1"/>
  <c r="F27" i="1"/>
  <c r="H27" i="1" s="1"/>
  <c r="F26" i="1"/>
  <c r="H26" i="1" s="1"/>
  <c r="F25" i="1"/>
  <c r="H25" i="1" s="1"/>
  <c r="F24" i="1"/>
  <c r="H24" i="1" s="1"/>
  <c r="F23" i="1"/>
  <c r="H23" i="1" s="1"/>
  <c r="F22" i="1"/>
  <c r="H22" i="1" s="1"/>
  <c r="F21" i="1"/>
  <c r="H21" i="1" s="1"/>
  <c r="F20" i="1"/>
  <c r="H20" i="1" s="1"/>
  <c r="F19" i="1"/>
  <c r="H19" i="1" s="1"/>
  <c r="F18" i="1"/>
  <c r="H18" i="1" s="1"/>
  <c r="F17" i="1"/>
  <c r="H17" i="1" s="1"/>
  <c r="F16" i="1"/>
  <c r="H16" i="1" s="1"/>
  <c r="F108" i="1" l="1"/>
  <c r="C132" i="1" s="1"/>
  <c r="H108" i="1"/>
  <c r="F132" i="1" s="1"/>
  <c r="F36" i="1"/>
  <c r="C131" i="1" s="1"/>
  <c r="H128" i="1"/>
  <c r="F133" i="1" s="1"/>
  <c r="H36" i="1"/>
  <c r="F131" i="1" s="1"/>
  <c r="F128" i="1"/>
  <c r="C133" i="1" s="1"/>
  <c r="C134" i="1" l="1"/>
  <c r="F134" i="1"/>
</calcChain>
</file>

<file path=xl/sharedStrings.xml><?xml version="1.0" encoding="utf-8"?>
<sst xmlns="http://schemas.openxmlformats.org/spreadsheetml/2006/main" count="219" uniqueCount="130">
  <si>
    <t>L.p.</t>
  </si>
  <si>
    <t>Nazwa towaru / opis /</t>
  </si>
  <si>
    <t>Jm</t>
  </si>
  <si>
    <t>Ilość</t>
  </si>
  <si>
    <t>cena jedn.</t>
  </si>
  <si>
    <t>Wartość</t>
  </si>
  <si>
    <t>Stawka</t>
  </si>
  <si>
    <t>Wielkość</t>
  </si>
  <si>
    <t>Nr Katalogowy</t>
  </si>
  <si>
    <t>netto</t>
  </si>
  <si>
    <t>VAT %</t>
  </si>
  <si>
    <t>brutto</t>
  </si>
  <si>
    <t>op.</t>
  </si>
  <si>
    <t>TSH 3 generacji/ tyreotropina</t>
  </si>
  <si>
    <t>op</t>
  </si>
  <si>
    <t>Ft4 / wolna tyroksyna</t>
  </si>
  <si>
    <t>Ft3 / wolna trójjodotyronina</t>
  </si>
  <si>
    <t>PSA całkowite</t>
  </si>
  <si>
    <t>Ferrytyna</t>
  </si>
  <si>
    <t>Witamina B12</t>
  </si>
  <si>
    <t>HCG/ gonadotropina kosmówkowa typ beta</t>
  </si>
  <si>
    <t>Troponina  T wysokoczuła STAT</t>
  </si>
  <si>
    <t>CKMB STAT</t>
  </si>
  <si>
    <t>NT-pro BNP / peptyd natriuretyczny typu B / STAT</t>
  </si>
  <si>
    <t>Prokalcytonina</t>
  </si>
  <si>
    <t>HbsAg / antygen powierzchniowy Hbs</t>
  </si>
  <si>
    <t>Anty-Hbs</t>
  </si>
  <si>
    <t>HIV  (antygen-przeciwciała)</t>
  </si>
  <si>
    <t>Anty-HCV</t>
  </si>
  <si>
    <t>Witamina D 3</t>
  </si>
  <si>
    <t>Toxo IgG/ Toksoplazmoza</t>
  </si>
  <si>
    <t>Toxo IgM/ Toksoplazmoza</t>
  </si>
  <si>
    <t>Ca 125</t>
  </si>
  <si>
    <t>Dzierżawa analizatora</t>
  </si>
  <si>
    <t>miesiące</t>
  </si>
  <si>
    <t>Kontrola wewnątrzlaboratoryjna</t>
  </si>
  <si>
    <t>NAZWA BADANIA</t>
  </si>
  <si>
    <t>KONTROLA WEWNĄTRZLABORATORYJNA</t>
  </si>
  <si>
    <t>1.</t>
  </si>
  <si>
    <t>Kontrola 6 razy w tygodniu  na jednym poziomie   naprzemiennie</t>
  </si>
  <si>
    <t>2.</t>
  </si>
  <si>
    <t>3.</t>
  </si>
  <si>
    <t>4.</t>
  </si>
  <si>
    <t>Kontrola dwa razy w tygodniu na dwóch poziomach</t>
  </si>
  <si>
    <t>5.</t>
  </si>
  <si>
    <t>6.</t>
  </si>
  <si>
    <t>Kontrola jeden raz w tygodniu na dwóch poziomach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</si>
  <si>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</si>
  <si>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</si>
  <si>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</si>
  <si>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</si>
  <si>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</si>
  <si>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</si>
  <si>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</si>
  <si>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</si>
  <si>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</si>
  <si>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Anty-TPO / przeciwciała przeciwko tyreoperoksydazie</t>
  </si>
  <si>
    <t>Kontrola jeden raz w tygodniu na jednym poziomie naprzemiennie</t>
  </si>
  <si>
    <t>16.</t>
  </si>
  <si>
    <t>17.</t>
  </si>
  <si>
    <t>18.</t>
  </si>
  <si>
    <t>19.</t>
  </si>
  <si>
    <t>20.</t>
  </si>
  <si>
    <t>Kontrola 7 razy w tygodniu jeden poziom , naprzemiennie</t>
  </si>
  <si>
    <t>Wymagane parametry urządzenia</t>
  </si>
  <si>
    <t>Parametry oferowane</t>
  </si>
  <si>
    <t>Typ pomiaru: chemiluminescencja</t>
  </si>
  <si>
    <t xml:space="preserve">Analizator w pełni automatyczny pracujący w systemie „pacjent po pacjencie”
</t>
  </si>
  <si>
    <t xml:space="preserve">Minimalna wydajność aparatu 80 oznaczeń / godzinę
</t>
  </si>
  <si>
    <t>Możliwość wykonania 16 lub więcej oznaczeń z jednej próbki</t>
  </si>
  <si>
    <t>Czas otrzymania pierwszego wyniku max. 30 min (dotyczy wszystkich parametrów), dla Troponiny i CKMB  do 20 min.</t>
  </si>
  <si>
    <t xml:space="preserve">Kalibracja i rekalibracja przy użyciu nie więcej niż 2 kalibratorów
</t>
  </si>
  <si>
    <t xml:space="preserve">Krzywa kalibracyjna zapisana w kodzie kreskowym odczynnika wczytywana automatycznie po wstawieniu odczynnika na pokład analizatora
</t>
  </si>
  <si>
    <t xml:space="preserve">Automatyczne monitorowanie stanu odczynników
</t>
  </si>
  <si>
    <t>Detekcja skrzepów i mikroskrzepów w materiale badanym</t>
  </si>
  <si>
    <t>Automatyczne rozcieńczanie próbek przez analizator</t>
  </si>
  <si>
    <t>Aparat kompaktowy, umożliwiający instalację i pracę na stole laboratoryjnym  dostarczonym przez wykonawcę</t>
  </si>
  <si>
    <t>Jednorazowe końcówki do pipetowania materiału badanego i odczynników</t>
  </si>
  <si>
    <t xml:space="preserve">Automatyczne otwieranie i zamykanie odczynników na pokładzie analizatora
</t>
  </si>
  <si>
    <t>Chłodzenie komory odczynnikowej umożliwiające ciągłe przechowywanie odczynników na pokładzie analizatora</t>
  </si>
  <si>
    <t>Materiał kontrolny wieloparametrowy</t>
  </si>
  <si>
    <t xml:space="preserve">Wykonawca zapewni kontrolę zewnątrzlaboratoryjną – Randox 9127/a, 9125/a, 9151
</t>
  </si>
  <si>
    <t>Podtrzymanie pracy analizatora w przypadku  zaniku zasilania  (możliwość dokończenia rozpoczętych analiz)-  Zewnętrzny UPS.</t>
  </si>
  <si>
    <t xml:space="preserve">Możliwość stosowania próbek pierwotnych i naczynek
</t>
  </si>
  <si>
    <t>Wbudowany system kontroli wewnątrzlaboratoryjnej</t>
  </si>
  <si>
    <t>Wykonawca zapewni stanowisko komputerowe do obsługi wyników analizatora</t>
  </si>
  <si>
    <t>Wykonawca zapewni  podłczenie  oferowanego analizatora do LIS</t>
  </si>
  <si>
    <t>Szczegółowy wykaz w materiałów pomocniczych: kalibratory, materiały kontrolne</t>
  </si>
  <si>
    <t>Szczegółowy wykaz wszystkich materiałów pomocniczych i  ekspoloatacyjnych</t>
  </si>
  <si>
    <t>Wartość netto w PLN</t>
  </si>
  <si>
    <t>Wartość brutto w PLN</t>
  </si>
  <si>
    <t xml:space="preserve">Koszt odczynników  i dzierżawy                 </t>
  </si>
  <si>
    <t>Wartość ogółem</t>
  </si>
  <si>
    <t xml:space="preserve">Koszt wszystkich materiałów pomocniczych i eksploatacyjnych </t>
  </si>
  <si>
    <t xml:space="preserve">Koszt materiałów pomocniczych: kalibratory, materiały kontrolne                         </t>
  </si>
  <si>
    <t>........................................................</t>
  </si>
  <si>
    <t xml:space="preserve">                                                                                                                                         ( wzór tabeli )</t>
  </si>
  <si>
    <t xml:space="preserve">    </t>
  </si>
  <si>
    <t xml:space="preserve">         </t>
  </si>
  <si>
    <r>
      <t xml:space="preserve"> </t>
    </r>
    <r>
      <rPr>
        <b/>
        <sz val="14"/>
        <color theme="1"/>
        <rFont val="Calibri"/>
        <family val="2"/>
        <charset val="238"/>
        <scheme val="minor"/>
      </rPr>
      <t xml:space="preserve"> Formularz asortymentowo-cenowy</t>
    </r>
  </si>
  <si>
    <t>Nazwa i adres oferenta, telefon i e-mail</t>
  </si>
  <si>
    <r>
      <t xml:space="preserve">                                                                                                     </t>
    </r>
    <r>
      <rPr>
        <sz val="9"/>
        <color theme="1"/>
        <rFont val="Calibri"/>
        <family val="2"/>
        <charset val="238"/>
        <scheme val="minor"/>
      </rPr>
      <t xml:space="preserve">                WYPEŁNIONY - DOŁĄCZYĆ DO OFERTY !</t>
    </r>
  </si>
  <si>
    <t>Odczynniki do badań hormonalnych, infekcyjnych, wirusowych wraz z dzierżawą analizatora immunodiagnostycznego z oprzyrządowaniem i niezbędnym wyposażeniem na okres 12 miesięcy</t>
  </si>
  <si>
    <t>….....................................................</t>
  </si>
  <si>
    <t>Załącznik nr 2 SWZ</t>
  </si>
  <si>
    <r>
      <rPr>
        <sz val="9"/>
        <color rgb="FF000000"/>
        <rFont val="Calibri"/>
        <family val="2"/>
        <charset val="238"/>
      </rPr>
      <t xml:space="preserve">Ft4 / wolna tyroksyna – ilość oznaczeń </t>
    </r>
    <r>
      <rPr>
        <b/>
        <sz val="9"/>
        <color rgb="FF000000"/>
        <rFont val="Calibri"/>
        <family val="2"/>
        <charset val="238"/>
      </rPr>
      <t>1400</t>
    </r>
  </si>
  <si>
    <r>
      <rPr>
        <sz val="9"/>
        <color rgb="FF000000"/>
        <rFont val="Calibri"/>
        <family val="2"/>
        <charset val="238"/>
      </rPr>
      <t xml:space="preserve">Ft3 / wolna trójjodotyronina – ilość oznaczeń </t>
    </r>
    <r>
      <rPr>
        <b/>
        <sz val="9"/>
        <color rgb="FF000000"/>
        <rFont val="Calibri"/>
        <family val="2"/>
        <charset val="238"/>
      </rPr>
      <t>100</t>
    </r>
  </si>
  <si>
    <r>
      <t xml:space="preserve">Anty-TPO / przeciwciała przeciwko peroksydazie tarczycowej- Ilość oznaczeń </t>
    </r>
    <r>
      <rPr>
        <b/>
        <sz val="9"/>
        <color rgb="FF000000"/>
        <rFont val="Calibri"/>
        <family val="2"/>
        <charset val="238"/>
      </rPr>
      <t>200</t>
    </r>
  </si>
  <si>
    <r>
      <rPr>
        <sz val="9"/>
        <color rgb="FF000000"/>
        <rFont val="Calibri"/>
        <family val="2"/>
        <charset val="238"/>
      </rPr>
      <t>Ferrytyna – ilość oznaczeń</t>
    </r>
    <r>
      <rPr>
        <b/>
        <sz val="9"/>
        <color rgb="FF000000"/>
        <rFont val="Calibri"/>
        <family val="2"/>
        <charset val="238"/>
      </rPr>
      <t xml:space="preserve"> 600</t>
    </r>
  </si>
  <si>
    <r>
      <rPr>
        <sz val="9"/>
        <color rgb="FF000000"/>
        <rFont val="Calibri"/>
        <family val="2"/>
        <charset val="238"/>
      </rPr>
      <t xml:space="preserve">Witamina B12 – ilość oznaczeń </t>
    </r>
    <r>
      <rPr>
        <b/>
        <sz val="9"/>
        <color rgb="FF000000"/>
        <rFont val="Calibri"/>
        <family val="2"/>
        <charset val="238"/>
      </rPr>
      <t>400</t>
    </r>
  </si>
  <si>
    <r>
      <rPr>
        <sz val="9"/>
        <color rgb="FF000000"/>
        <rFont val="Calibri"/>
        <family val="2"/>
        <charset val="238"/>
      </rPr>
      <t xml:space="preserve">HCG/ gonadotropina kosmówkowa typ beta –  
 Ilość oznaczeń </t>
    </r>
    <r>
      <rPr>
        <b/>
        <sz val="9"/>
        <color rgb="FF000000"/>
        <rFont val="Calibri"/>
        <family val="2"/>
        <charset val="238"/>
      </rPr>
      <t>400</t>
    </r>
  </si>
  <si>
    <r>
      <t>HbsAg / antygen powierzchniowy Hbs  – ilość oznaczeń</t>
    </r>
    <r>
      <rPr>
        <b/>
        <sz val="9"/>
        <color rgb="FF000000"/>
        <rFont val="Calibri"/>
        <family val="2"/>
        <charset val="238"/>
      </rPr>
      <t xml:space="preserve"> 600</t>
    </r>
  </si>
  <si>
    <r>
      <rPr>
        <sz val="9"/>
        <color rgb="FF000000"/>
        <rFont val="Calibri"/>
        <family val="2"/>
        <charset val="238"/>
      </rPr>
      <t>Anty-Hbs – ilość oznaczeń</t>
    </r>
    <r>
      <rPr>
        <b/>
        <sz val="9"/>
        <color rgb="FF000000"/>
        <rFont val="Calibri"/>
        <family val="2"/>
        <charset val="238"/>
      </rPr>
      <t xml:space="preserve"> 300</t>
    </r>
  </si>
  <si>
    <r>
      <rPr>
        <sz val="9"/>
        <color rgb="FF000000"/>
        <rFont val="Calibri"/>
        <family val="2"/>
        <charset val="238"/>
      </rPr>
      <t xml:space="preserve">HIV  (antygen-przeciwciała) – ilość oznaczeń </t>
    </r>
    <r>
      <rPr>
        <b/>
        <sz val="9"/>
        <color rgb="FF000000"/>
        <rFont val="Calibri"/>
        <family val="2"/>
        <charset val="238"/>
      </rPr>
      <t>600</t>
    </r>
  </si>
  <si>
    <r>
      <rPr>
        <sz val="9"/>
        <color rgb="FF000000"/>
        <rFont val="Calibri"/>
        <family val="2"/>
        <charset val="238"/>
      </rPr>
      <t>Anty-HCV – ilość oznaczeń</t>
    </r>
    <r>
      <rPr>
        <b/>
        <sz val="9"/>
        <color rgb="FF000000"/>
        <rFont val="Calibri"/>
        <family val="2"/>
        <charset val="238"/>
      </rPr>
      <t xml:space="preserve"> 700</t>
    </r>
  </si>
  <si>
    <r>
      <rPr>
        <sz val="9"/>
        <color rgb="FF000000"/>
        <rFont val="Calibri"/>
        <family val="2"/>
        <charset val="238"/>
      </rPr>
      <t xml:space="preserve">Witamina D 3 – ilość oznaczeń </t>
    </r>
    <r>
      <rPr>
        <b/>
        <sz val="9"/>
        <color rgb="FF000000"/>
        <rFont val="Calibri"/>
        <family val="2"/>
        <charset val="238"/>
      </rPr>
      <t>200</t>
    </r>
  </si>
  <si>
    <r>
      <rPr>
        <sz val="9"/>
        <color rgb="FF000000"/>
        <rFont val="Calibri"/>
        <family val="2"/>
        <charset val="238"/>
      </rPr>
      <t xml:space="preserve">Toxo IgG/ Toksoplazmoza – ilość oznaczeń </t>
    </r>
    <r>
      <rPr>
        <b/>
        <sz val="9"/>
        <color rgb="FF000000"/>
        <rFont val="Calibri"/>
        <family val="2"/>
        <charset val="238"/>
      </rPr>
      <t>100</t>
    </r>
  </si>
  <si>
    <r>
      <rPr>
        <sz val="9"/>
        <color rgb="FF000000"/>
        <rFont val="Calibri"/>
        <family val="2"/>
        <charset val="238"/>
      </rPr>
      <t xml:space="preserve">Toxo IgM/ Toksoplazmoza -  ilość oznaczeń </t>
    </r>
    <r>
      <rPr>
        <b/>
        <sz val="9"/>
        <color rgb="FF000000"/>
        <rFont val="Calibri"/>
        <family val="2"/>
        <charset val="238"/>
      </rPr>
      <t>100</t>
    </r>
  </si>
  <si>
    <r>
      <rPr>
        <sz val="9"/>
        <color rgb="FF000000"/>
        <rFont val="Calibri"/>
        <family val="2"/>
        <charset val="238"/>
      </rPr>
      <t>Ca 125 – ilość oznaczeń</t>
    </r>
    <r>
      <rPr>
        <b/>
        <sz val="9"/>
        <color rgb="FF000000"/>
        <rFont val="Calibri"/>
        <family val="2"/>
        <charset val="238"/>
      </rPr>
      <t xml:space="preserve"> 200</t>
    </r>
  </si>
  <si>
    <t xml:space="preserve">Kontrola 7 razy w tygodniu jeden poziom , naprzemiennie
</t>
  </si>
  <si>
    <t>Analizator podać: typ, model, producent – rok produkcji minimum 2018 r.</t>
  </si>
  <si>
    <t>Nr sprawy ZP1-6/2025</t>
  </si>
  <si>
    <r>
      <rPr>
        <b/>
        <sz val="10"/>
        <color theme="1"/>
        <rFont val="Calibri"/>
        <family val="2"/>
        <charset val="238"/>
        <scheme val="minor"/>
      </rPr>
      <t>UWAGA</t>
    </r>
    <r>
      <rPr>
        <sz val="10"/>
        <color theme="1"/>
        <rFont val="Calibri"/>
        <family val="2"/>
        <charset val="238"/>
        <scheme val="minor"/>
      </rPr>
      <t xml:space="preserve">
1. Podane ilości stanowią ilości szacunkowe, a faktyczna ilość i zakres dostaw wynikać będzie z potrzeb bieżących Zamawiającego, określonych w udzielanych Wykonawcy zamówieniach. Podane ilości szacunkowe nie mogą stanowić podstawy do żądania przez Wykonawcę realizacji określonych wielkości i ilości dostaw podanych w SWZ oraz zgłaszania związanych z tym roszczeń</t>
    </r>
  </si>
  <si>
    <r>
      <t xml:space="preserve">TSH 3 generacji/ tyreotropina – ilość oznaczeń </t>
    </r>
    <r>
      <rPr>
        <b/>
        <sz val="9"/>
        <color rgb="FF000000"/>
        <rFont val="Calibri"/>
        <family val="2"/>
        <charset val="238"/>
      </rPr>
      <t>3200</t>
    </r>
  </si>
  <si>
    <r>
      <t xml:space="preserve">PSA całkowite – ilość oznaczeń </t>
    </r>
    <r>
      <rPr>
        <b/>
        <sz val="9"/>
        <color rgb="FF000000"/>
        <rFont val="Calibri"/>
        <family val="2"/>
        <charset val="238"/>
      </rPr>
      <t>1400</t>
    </r>
  </si>
  <si>
    <r>
      <t>Troponina  T wysokoczuła STAT – ilość oznaczeń</t>
    </r>
    <r>
      <rPr>
        <b/>
        <sz val="9"/>
        <color rgb="FF000000"/>
        <rFont val="Calibri"/>
        <family val="2"/>
        <charset val="238"/>
      </rPr>
      <t xml:space="preserve"> 5000</t>
    </r>
  </si>
  <si>
    <r>
      <t>CKMB STAT – ilość oznaczeń</t>
    </r>
    <r>
      <rPr>
        <b/>
        <sz val="9"/>
        <color rgb="FF000000"/>
        <rFont val="Calibri"/>
        <family val="2"/>
        <charset val="238"/>
      </rPr>
      <t xml:space="preserve"> 4900</t>
    </r>
  </si>
  <si>
    <r>
      <t>NT-pro BNP / peptyd natriuretyczny typu B / STAT – 
Ilość oznaczeń</t>
    </r>
    <r>
      <rPr>
        <b/>
        <sz val="9"/>
        <color rgb="FF000000"/>
        <rFont val="Calibri"/>
        <family val="2"/>
        <charset val="238"/>
      </rPr>
      <t xml:space="preserve"> 4000</t>
    </r>
  </si>
  <si>
    <r>
      <t>Prokalcytonina – ilość oznaczeń 30</t>
    </r>
    <r>
      <rPr>
        <b/>
        <sz val="9"/>
        <color rgb="FF000000"/>
        <rFont val="Calibri"/>
        <family val="2"/>
        <charset val="238"/>
      </rPr>
      <t>00</t>
    </r>
  </si>
  <si>
    <t>Wykonawca zapewni na czas trwania umowy wirówkę laboratoryjną - ( podać model, typ, producent, rok produkcji nie starsza niż 2014 r.)oraz raz w roku przegląd techniczny,
wirnik kątowy na 24 probówki
regulowany zakres obrotów min. 300-3500 obr/min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</si>
</sst>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415]General"/>
    <numFmt numFmtId="165" formatCode="[$-415]0.00"/>
    <numFmt numFmtId="166" formatCode="[$-415]0%"/>
    <numFmt numFmtId="167" formatCode="[$]@"/>
  </numFmts>
  <fonts count="25">
    <font>
      <sz val="11"/>
      <color theme="1"/>
      <name val="Calibri"/>
      <family val="2"/>
      <charset val="238"/>
      <scheme val="minor"/>
    </font>
    <font>
      <sz val="11"/>
      <color rgb="FF000000"/>
      <name val="Calibri2"/>
      <charset val="238"/>
    </font>
    <font>
      <b/>
      <sz val="12"/>
      <color rgb="FF000000"/>
      <name val="Calibri2"/>
      <charset val="238"/>
    </font>
    <font>
      <sz val="10"/>
      <color rgb="FF000000"/>
      <name val="Times New Roman"/>
      <family val="1"/>
      <charset val="238"/>
    </font>
    <font>
      <sz val="9"/>
      <color rgb="FF000000"/>
      <name val="Calibri2"/>
      <charset val="238"/>
    </font>
    <font>
      <b/>
      <sz val="11"/>
      <color rgb="FF000000"/>
      <name val="Arial"/>
      <family val="2"/>
      <charset val="238"/>
    </font>
    <font>
      <b/>
      <sz val="9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10"/>
      <color rgb="FF000000"/>
      <name val="Calibri2"/>
      <charset val="238"/>
    </font>
    <font>
      <sz val="9"/>
      <color rgb="FF000000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sz val="8"/>
      <color rgb="FF000000"/>
      <name val="Calibri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11111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/>
    <xf numFmtId="166" fontId="9" fillId="0" borderId="0"/>
    <xf numFmtId="9" fontId="14" fillId="0" borderId="0" applyFont="0" applyFill="0" applyBorder="0" applyAlignment="0" applyProtection="0"/>
  </cellStyleXfs>
  <cellXfs count="95">
    <xf numFmtId="0" fontId="0" fillId="0" borderId="0" xfId="0"/>
    <xf numFmtId="164" fontId="1" fillId="0" borderId="0" xfId="1" applyAlignment="1">
      <alignment horizontal="center"/>
    </xf>
    <xf numFmtId="164" fontId="1" fillId="0" borderId="0" xfId="1"/>
    <xf numFmtId="164" fontId="3" fillId="0" borderId="0" xfId="1" applyFont="1" applyAlignment="1">
      <alignment horizontal="center"/>
    </xf>
    <xf numFmtId="164" fontId="4" fillId="0" borderId="0" xfId="1" applyFont="1" applyAlignment="1">
      <alignment horizontal="center"/>
    </xf>
    <xf numFmtId="164" fontId="4" fillId="0" borderId="0" xfId="1" applyFont="1"/>
    <xf numFmtId="164" fontId="10" fillId="0" borderId="0" xfId="1" applyFont="1"/>
    <xf numFmtId="0" fontId="0" fillId="0" borderId="0" xfId="0" applyAlignment="1">
      <alignment horizontal="left" vertical="top"/>
    </xf>
    <xf numFmtId="0" fontId="11" fillId="0" borderId="0" xfId="0" applyFont="1"/>
    <xf numFmtId="0" fontId="0" fillId="2" borderId="0" xfId="0" applyFill="1" applyAlignment="1">
      <alignment horizontal="center"/>
    </xf>
    <xf numFmtId="164" fontId="1" fillId="0" borderId="0" xfId="1" applyAlignment="1">
      <alignment wrapText="1"/>
    </xf>
    <xf numFmtId="164" fontId="6" fillId="2" borderId="1" xfId="1" applyFont="1" applyFill="1" applyBorder="1" applyAlignment="1">
      <alignment horizontal="center" vertical="center"/>
    </xf>
    <xf numFmtId="164" fontId="7" fillId="2" borderId="1" xfId="1" applyFont="1" applyFill="1" applyBorder="1" applyAlignment="1">
      <alignment horizontal="center" vertical="center"/>
    </xf>
    <xf numFmtId="164" fontId="6" fillId="2" borderId="2" xfId="1" applyFont="1" applyFill="1" applyBorder="1" applyAlignment="1">
      <alignment horizontal="center" vertical="center"/>
    </xf>
    <xf numFmtId="164" fontId="7" fillId="2" borderId="2" xfId="1" applyFont="1" applyFill="1" applyBorder="1" applyAlignment="1">
      <alignment horizontal="center" vertical="center"/>
    </xf>
    <xf numFmtId="164" fontId="8" fillId="2" borderId="2" xfId="1" applyFont="1" applyFill="1" applyBorder="1" applyAlignment="1">
      <alignment horizontal="center" vertical="center"/>
    </xf>
    <xf numFmtId="164" fontId="4" fillId="0" borderId="3" xfId="1" applyFont="1" applyBorder="1"/>
    <xf numFmtId="164" fontId="4" fillId="0" borderId="4" xfId="1" applyFont="1" applyBorder="1" applyAlignment="1">
      <alignment vertical="center" wrapText="1"/>
    </xf>
    <xf numFmtId="164" fontId="4" fillId="0" borderId="3" xfId="1" applyFont="1" applyBorder="1" applyAlignment="1">
      <alignment vertical="center" wrapText="1"/>
    </xf>
    <xf numFmtId="164" fontId="4" fillId="0" borderId="4" xfId="1" applyFont="1" applyBorder="1"/>
    <xf numFmtId="0" fontId="11" fillId="0" borderId="4" xfId="0" applyFont="1" applyBorder="1"/>
    <xf numFmtId="0" fontId="11" fillId="0" borderId="3" xfId="0" applyFont="1" applyBorder="1"/>
    <xf numFmtId="2" fontId="4" fillId="0" borderId="3" xfId="0" applyNumberFormat="1" applyFont="1" applyBorder="1" applyAlignment="1">
      <alignment horizontal="center"/>
    </xf>
    <xf numFmtId="164" fontId="12" fillId="0" borderId="4" xfId="1" applyFont="1" applyBorder="1" applyAlignment="1">
      <alignment horizontal="center"/>
    </xf>
    <xf numFmtId="164" fontId="8" fillId="0" borderId="3" xfId="1" applyFont="1" applyBorder="1" applyAlignment="1">
      <alignment horizontal="left" vertical="top" wrapText="1"/>
    </xf>
    <xf numFmtId="164" fontId="8" fillId="0" borderId="3" xfId="1" applyFont="1" applyBorder="1" applyAlignment="1">
      <alignment horizontal="left" vertical="top"/>
    </xf>
    <xf numFmtId="164" fontId="8" fillId="0" borderId="4" xfId="1" applyFont="1" applyBorder="1" applyAlignment="1">
      <alignment horizontal="left" vertical="top" wrapText="1"/>
    </xf>
    <xf numFmtId="164" fontId="12" fillId="2" borderId="3" xfId="1" applyFont="1" applyFill="1" applyBorder="1" applyAlignment="1">
      <alignment horizontal="left" vertical="top" wrapText="1"/>
    </xf>
    <xf numFmtId="164" fontId="12" fillId="2" borderId="4" xfId="1" applyFont="1" applyFill="1" applyBorder="1" applyAlignment="1">
      <alignment horizontal="center" vertical="top" wrapText="1"/>
    </xf>
    <xf numFmtId="164" fontId="8" fillId="3" borderId="4" xfId="1" applyFont="1" applyFill="1" applyBorder="1" applyAlignment="1">
      <alignment horizontal="left" vertical="top" wrapText="1"/>
    </xf>
    <xf numFmtId="164" fontId="10" fillId="0" borderId="3" xfId="1" applyFont="1" applyBorder="1"/>
    <xf numFmtId="164" fontId="13" fillId="2" borderId="3" xfId="1" applyFont="1" applyFill="1" applyBorder="1" applyAlignment="1">
      <alignment horizontal="center" vertical="center" wrapText="1"/>
    </xf>
    <xf numFmtId="165" fontId="13" fillId="0" borderId="3" xfId="1" applyNumberFormat="1" applyFont="1" applyBorder="1" applyAlignment="1">
      <alignment horizontal="center" vertical="center"/>
    </xf>
    <xf numFmtId="2" fontId="13" fillId="2" borderId="3" xfId="1" applyNumberFormat="1" applyFont="1" applyFill="1" applyBorder="1" applyAlignment="1">
      <alignment horizontal="center" vertical="center"/>
    </xf>
    <xf numFmtId="164" fontId="13" fillId="0" borderId="4" xfId="1" applyFont="1" applyBorder="1" applyAlignment="1">
      <alignment vertical="center" wrapText="1"/>
    </xf>
    <xf numFmtId="164" fontId="13" fillId="0" borderId="3" xfId="1" applyFont="1" applyBorder="1" applyAlignment="1">
      <alignment vertical="center" wrapText="1"/>
    </xf>
    <xf numFmtId="164" fontId="13" fillId="2" borderId="3" xfId="1" applyFont="1" applyFill="1" applyBorder="1" applyAlignment="1">
      <alignment horizontal="center" vertical="center"/>
    </xf>
    <xf numFmtId="164" fontId="10" fillId="0" borderId="4" xfId="1" applyFont="1" applyBorder="1"/>
    <xf numFmtId="164" fontId="1" fillId="0" borderId="3" xfId="1" applyBorder="1"/>
    <xf numFmtId="164" fontId="1" fillId="0" borderId="4" xfId="1" applyBorder="1"/>
    <xf numFmtId="0" fontId="10" fillId="0" borderId="3" xfId="0" applyFont="1" applyBorder="1"/>
    <xf numFmtId="164" fontId="1" fillId="2" borderId="3" xfId="1" applyFill="1" applyBorder="1"/>
    <xf numFmtId="2" fontId="13" fillId="2" borderId="1" xfId="1" applyNumberFormat="1" applyFont="1" applyFill="1" applyBorder="1" applyAlignment="1">
      <alignment horizontal="center" vertical="center"/>
    </xf>
    <xf numFmtId="2" fontId="4" fillId="0" borderId="3" xfId="1" applyNumberFormat="1" applyFont="1" applyBorder="1" applyAlignment="1">
      <alignment horizontal="center"/>
    </xf>
    <xf numFmtId="0" fontId="0" fillId="0" borderId="3" xfId="0" applyBorder="1"/>
    <xf numFmtId="164" fontId="8" fillId="2" borderId="3" xfId="1" applyFont="1" applyFill="1" applyBorder="1" applyAlignment="1">
      <alignment horizontal="center" vertical="center" wrapText="1"/>
    </xf>
    <xf numFmtId="164" fontId="8" fillId="0" borderId="3" xfId="1" applyFont="1" applyBorder="1"/>
    <xf numFmtId="165" fontId="8" fillId="0" borderId="3" xfId="1" applyNumberFormat="1" applyFont="1" applyBorder="1" applyAlignment="1">
      <alignment horizontal="center" vertical="center"/>
    </xf>
    <xf numFmtId="2" fontId="8" fillId="2" borderId="3" xfId="1" applyNumberFormat="1" applyFont="1" applyFill="1" applyBorder="1" applyAlignment="1">
      <alignment horizontal="center" vertical="center"/>
    </xf>
    <xf numFmtId="164" fontId="8" fillId="2" borderId="3" xfId="1" applyFont="1" applyFill="1" applyBorder="1" applyAlignment="1">
      <alignment horizontal="center" vertical="center"/>
    </xf>
    <xf numFmtId="0" fontId="8" fillId="0" borderId="3" xfId="0" applyFont="1" applyBorder="1"/>
    <xf numFmtId="164" fontId="8" fillId="2" borderId="3" xfId="1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0" borderId="3" xfId="0" applyFont="1" applyBorder="1" applyAlignment="1">
      <alignment horizontal="left" vertical="center" wrapText="1"/>
    </xf>
    <xf numFmtId="164" fontId="8" fillId="0" borderId="3" xfId="1" applyFont="1" applyBorder="1" applyAlignment="1">
      <alignment wrapText="1"/>
    </xf>
    <xf numFmtId="0" fontId="8" fillId="0" borderId="3" xfId="0" applyFont="1" applyBorder="1" applyAlignment="1">
      <alignment horizontal="left" vertical="center"/>
    </xf>
    <xf numFmtId="0" fontId="15" fillId="0" borderId="0" xfId="0" applyFont="1"/>
    <xf numFmtId="0" fontId="17" fillId="0" borderId="0" xfId="0" applyFont="1"/>
    <xf numFmtId="9" fontId="8" fillId="3" borderId="3" xfId="3" applyFont="1" applyFill="1" applyBorder="1" applyAlignment="1">
      <alignment horizontal="center" vertical="center"/>
    </xf>
    <xf numFmtId="9" fontId="13" fillId="3" borderId="3" xfId="3" applyFont="1" applyFill="1" applyBorder="1" applyAlignment="1">
      <alignment horizontal="center" vertical="center"/>
    </xf>
    <xf numFmtId="9" fontId="10" fillId="0" borderId="3" xfId="3" applyFont="1" applyBorder="1"/>
    <xf numFmtId="9" fontId="1" fillId="0" borderId="3" xfId="3" applyFont="1" applyBorder="1"/>
    <xf numFmtId="164" fontId="20" fillId="0" borderId="7" xfId="1" applyFont="1" applyBorder="1" applyAlignment="1">
      <alignment vertical="top"/>
    </xf>
    <xf numFmtId="164" fontId="20" fillId="0" borderId="7" xfId="1" applyFont="1" applyBorder="1" applyAlignment="1">
      <alignment vertical="top" wrapText="1"/>
    </xf>
    <xf numFmtId="164" fontId="20" fillId="0" borderId="7" xfId="1" applyFont="1" applyBorder="1" applyAlignment="1">
      <alignment horizontal="left" vertical="top" wrapText="1"/>
    </xf>
    <xf numFmtId="0" fontId="20" fillId="0" borderId="7" xfId="0" applyFont="1" applyBorder="1" applyAlignment="1">
      <alignment vertical="top"/>
    </xf>
    <xf numFmtId="0" fontId="20" fillId="0" borderId="7" xfId="0" applyFont="1" applyBorder="1" applyAlignment="1">
      <alignment horizontal="left" vertical="top"/>
    </xf>
    <xf numFmtId="164" fontId="20" fillId="0" borderId="8" xfId="1" applyFont="1" applyBorder="1" applyAlignment="1">
      <alignment horizontal="left" vertical="top" wrapText="1"/>
    </xf>
    <xf numFmtId="164" fontId="22" fillId="0" borderId="8" xfId="1" applyFont="1" applyBorder="1" applyAlignment="1">
      <alignment horizontal="left" vertical="top" wrapText="1"/>
    </xf>
    <xf numFmtId="164" fontId="20" fillId="0" borderId="8" xfId="1" applyFont="1" applyBorder="1" applyAlignment="1">
      <alignment horizontal="left" vertical="top"/>
    </xf>
    <xf numFmtId="164" fontId="22" fillId="0" borderId="8" xfId="1" applyFont="1" applyBorder="1" applyAlignment="1">
      <alignment horizontal="left" vertical="top"/>
    </xf>
    <xf numFmtId="0" fontId="22" fillId="0" borderId="8" xfId="0" applyFont="1" applyBorder="1" applyAlignment="1">
      <alignment horizontal="left" vertical="top"/>
    </xf>
    <xf numFmtId="0" fontId="0" fillId="0" borderId="0" xfId="0" applyAlignment="1">
      <alignment horizontal="left"/>
    </xf>
    <xf numFmtId="164" fontId="1" fillId="0" borderId="0" xfId="1" applyAlignment="1">
      <alignment horizontal="left"/>
    </xf>
    <xf numFmtId="164" fontId="12" fillId="0" borderId="3" xfId="1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167" fontId="20" fillId="0" borderId="7" xfId="1" applyNumberFormat="1" applyFont="1" applyBorder="1" applyAlignment="1">
      <alignment horizontal="left" vertical="top" wrapText="1"/>
    </xf>
    <xf numFmtId="49" fontId="12" fillId="0" borderId="7" xfId="1" applyNumberFormat="1" applyFont="1" applyBorder="1" applyAlignment="1">
      <alignment horizontal="center" vertical="center" wrapText="1"/>
    </xf>
    <xf numFmtId="0" fontId="23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164" fontId="19" fillId="0" borderId="0" xfId="1" applyFont="1" applyAlignment="1">
      <alignment horizontal="center" vertical="top" wrapText="1"/>
    </xf>
    <xf numFmtId="0" fontId="0" fillId="0" borderId="7" xfId="0" applyBorder="1" applyAlignment="1">
      <alignment horizontal="center"/>
    </xf>
    <xf numFmtId="2" fontId="17" fillId="0" borderId="4" xfId="0" applyNumberFormat="1" applyFont="1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2" fontId="6" fillId="0" borderId="4" xfId="1" applyNumberFormat="1" applyFont="1" applyBorder="1" applyAlignment="1">
      <alignment horizontal="center"/>
    </xf>
    <xf numFmtId="2" fontId="6" fillId="0" borderId="5" xfId="1" applyNumberFormat="1" applyFont="1" applyBorder="1" applyAlignment="1">
      <alignment horizontal="center"/>
    </xf>
    <xf numFmtId="2" fontId="6" fillId="0" borderId="6" xfId="1" applyNumberFormat="1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164" fontId="12" fillId="2" borderId="7" xfId="1" applyFont="1" applyFill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</cellXfs>
  <cellStyles count="4">
    <cellStyle name="Excel Built-in Normal" xfId="1" xr:uid="{22319824-0E43-4AD8-B1AD-B4B41AC44A35}"/>
    <cellStyle name="Excel_BuiltIn_Percent" xfId="2" xr:uid="{8D71E793-829F-466B-9908-F4D58EB69690}"/>
    <cellStyle name="Normalny" xfId="0" builtinId="0"/>
    <cellStyle name="Procentowy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509C6B-70FE-4FE4-8C50-687C72384B5D}">
  <dimension ref="A1:K138"/>
  <sheetViews>
    <sheetView tabSelected="1" topLeftCell="A121" workbookViewId="0">
      <selection activeCell="B87" sqref="B87"/>
    </sheetView>
  </sheetViews>
  <sheetFormatPr defaultRowHeight="15"/>
  <cols>
    <col min="1" max="1" width="5.5703125" customWidth="1"/>
    <col min="2" max="2" width="42.7109375" customWidth="1"/>
    <col min="3" max="3" width="8" customWidth="1"/>
    <col min="4" max="4" width="6.140625" customWidth="1"/>
    <col min="5" max="5" width="10" customWidth="1"/>
    <col min="6" max="6" width="11.28515625" customWidth="1"/>
    <col min="8" max="8" width="12.85546875" customWidth="1"/>
    <col min="9" max="9" width="7.7109375" customWidth="1"/>
    <col min="10" max="10" width="11.140625" customWidth="1"/>
    <col min="11" max="11" width="9.7109375" customWidth="1"/>
  </cols>
  <sheetData>
    <row r="1" spans="1:11" ht="18.75">
      <c r="B1" s="56" t="s">
        <v>121</v>
      </c>
      <c r="D1" s="88" t="s">
        <v>104</v>
      </c>
      <c r="E1" s="88"/>
      <c r="F1" s="88"/>
      <c r="G1" s="88"/>
      <c r="H1" s="88"/>
      <c r="I1" s="88"/>
    </row>
    <row r="2" spans="1:11">
      <c r="B2" s="79" t="s">
        <v>101</v>
      </c>
      <c r="C2" s="79"/>
      <c r="D2" s="79"/>
      <c r="E2" s="79"/>
      <c r="F2" s="79"/>
      <c r="G2" s="79"/>
      <c r="H2" s="79"/>
      <c r="I2" s="79"/>
    </row>
    <row r="3" spans="1:11">
      <c r="B3" t="s">
        <v>95</v>
      </c>
      <c r="G3" t="s">
        <v>96</v>
      </c>
      <c r="H3" t="s">
        <v>97</v>
      </c>
    </row>
    <row r="4" spans="1:11">
      <c r="B4" t="s">
        <v>95</v>
      </c>
      <c r="E4" t="s">
        <v>98</v>
      </c>
    </row>
    <row r="5" spans="1:11">
      <c r="B5" t="s">
        <v>95</v>
      </c>
    </row>
    <row r="6" spans="1:11">
      <c r="B6" t="s">
        <v>103</v>
      </c>
    </row>
    <row r="7" spans="1:11">
      <c r="B7" s="57" t="s">
        <v>100</v>
      </c>
    </row>
    <row r="8" spans="1:11">
      <c r="B8" s="57"/>
    </row>
    <row r="9" spans="1:11" ht="18.75">
      <c r="B9" s="89" t="s">
        <v>99</v>
      </c>
      <c r="C9" s="89"/>
      <c r="D9" s="89"/>
      <c r="E9" s="89"/>
      <c r="F9" s="89"/>
      <c r="G9" s="89"/>
      <c r="H9" s="89"/>
    </row>
    <row r="10" spans="1:11">
      <c r="A10" s="1"/>
      <c r="B10" s="3"/>
      <c r="C10" s="1"/>
      <c r="D10" s="1"/>
      <c r="E10" s="1"/>
      <c r="F10" s="2"/>
      <c r="G10" s="1"/>
      <c r="H10" s="2"/>
      <c r="I10" s="2"/>
      <c r="J10" s="2"/>
      <c r="K10" s="2"/>
    </row>
    <row r="11" spans="1:11" ht="35.25" customHeight="1">
      <c r="A11" s="4"/>
      <c r="B11" s="80" t="s">
        <v>102</v>
      </c>
      <c r="C11" s="80"/>
      <c r="D11" s="80"/>
      <c r="E11" s="80"/>
      <c r="F11" s="80"/>
      <c r="G11" s="80"/>
      <c r="H11" s="80"/>
      <c r="I11" s="80"/>
      <c r="J11" s="5"/>
      <c r="K11" s="2"/>
    </row>
    <row r="12" spans="1:11">
      <c r="A12" s="4"/>
      <c r="B12" s="5"/>
      <c r="C12" s="4"/>
      <c r="D12" s="4"/>
      <c r="E12" s="4"/>
      <c r="F12" s="5"/>
      <c r="G12" s="5"/>
      <c r="H12" s="5"/>
      <c r="I12" s="5"/>
      <c r="J12" s="5"/>
      <c r="K12" s="2"/>
    </row>
    <row r="13" spans="1:11">
      <c r="A13" s="11" t="s">
        <v>0</v>
      </c>
      <c r="B13" s="11" t="s">
        <v>1</v>
      </c>
      <c r="C13" s="11" t="s">
        <v>2</v>
      </c>
      <c r="D13" s="12" t="s">
        <v>3</v>
      </c>
      <c r="E13" s="11" t="s">
        <v>4</v>
      </c>
      <c r="F13" s="11" t="s">
        <v>5</v>
      </c>
      <c r="G13" s="11" t="s">
        <v>6</v>
      </c>
      <c r="H13" s="11" t="s">
        <v>5</v>
      </c>
      <c r="I13" s="11" t="s">
        <v>7</v>
      </c>
      <c r="J13" s="11" t="s">
        <v>8</v>
      </c>
      <c r="K13" s="2"/>
    </row>
    <row r="14" spans="1:11">
      <c r="A14" s="13"/>
      <c r="B14" s="14"/>
      <c r="C14" s="14"/>
      <c r="D14" s="14"/>
      <c r="E14" s="13" t="s">
        <v>9</v>
      </c>
      <c r="F14" s="13" t="s">
        <v>9</v>
      </c>
      <c r="G14" s="13" t="s">
        <v>10</v>
      </c>
      <c r="H14" s="13" t="s">
        <v>11</v>
      </c>
      <c r="I14" s="13" t="s">
        <v>12</v>
      </c>
      <c r="J14" s="15"/>
      <c r="K14" s="2"/>
    </row>
    <row r="15" spans="1:11">
      <c r="A15" s="45">
        <v>1</v>
      </c>
      <c r="B15" s="62" t="s">
        <v>123</v>
      </c>
      <c r="C15" s="45" t="s">
        <v>14</v>
      </c>
      <c r="D15" s="45"/>
      <c r="E15" s="47"/>
      <c r="F15" s="48">
        <f t="shared" ref="F15:F35" si="0">D15*E15</f>
        <v>0</v>
      </c>
      <c r="G15" s="58"/>
      <c r="H15" s="48">
        <f t="shared" ref="H15:H35" si="1">F15*G15+F15</f>
        <v>0</v>
      </c>
      <c r="I15" s="17"/>
      <c r="J15" s="18"/>
      <c r="K15" s="2"/>
    </row>
    <row r="16" spans="1:11">
      <c r="A16" s="45">
        <v>2</v>
      </c>
      <c r="B16" s="62" t="s">
        <v>105</v>
      </c>
      <c r="C16" s="45" t="s">
        <v>14</v>
      </c>
      <c r="D16" s="45"/>
      <c r="E16" s="47"/>
      <c r="F16" s="48">
        <f t="shared" si="0"/>
        <v>0</v>
      </c>
      <c r="G16" s="58"/>
      <c r="H16" s="48">
        <f t="shared" si="1"/>
        <v>0</v>
      </c>
      <c r="I16" s="17"/>
      <c r="J16" s="18"/>
      <c r="K16" s="2"/>
    </row>
    <row r="17" spans="1:11">
      <c r="A17" s="45">
        <v>3</v>
      </c>
      <c r="B17" s="62" t="s">
        <v>106</v>
      </c>
      <c r="C17" s="45" t="s">
        <v>14</v>
      </c>
      <c r="D17" s="45"/>
      <c r="E17" s="47"/>
      <c r="F17" s="48">
        <f t="shared" si="0"/>
        <v>0</v>
      </c>
      <c r="G17" s="58"/>
      <c r="H17" s="48">
        <f t="shared" si="1"/>
        <v>0</v>
      </c>
      <c r="I17" s="17"/>
      <c r="J17" s="18"/>
      <c r="K17" s="2"/>
    </row>
    <row r="18" spans="1:11" ht="27.75" customHeight="1">
      <c r="A18" s="45">
        <v>4</v>
      </c>
      <c r="B18" s="63" t="s">
        <v>107</v>
      </c>
      <c r="C18" s="45" t="s">
        <v>14</v>
      </c>
      <c r="D18" s="45"/>
      <c r="E18" s="47"/>
      <c r="F18" s="48">
        <f t="shared" si="0"/>
        <v>0</v>
      </c>
      <c r="G18" s="58"/>
      <c r="H18" s="48">
        <f t="shared" si="1"/>
        <v>0</v>
      </c>
      <c r="I18" s="17"/>
      <c r="J18" s="18"/>
      <c r="K18" s="2"/>
    </row>
    <row r="19" spans="1:11">
      <c r="A19" s="45">
        <v>5</v>
      </c>
      <c r="B19" s="62" t="s">
        <v>124</v>
      </c>
      <c r="C19" s="45" t="s">
        <v>14</v>
      </c>
      <c r="D19" s="45"/>
      <c r="E19" s="47"/>
      <c r="F19" s="48">
        <f t="shared" si="0"/>
        <v>0</v>
      </c>
      <c r="G19" s="58"/>
      <c r="H19" s="48">
        <f t="shared" si="1"/>
        <v>0</v>
      </c>
      <c r="I19" s="17"/>
      <c r="J19" s="18"/>
      <c r="K19" s="2"/>
    </row>
    <row r="20" spans="1:11">
      <c r="A20" s="45">
        <v>6</v>
      </c>
      <c r="B20" s="62" t="s">
        <v>108</v>
      </c>
      <c r="C20" s="45" t="s">
        <v>14</v>
      </c>
      <c r="D20" s="49"/>
      <c r="E20" s="46"/>
      <c r="F20" s="48">
        <f t="shared" si="0"/>
        <v>0</v>
      </c>
      <c r="G20" s="58"/>
      <c r="H20" s="48">
        <f t="shared" si="1"/>
        <v>0</v>
      </c>
      <c r="I20" s="19"/>
      <c r="J20" s="16"/>
      <c r="K20" s="6"/>
    </row>
    <row r="21" spans="1:11">
      <c r="A21" s="45">
        <v>7</v>
      </c>
      <c r="B21" s="62" t="s">
        <v>109</v>
      </c>
      <c r="C21" s="45" t="s">
        <v>14</v>
      </c>
      <c r="D21" s="49"/>
      <c r="E21" s="46"/>
      <c r="F21" s="48">
        <f t="shared" si="0"/>
        <v>0</v>
      </c>
      <c r="G21" s="58"/>
      <c r="H21" s="48">
        <f t="shared" si="1"/>
        <v>0</v>
      </c>
      <c r="I21" s="19"/>
      <c r="J21" s="16"/>
      <c r="K21" s="6"/>
    </row>
    <row r="22" spans="1:11" ht="28.5" customHeight="1">
      <c r="A22" s="45">
        <v>8</v>
      </c>
      <c r="B22" s="63" t="s">
        <v>110</v>
      </c>
      <c r="C22" s="45" t="s">
        <v>14</v>
      </c>
      <c r="D22" s="49"/>
      <c r="E22" s="46"/>
      <c r="F22" s="48">
        <f t="shared" si="0"/>
        <v>0</v>
      </c>
      <c r="G22" s="58"/>
      <c r="H22" s="48">
        <f t="shared" si="1"/>
        <v>0</v>
      </c>
      <c r="I22" s="19"/>
      <c r="J22" s="16"/>
      <c r="K22" s="6"/>
    </row>
    <row r="23" spans="1:11">
      <c r="A23" s="45">
        <v>9</v>
      </c>
      <c r="B23" s="62" t="s">
        <v>125</v>
      </c>
      <c r="C23" s="45" t="s">
        <v>14</v>
      </c>
      <c r="D23" s="49"/>
      <c r="E23" s="46"/>
      <c r="F23" s="48">
        <f t="shared" si="0"/>
        <v>0</v>
      </c>
      <c r="G23" s="58"/>
      <c r="H23" s="48">
        <f t="shared" si="1"/>
        <v>0</v>
      </c>
      <c r="I23" s="19"/>
      <c r="J23" s="16"/>
      <c r="K23" s="6"/>
    </row>
    <row r="24" spans="1:11">
      <c r="A24" s="45">
        <v>10</v>
      </c>
      <c r="B24" s="62" t="s">
        <v>126</v>
      </c>
      <c r="C24" s="45" t="s">
        <v>14</v>
      </c>
      <c r="D24" s="49"/>
      <c r="E24" s="46"/>
      <c r="F24" s="48">
        <f t="shared" si="0"/>
        <v>0</v>
      </c>
      <c r="G24" s="58"/>
      <c r="H24" s="48">
        <f t="shared" si="1"/>
        <v>0</v>
      </c>
      <c r="I24" s="19"/>
      <c r="J24" s="16"/>
      <c r="K24" s="6"/>
    </row>
    <row r="25" spans="1:11" ht="28.5" customHeight="1">
      <c r="A25" s="45">
        <v>11</v>
      </c>
      <c r="B25" s="63" t="s">
        <v>127</v>
      </c>
      <c r="C25" s="45" t="s">
        <v>14</v>
      </c>
      <c r="D25" s="49"/>
      <c r="E25" s="46"/>
      <c r="F25" s="48">
        <f t="shared" si="0"/>
        <v>0</v>
      </c>
      <c r="G25" s="58"/>
      <c r="H25" s="48">
        <f t="shared" si="1"/>
        <v>0</v>
      </c>
      <c r="I25" s="19"/>
      <c r="J25" s="16"/>
      <c r="K25" s="6"/>
    </row>
    <row r="26" spans="1:11">
      <c r="A26" s="45">
        <v>12</v>
      </c>
      <c r="B26" s="62" t="s">
        <v>128</v>
      </c>
      <c r="C26" s="45" t="s">
        <v>14</v>
      </c>
      <c r="D26" s="49"/>
      <c r="E26" s="46"/>
      <c r="F26" s="48">
        <f t="shared" si="0"/>
        <v>0</v>
      </c>
      <c r="G26" s="58"/>
      <c r="H26" s="48">
        <f t="shared" si="1"/>
        <v>0</v>
      </c>
      <c r="I26" s="19"/>
      <c r="J26" s="16"/>
      <c r="K26" s="2"/>
    </row>
    <row r="27" spans="1:11" ht="27" customHeight="1">
      <c r="A27" s="45">
        <v>13</v>
      </c>
      <c r="B27" s="64" t="s">
        <v>111</v>
      </c>
      <c r="C27" s="45" t="s">
        <v>14</v>
      </c>
      <c r="D27" s="49"/>
      <c r="E27" s="46"/>
      <c r="F27" s="48">
        <f t="shared" si="0"/>
        <v>0</v>
      </c>
      <c r="G27" s="58"/>
      <c r="H27" s="48">
        <f t="shared" si="1"/>
        <v>0</v>
      </c>
      <c r="I27" s="19"/>
      <c r="J27" s="16"/>
      <c r="K27" s="2"/>
    </row>
    <row r="28" spans="1:11">
      <c r="A28" s="45">
        <v>14</v>
      </c>
      <c r="B28" s="62" t="s">
        <v>112</v>
      </c>
      <c r="C28" s="45" t="s">
        <v>14</v>
      </c>
      <c r="D28" s="49"/>
      <c r="E28" s="46"/>
      <c r="F28" s="48">
        <f t="shared" si="0"/>
        <v>0</v>
      </c>
      <c r="G28" s="58"/>
      <c r="H28" s="48">
        <f t="shared" si="1"/>
        <v>0</v>
      </c>
      <c r="I28" s="19"/>
      <c r="J28" s="16"/>
      <c r="K28" s="2"/>
    </row>
    <row r="29" spans="1:11">
      <c r="A29" s="45">
        <v>15</v>
      </c>
      <c r="B29" s="65" t="s">
        <v>113</v>
      </c>
      <c r="C29" s="45" t="s">
        <v>14</v>
      </c>
      <c r="D29" s="51"/>
      <c r="E29" s="46"/>
      <c r="F29" s="48">
        <f t="shared" si="0"/>
        <v>0</v>
      </c>
      <c r="G29" s="58"/>
      <c r="H29" s="48">
        <f t="shared" si="1"/>
        <v>0</v>
      </c>
      <c r="I29" s="19"/>
      <c r="J29" s="16"/>
      <c r="K29" s="2"/>
    </row>
    <row r="30" spans="1:11">
      <c r="A30" s="45">
        <v>16</v>
      </c>
      <c r="B30" s="62" t="s">
        <v>114</v>
      </c>
      <c r="C30" s="45" t="s">
        <v>14</v>
      </c>
      <c r="D30" s="51"/>
      <c r="E30" s="46"/>
      <c r="F30" s="48">
        <f t="shared" si="0"/>
        <v>0</v>
      </c>
      <c r="G30" s="58"/>
      <c r="H30" s="48">
        <f t="shared" si="1"/>
        <v>0</v>
      </c>
      <c r="I30" s="19"/>
      <c r="J30" s="16"/>
      <c r="K30" s="2"/>
    </row>
    <row r="31" spans="1:11">
      <c r="A31" s="45">
        <v>17</v>
      </c>
      <c r="B31" s="62" t="s">
        <v>115</v>
      </c>
      <c r="C31" s="45" t="s">
        <v>14</v>
      </c>
      <c r="D31" s="51"/>
      <c r="E31" s="46"/>
      <c r="F31" s="48">
        <f t="shared" si="0"/>
        <v>0</v>
      </c>
      <c r="G31" s="58"/>
      <c r="H31" s="48">
        <f t="shared" si="1"/>
        <v>0</v>
      </c>
      <c r="I31" s="19"/>
      <c r="J31" s="16"/>
      <c r="K31" s="2"/>
    </row>
    <row r="32" spans="1:11">
      <c r="A32" s="45">
        <v>18</v>
      </c>
      <c r="B32" s="62" t="s">
        <v>116</v>
      </c>
      <c r="C32" s="45" t="s">
        <v>14</v>
      </c>
      <c r="D32" s="52"/>
      <c r="E32" s="50"/>
      <c r="F32" s="48">
        <f t="shared" si="0"/>
        <v>0</v>
      </c>
      <c r="G32" s="58"/>
      <c r="H32" s="48">
        <f t="shared" si="1"/>
        <v>0</v>
      </c>
      <c r="I32" s="20"/>
      <c r="J32" s="21"/>
    </row>
    <row r="33" spans="1:11">
      <c r="A33" s="45">
        <v>19</v>
      </c>
      <c r="B33" s="62" t="s">
        <v>117</v>
      </c>
      <c r="C33" s="45" t="s">
        <v>14</v>
      </c>
      <c r="D33" s="52"/>
      <c r="E33" s="50"/>
      <c r="F33" s="48">
        <f t="shared" si="0"/>
        <v>0</v>
      </c>
      <c r="G33" s="58"/>
      <c r="H33" s="48">
        <f t="shared" si="1"/>
        <v>0</v>
      </c>
      <c r="I33" s="20"/>
      <c r="J33" s="21"/>
    </row>
    <row r="34" spans="1:11">
      <c r="A34" s="45">
        <v>20</v>
      </c>
      <c r="B34" s="65" t="s">
        <v>118</v>
      </c>
      <c r="C34" s="45" t="s">
        <v>14</v>
      </c>
      <c r="D34" s="52"/>
      <c r="E34" s="50"/>
      <c r="F34" s="48">
        <f t="shared" si="0"/>
        <v>0</v>
      </c>
      <c r="G34" s="58"/>
      <c r="H34" s="48">
        <f t="shared" si="1"/>
        <v>0</v>
      </c>
      <c r="I34" s="20"/>
      <c r="J34" s="21"/>
    </row>
    <row r="35" spans="1:11">
      <c r="A35" s="45">
        <v>21</v>
      </c>
      <c r="B35" s="66" t="s">
        <v>33</v>
      </c>
      <c r="C35" s="45" t="s">
        <v>34</v>
      </c>
      <c r="D35" s="52">
        <v>12</v>
      </c>
      <c r="E35" s="50"/>
      <c r="F35" s="48">
        <f t="shared" si="0"/>
        <v>0</v>
      </c>
      <c r="G35" s="58"/>
      <c r="H35" s="48">
        <f t="shared" si="1"/>
        <v>0</v>
      </c>
      <c r="I35" s="20"/>
      <c r="J35" s="21"/>
    </row>
    <row r="36" spans="1:11">
      <c r="A36" s="8"/>
      <c r="B36" s="8"/>
      <c r="C36" s="8"/>
      <c r="D36" s="8"/>
      <c r="E36" s="8"/>
      <c r="F36" s="22">
        <f>SUM(F15:F35)</f>
        <v>0</v>
      </c>
      <c r="G36" s="8"/>
      <c r="H36" s="22">
        <f>SUM(H15:H35)</f>
        <v>0</v>
      </c>
      <c r="I36" s="8"/>
      <c r="J36" s="8"/>
    </row>
    <row r="39" spans="1:11" ht="15.75">
      <c r="A39" s="9"/>
      <c r="B39" s="75" t="s">
        <v>35</v>
      </c>
      <c r="C39" s="75"/>
      <c r="D39" s="75"/>
      <c r="E39" s="75"/>
      <c r="F39" s="75"/>
      <c r="G39" s="75"/>
      <c r="H39" s="75"/>
    </row>
    <row r="40" spans="1:11" ht="15" customHeight="1">
      <c r="A40" s="74" t="s">
        <v>0</v>
      </c>
      <c r="B40" s="23" t="s">
        <v>36</v>
      </c>
      <c r="C40" s="77" t="s">
        <v>37</v>
      </c>
      <c r="D40" s="77"/>
      <c r="E40" s="77"/>
      <c r="F40" s="77"/>
      <c r="G40" s="77"/>
      <c r="H40" s="77"/>
    </row>
    <row r="41" spans="1:11" ht="15" customHeight="1">
      <c r="A41" s="24" t="s">
        <v>38</v>
      </c>
      <c r="B41" s="67" t="s">
        <v>13</v>
      </c>
      <c r="C41" s="76" t="s">
        <v>39</v>
      </c>
      <c r="D41" s="76"/>
      <c r="E41" s="76"/>
      <c r="F41" s="76"/>
      <c r="G41" s="76"/>
      <c r="H41" s="76"/>
      <c r="I41" s="7"/>
      <c r="J41" s="7"/>
      <c r="K41" s="7"/>
    </row>
    <row r="42" spans="1:11" ht="15" customHeight="1">
      <c r="A42" s="24" t="s">
        <v>40</v>
      </c>
      <c r="B42" s="68" t="s">
        <v>15</v>
      </c>
      <c r="C42" s="76" t="s">
        <v>39</v>
      </c>
      <c r="D42" s="76"/>
      <c r="E42" s="76"/>
      <c r="F42" s="76"/>
      <c r="G42" s="76"/>
      <c r="H42" s="76"/>
      <c r="I42" s="7"/>
      <c r="J42" s="7"/>
      <c r="K42" s="7"/>
    </row>
    <row r="43" spans="1:11" ht="15" customHeight="1">
      <c r="A43" s="24" t="s">
        <v>41</v>
      </c>
      <c r="B43" s="68" t="s">
        <v>17</v>
      </c>
      <c r="C43" s="76" t="s">
        <v>39</v>
      </c>
      <c r="D43" s="76"/>
      <c r="E43" s="76"/>
      <c r="F43" s="76"/>
      <c r="G43" s="76"/>
      <c r="H43" s="76"/>
      <c r="I43" s="7"/>
      <c r="J43" s="7"/>
      <c r="K43" s="7"/>
    </row>
    <row r="44" spans="1:11" ht="15" customHeight="1">
      <c r="A44" s="25" t="s">
        <v>42</v>
      </c>
      <c r="B44" s="69" t="s">
        <v>24</v>
      </c>
      <c r="C44" s="76" t="s">
        <v>43</v>
      </c>
      <c r="D44" s="76"/>
      <c r="E44" s="76"/>
      <c r="F44" s="76"/>
      <c r="G44" s="76"/>
      <c r="H44" s="76"/>
      <c r="I44" s="7"/>
      <c r="J44" s="7"/>
      <c r="K44" s="7"/>
    </row>
    <row r="45" spans="1:11" ht="15" customHeight="1">
      <c r="A45" s="25" t="s">
        <v>44</v>
      </c>
      <c r="B45" s="70" t="s">
        <v>20</v>
      </c>
      <c r="C45" s="76" t="s">
        <v>43</v>
      </c>
      <c r="D45" s="76"/>
      <c r="E45" s="76"/>
      <c r="F45" s="76"/>
      <c r="G45" s="76"/>
      <c r="H45" s="76"/>
      <c r="I45" s="7"/>
      <c r="J45" s="7"/>
      <c r="K45" s="7"/>
    </row>
    <row r="46" spans="1:11" ht="15" customHeight="1">
      <c r="A46" s="25" t="s">
        <v>45</v>
      </c>
      <c r="B46" s="69" t="s">
        <v>28</v>
      </c>
      <c r="C46" s="76" t="s">
        <v>46</v>
      </c>
      <c r="D46" s="76"/>
      <c r="E46" s="76"/>
      <c r="F46" s="76"/>
      <c r="G46" s="76"/>
      <c r="H46" s="76"/>
      <c r="I46" s="7"/>
      <c r="J46" s="7"/>
      <c r="K46" s="7"/>
    </row>
    <row r="47" spans="1:11" ht="15" customHeight="1">
      <c r="A47" s="25" t="s">
        <v>47</v>
      </c>
      <c r="B47" s="70" t="s">
        <v>25</v>
      </c>
      <c r="C47" s="76" t="s">
        <v>46</v>
      </c>
      <c r="D47" s="76"/>
      <c r="E47" s="76"/>
      <c r="F47" s="76"/>
      <c r="G47" s="76"/>
      <c r="H47" s="76"/>
      <c r="I47" s="7"/>
      <c r="J47" s="7"/>
      <c r="K47" s="7"/>
    </row>
    <row r="48" spans="1:11" ht="15" customHeight="1">
      <c r="A48" s="25" t="s">
        <v>48</v>
      </c>
      <c r="B48" s="69" t="s">
        <v>26</v>
      </c>
      <c r="C48" s="76" t="s">
        <v>46</v>
      </c>
      <c r="D48" s="76"/>
      <c r="E48" s="76"/>
      <c r="F48" s="76"/>
      <c r="G48" s="76"/>
      <c r="H48" s="76"/>
      <c r="I48" s="7"/>
      <c r="J48" s="7"/>
      <c r="K48" s="7"/>
    </row>
    <row r="49" spans="1:11" ht="15" customHeight="1">
      <c r="A49" s="25" t="s">
        <v>49</v>
      </c>
      <c r="B49" s="71" t="s">
        <v>27</v>
      </c>
      <c r="C49" s="76" t="s">
        <v>46</v>
      </c>
      <c r="D49" s="76"/>
      <c r="E49" s="76"/>
      <c r="F49" s="76"/>
      <c r="G49" s="76"/>
      <c r="H49" s="76"/>
      <c r="I49" s="7"/>
      <c r="J49" s="7"/>
      <c r="K49" s="7"/>
    </row>
    <row r="50" spans="1:11" ht="15" customHeight="1">
      <c r="A50" s="25" t="s">
        <v>50</v>
      </c>
      <c r="B50" s="70" t="s">
        <v>18</v>
      </c>
      <c r="C50" s="76" t="s">
        <v>46</v>
      </c>
      <c r="D50" s="76"/>
      <c r="E50" s="76"/>
      <c r="F50" s="76"/>
      <c r="G50" s="76"/>
      <c r="H50" s="76"/>
      <c r="I50" s="7"/>
      <c r="J50" s="7"/>
      <c r="K50" s="7"/>
    </row>
    <row r="51" spans="1:11" ht="15" customHeight="1">
      <c r="A51" s="25" t="s">
        <v>51</v>
      </c>
      <c r="B51" s="70" t="s">
        <v>19</v>
      </c>
      <c r="C51" s="76" t="s">
        <v>46</v>
      </c>
      <c r="D51" s="76"/>
      <c r="E51" s="76"/>
      <c r="F51" s="76"/>
      <c r="G51" s="76"/>
      <c r="H51" s="76"/>
      <c r="I51" s="7"/>
      <c r="J51" s="7"/>
      <c r="K51" s="7"/>
    </row>
    <row r="52" spans="1:11" ht="15" customHeight="1">
      <c r="A52" s="25" t="s">
        <v>52</v>
      </c>
      <c r="B52" s="70" t="s">
        <v>29</v>
      </c>
      <c r="C52" s="76" t="s">
        <v>46</v>
      </c>
      <c r="D52" s="76"/>
      <c r="E52" s="76"/>
      <c r="F52" s="76"/>
      <c r="G52" s="76"/>
      <c r="H52" s="76"/>
      <c r="I52" s="7"/>
      <c r="J52" s="7"/>
      <c r="K52" s="7"/>
    </row>
    <row r="53" spans="1:11" ht="15" customHeight="1">
      <c r="A53" s="25" t="s">
        <v>53</v>
      </c>
      <c r="B53" s="70" t="s">
        <v>30</v>
      </c>
      <c r="C53" s="76" t="s">
        <v>46</v>
      </c>
      <c r="D53" s="76"/>
      <c r="E53" s="76"/>
      <c r="F53" s="76"/>
      <c r="G53" s="76"/>
      <c r="H53" s="76"/>
      <c r="I53" s="7"/>
      <c r="J53" s="7"/>
      <c r="K53" s="7"/>
    </row>
    <row r="54" spans="1:11" ht="15" customHeight="1">
      <c r="A54" s="25" t="s">
        <v>54</v>
      </c>
      <c r="B54" s="70" t="s">
        <v>31</v>
      </c>
      <c r="C54" s="76" t="s">
        <v>46</v>
      </c>
      <c r="D54" s="76"/>
      <c r="E54" s="76"/>
      <c r="F54" s="76"/>
      <c r="G54" s="76"/>
      <c r="H54" s="76"/>
      <c r="I54" s="7"/>
      <c r="J54" s="7"/>
      <c r="K54" s="7"/>
    </row>
    <row r="55" spans="1:11" ht="15" customHeight="1">
      <c r="A55" s="25" t="s">
        <v>55</v>
      </c>
      <c r="B55" s="70" t="s">
        <v>56</v>
      </c>
      <c r="C55" s="76" t="s">
        <v>57</v>
      </c>
      <c r="D55" s="76"/>
      <c r="E55" s="76"/>
      <c r="F55" s="76"/>
      <c r="G55" s="76"/>
      <c r="H55" s="76"/>
      <c r="I55" s="7"/>
      <c r="J55" s="7"/>
      <c r="K55" s="7"/>
    </row>
    <row r="56" spans="1:11" ht="15" customHeight="1">
      <c r="A56" s="25" t="s">
        <v>58</v>
      </c>
      <c r="B56" s="70" t="s">
        <v>16</v>
      </c>
      <c r="C56" s="76" t="s">
        <v>57</v>
      </c>
      <c r="D56" s="76"/>
      <c r="E56" s="76"/>
      <c r="F56" s="76"/>
      <c r="G56" s="76"/>
      <c r="H56" s="76"/>
      <c r="I56" s="7"/>
      <c r="J56" s="7"/>
      <c r="K56" s="7"/>
    </row>
    <row r="57" spans="1:11" ht="15" customHeight="1">
      <c r="A57" s="25" t="s">
        <v>59</v>
      </c>
      <c r="B57" s="70" t="s">
        <v>32</v>
      </c>
      <c r="C57" s="76" t="s">
        <v>57</v>
      </c>
      <c r="D57" s="76"/>
      <c r="E57" s="76"/>
      <c r="F57" s="76"/>
      <c r="G57" s="76"/>
      <c r="H57" s="76"/>
      <c r="I57" s="7"/>
      <c r="J57" s="7"/>
      <c r="K57" s="7"/>
    </row>
    <row r="58" spans="1:11" ht="15" customHeight="1">
      <c r="A58" s="25" t="s">
        <v>60</v>
      </c>
      <c r="B58" s="70" t="s">
        <v>21</v>
      </c>
      <c r="C58" s="76" t="s">
        <v>119</v>
      </c>
      <c r="D58" s="76"/>
      <c r="E58" s="76"/>
      <c r="F58" s="76"/>
      <c r="G58" s="76"/>
      <c r="H58" s="76"/>
      <c r="I58" s="7"/>
      <c r="J58" s="7"/>
      <c r="K58" s="7"/>
    </row>
    <row r="59" spans="1:11" ht="15" customHeight="1">
      <c r="A59" s="25" t="s">
        <v>61</v>
      </c>
      <c r="B59" s="70" t="s">
        <v>22</v>
      </c>
      <c r="C59" s="76" t="s">
        <v>119</v>
      </c>
      <c r="D59" s="76"/>
      <c r="E59" s="76"/>
      <c r="F59" s="76"/>
      <c r="G59" s="76"/>
      <c r="H59" s="76"/>
      <c r="I59" s="7"/>
      <c r="J59" s="7"/>
      <c r="K59" s="7"/>
    </row>
    <row r="60" spans="1:11" ht="15" customHeight="1">
      <c r="A60" s="25" t="s">
        <v>62</v>
      </c>
      <c r="B60" s="70" t="s">
        <v>23</v>
      </c>
      <c r="C60" s="76" t="s">
        <v>63</v>
      </c>
      <c r="D60" s="76"/>
      <c r="E60" s="76"/>
      <c r="F60" s="76"/>
      <c r="G60" s="76"/>
      <c r="H60" s="76"/>
      <c r="I60" s="7"/>
      <c r="J60" s="7"/>
      <c r="K60" s="7"/>
    </row>
    <row r="61" spans="1:11">
      <c r="C61" s="72"/>
      <c r="D61" s="72"/>
      <c r="E61" s="72"/>
      <c r="F61" s="72"/>
      <c r="G61" s="73"/>
      <c r="H61" s="73"/>
      <c r="I61" s="2"/>
      <c r="J61" s="2"/>
      <c r="K61" s="2"/>
    </row>
    <row r="62" spans="1:11">
      <c r="G62" s="2"/>
      <c r="H62" s="2"/>
      <c r="I62" s="2"/>
      <c r="J62" s="2"/>
      <c r="K62" s="2"/>
    </row>
    <row r="63" spans="1:11">
      <c r="D63" s="2"/>
      <c r="E63" s="2"/>
      <c r="G63" s="2"/>
      <c r="H63" s="2"/>
      <c r="I63" s="2"/>
      <c r="J63" s="2"/>
      <c r="K63" s="2"/>
    </row>
    <row r="64" spans="1:11" ht="15" customHeight="1">
      <c r="A64" s="27" t="s">
        <v>0</v>
      </c>
      <c r="B64" s="28" t="s">
        <v>64</v>
      </c>
      <c r="C64" s="90" t="s">
        <v>65</v>
      </c>
      <c r="D64" s="90"/>
      <c r="E64" s="90"/>
      <c r="F64" s="90"/>
      <c r="G64" s="90"/>
      <c r="H64" s="2"/>
      <c r="I64" s="2"/>
      <c r="J64" s="2"/>
      <c r="K64" s="2"/>
    </row>
    <row r="65" spans="1:11" ht="24">
      <c r="A65" s="24" t="s">
        <v>38</v>
      </c>
      <c r="B65" s="26" t="s">
        <v>120</v>
      </c>
      <c r="C65" s="81"/>
      <c r="D65" s="81"/>
      <c r="E65" s="81"/>
      <c r="F65" s="81"/>
      <c r="G65" s="81"/>
      <c r="H65" s="2"/>
      <c r="I65" s="2"/>
      <c r="J65" s="2"/>
      <c r="K65" s="2"/>
    </row>
    <row r="66" spans="1:11">
      <c r="A66" s="24" t="s">
        <v>40</v>
      </c>
      <c r="B66" s="26" t="s">
        <v>66</v>
      </c>
      <c r="C66" s="81"/>
      <c r="D66" s="81"/>
      <c r="E66" s="81"/>
      <c r="F66" s="81"/>
      <c r="G66" s="81"/>
      <c r="H66" s="2"/>
      <c r="I66" s="2"/>
      <c r="J66" s="2"/>
      <c r="K66" s="2"/>
    </row>
    <row r="67" spans="1:11" ht="27" customHeight="1">
      <c r="A67" s="24" t="s">
        <v>41</v>
      </c>
      <c r="B67" s="26" t="s">
        <v>67</v>
      </c>
      <c r="C67" s="81"/>
      <c r="D67" s="81"/>
      <c r="E67" s="81"/>
      <c r="F67" s="81"/>
      <c r="G67" s="81"/>
      <c r="H67" s="2"/>
      <c r="I67" s="2"/>
      <c r="J67" s="2"/>
      <c r="K67" s="2"/>
    </row>
    <row r="68" spans="1:11" ht="21" customHeight="1">
      <c r="A68" s="24" t="s">
        <v>42</v>
      </c>
      <c r="B68" s="26" t="s">
        <v>68</v>
      </c>
      <c r="C68" s="81"/>
      <c r="D68" s="81"/>
      <c r="E68" s="81"/>
      <c r="F68" s="81"/>
      <c r="G68" s="81"/>
      <c r="H68" s="2"/>
      <c r="I68" s="2"/>
      <c r="J68" s="2"/>
      <c r="K68" s="2"/>
    </row>
    <row r="69" spans="1:11" ht="24">
      <c r="A69" s="24" t="s">
        <v>44</v>
      </c>
      <c r="B69" s="26" t="s">
        <v>69</v>
      </c>
      <c r="C69" s="81"/>
      <c r="D69" s="81"/>
      <c r="E69" s="81"/>
      <c r="F69" s="81"/>
      <c r="G69" s="81"/>
      <c r="H69" s="2"/>
      <c r="I69" s="2"/>
      <c r="J69" s="2"/>
      <c r="K69" s="2"/>
    </row>
    <row r="70" spans="1:11" ht="36">
      <c r="A70" s="24" t="s">
        <v>45</v>
      </c>
      <c r="B70" s="26" t="s">
        <v>70</v>
      </c>
      <c r="C70" s="81"/>
      <c r="D70" s="81"/>
      <c r="E70" s="81"/>
      <c r="F70" s="81"/>
      <c r="G70" s="81"/>
      <c r="H70" s="2"/>
      <c r="I70" s="2"/>
      <c r="J70" s="2"/>
      <c r="K70" s="2"/>
    </row>
    <row r="71" spans="1:11" ht="26.25" customHeight="1">
      <c r="A71" s="24" t="s">
        <v>47</v>
      </c>
      <c r="B71" s="26" t="s">
        <v>71</v>
      </c>
      <c r="C71" s="81"/>
      <c r="D71" s="81"/>
      <c r="E71" s="81"/>
      <c r="F71" s="81"/>
      <c r="G71" s="81"/>
      <c r="H71" s="2"/>
      <c r="I71" s="2"/>
      <c r="J71" s="2"/>
      <c r="K71" s="2"/>
    </row>
    <row r="72" spans="1:11" ht="42.75" customHeight="1">
      <c r="A72" s="24" t="s">
        <v>48</v>
      </c>
      <c r="B72" s="26" t="s">
        <v>72</v>
      </c>
      <c r="C72" s="81"/>
      <c r="D72" s="81"/>
      <c r="E72" s="81"/>
      <c r="F72" s="81"/>
      <c r="G72" s="81"/>
      <c r="H72" s="2"/>
      <c r="I72" s="2"/>
      <c r="J72" s="2"/>
      <c r="K72" s="2"/>
    </row>
    <row r="73" spans="1:11" ht="18.75" customHeight="1">
      <c r="A73" s="24" t="s">
        <v>49</v>
      </c>
      <c r="B73" s="26" t="s">
        <v>73</v>
      </c>
      <c r="C73" s="81"/>
      <c r="D73" s="81"/>
      <c r="E73" s="81"/>
      <c r="F73" s="81"/>
      <c r="G73" s="81"/>
      <c r="H73" s="2"/>
      <c r="I73" s="2"/>
      <c r="J73" s="2"/>
      <c r="K73" s="2"/>
    </row>
    <row r="74" spans="1:11" ht="24">
      <c r="A74" s="24" t="s">
        <v>50</v>
      </c>
      <c r="B74" s="26" t="s">
        <v>74</v>
      </c>
      <c r="C74" s="81"/>
      <c r="D74" s="81"/>
      <c r="E74" s="81"/>
      <c r="F74" s="81"/>
      <c r="G74" s="81"/>
      <c r="H74" s="2"/>
      <c r="I74" s="2"/>
      <c r="J74" s="2"/>
      <c r="K74" s="2"/>
    </row>
    <row r="75" spans="1:11" ht="19.5" customHeight="1">
      <c r="A75" s="24" t="s">
        <v>51</v>
      </c>
      <c r="B75" s="26" t="s">
        <v>75</v>
      </c>
      <c r="C75" s="81"/>
      <c r="D75" s="81"/>
      <c r="E75" s="81"/>
      <c r="F75" s="81"/>
      <c r="G75" s="81"/>
      <c r="H75" s="2"/>
      <c r="I75" s="2"/>
      <c r="J75" s="2"/>
      <c r="K75" s="2"/>
    </row>
    <row r="76" spans="1:11" ht="36">
      <c r="A76" s="24" t="s">
        <v>52</v>
      </c>
      <c r="B76" s="26" t="s">
        <v>76</v>
      </c>
      <c r="C76" s="81"/>
      <c r="D76" s="81"/>
      <c r="E76" s="81"/>
      <c r="F76" s="81"/>
      <c r="G76" s="81"/>
      <c r="H76" s="2"/>
      <c r="I76" s="2"/>
      <c r="J76" s="2"/>
      <c r="K76" s="2"/>
    </row>
    <row r="77" spans="1:11" ht="24">
      <c r="A77" s="24" t="s">
        <v>53</v>
      </c>
      <c r="B77" s="26" t="s">
        <v>77</v>
      </c>
      <c r="C77" s="81"/>
      <c r="D77" s="81"/>
      <c r="E77" s="81"/>
      <c r="F77" s="81"/>
      <c r="G77" s="81"/>
      <c r="H77" s="2"/>
      <c r="I77" s="2"/>
      <c r="J77" s="2"/>
      <c r="K77" s="2"/>
    </row>
    <row r="78" spans="1:11" ht="27" customHeight="1">
      <c r="A78" s="24" t="s">
        <v>54</v>
      </c>
      <c r="B78" s="26" t="s">
        <v>78</v>
      </c>
      <c r="C78" s="81"/>
      <c r="D78" s="81"/>
      <c r="E78" s="81"/>
      <c r="F78" s="81"/>
      <c r="G78" s="81"/>
      <c r="H78" s="2"/>
      <c r="I78" s="2"/>
      <c r="J78" s="2"/>
      <c r="K78" s="2"/>
    </row>
    <row r="79" spans="1:11" ht="36">
      <c r="A79" s="24" t="s">
        <v>55</v>
      </c>
      <c r="B79" s="26" t="s">
        <v>79</v>
      </c>
      <c r="C79" s="81"/>
      <c r="D79" s="81"/>
      <c r="E79" s="81"/>
      <c r="F79" s="81"/>
      <c r="G79" s="81"/>
      <c r="H79" s="2"/>
      <c r="I79" s="2"/>
      <c r="J79" s="2"/>
      <c r="K79" s="2"/>
    </row>
    <row r="80" spans="1:11">
      <c r="A80" s="24" t="s">
        <v>58</v>
      </c>
      <c r="B80" s="26" t="s">
        <v>80</v>
      </c>
      <c r="C80" s="81"/>
      <c r="D80" s="81"/>
      <c r="E80" s="81"/>
      <c r="F80" s="81"/>
      <c r="G80" s="81"/>
      <c r="H80" s="2"/>
      <c r="I80" s="2"/>
      <c r="J80" s="2"/>
      <c r="K80" s="2"/>
    </row>
    <row r="81" spans="1:11" ht="26.25" customHeight="1">
      <c r="A81" s="24" t="s">
        <v>59</v>
      </c>
      <c r="B81" s="26" t="s">
        <v>81</v>
      </c>
      <c r="C81" s="81"/>
      <c r="D81" s="81"/>
      <c r="E81" s="81"/>
      <c r="F81" s="81"/>
      <c r="G81" s="81"/>
      <c r="H81" s="2"/>
      <c r="I81" s="2"/>
      <c r="J81" s="2"/>
      <c r="K81" s="2"/>
    </row>
    <row r="82" spans="1:11" ht="36">
      <c r="A82" s="24" t="s">
        <v>60</v>
      </c>
      <c r="B82" s="26" t="s">
        <v>82</v>
      </c>
      <c r="C82" s="81"/>
      <c r="D82" s="81"/>
      <c r="E82" s="81"/>
      <c r="F82" s="81"/>
      <c r="G82" s="81"/>
      <c r="H82" s="2"/>
      <c r="I82" s="2"/>
      <c r="J82" s="2"/>
      <c r="K82" s="2"/>
    </row>
    <row r="83" spans="1:11" ht="19.5" customHeight="1">
      <c r="A83" s="24" t="s">
        <v>61</v>
      </c>
      <c r="B83" s="29" t="s">
        <v>83</v>
      </c>
      <c r="C83" s="81"/>
      <c r="D83" s="81"/>
      <c r="E83" s="81"/>
      <c r="F83" s="81"/>
      <c r="G83" s="81"/>
      <c r="H83" s="2"/>
      <c r="I83" s="2"/>
      <c r="J83" s="2"/>
      <c r="K83" s="2"/>
    </row>
    <row r="84" spans="1:11" ht="18.75" customHeight="1">
      <c r="A84" s="24" t="s">
        <v>62</v>
      </c>
      <c r="B84" s="26" t="s">
        <v>84</v>
      </c>
      <c r="C84" s="81"/>
      <c r="D84" s="81"/>
      <c r="E84" s="81"/>
      <c r="F84" s="81"/>
      <c r="G84" s="81"/>
      <c r="H84" s="2"/>
      <c r="I84" s="2"/>
      <c r="J84" s="2"/>
      <c r="K84" s="2"/>
    </row>
    <row r="85" spans="1:11" ht="24">
      <c r="A85" s="24">
        <v>21</v>
      </c>
      <c r="B85" s="26" t="s">
        <v>85</v>
      </c>
      <c r="C85" s="81"/>
      <c r="D85" s="81"/>
      <c r="E85" s="81"/>
      <c r="F85" s="81"/>
      <c r="G85" s="81"/>
      <c r="H85" s="2"/>
      <c r="I85" s="2"/>
      <c r="J85" s="2"/>
      <c r="K85" s="2"/>
    </row>
    <row r="86" spans="1:11" ht="24">
      <c r="A86" s="24">
        <v>22</v>
      </c>
      <c r="B86" s="26" t="s">
        <v>86</v>
      </c>
      <c r="C86" s="81"/>
      <c r="D86" s="81"/>
      <c r="E86" s="81"/>
      <c r="F86" s="81"/>
      <c r="G86" s="81"/>
      <c r="H86" s="2"/>
      <c r="I86" s="2"/>
      <c r="J86" s="2"/>
      <c r="K86" s="2"/>
    </row>
    <row r="87" spans="1:11" ht="63" customHeight="1">
      <c r="A87" s="24">
        <v>23</v>
      </c>
      <c r="B87" s="26" t="s">
        <v>129</v>
      </c>
      <c r="C87" s="81"/>
      <c r="D87" s="81"/>
      <c r="E87" s="81"/>
      <c r="F87" s="81"/>
      <c r="G87" s="81"/>
      <c r="H87" s="2"/>
      <c r="I87" s="2"/>
      <c r="J87" s="2"/>
      <c r="K87" s="2"/>
    </row>
    <row r="88" spans="1:11">
      <c r="G88" s="2"/>
      <c r="H88" s="2"/>
      <c r="I88" s="2"/>
      <c r="J88" s="2"/>
      <c r="K88" s="2"/>
    </row>
    <row r="89" spans="1:11">
      <c r="B89" s="91" t="s">
        <v>87</v>
      </c>
      <c r="C89" s="91"/>
      <c r="D89" s="91"/>
      <c r="E89" s="91"/>
      <c r="F89" s="91"/>
      <c r="G89" s="91"/>
      <c r="H89" s="91"/>
      <c r="I89" s="91"/>
      <c r="J89" s="91"/>
    </row>
    <row r="90" spans="1:11">
      <c r="A90" s="2"/>
      <c r="G90" s="2"/>
      <c r="H90" s="2"/>
      <c r="I90" s="2"/>
      <c r="J90" s="2"/>
    </row>
    <row r="91" spans="1:11">
      <c r="A91" s="11" t="s">
        <v>0</v>
      </c>
      <c r="B91" s="11" t="s">
        <v>1</v>
      </c>
      <c r="C91" s="11" t="s">
        <v>2</v>
      </c>
      <c r="D91" s="12" t="s">
        <v>3</v>
      </c>
      <c r="E91" s="11" t="s">
        <v>4</v>
      </c>
      <c r="F91" s="11" t="s">
        <v>5</v>
      </c>
      <c r="G91" s="11" t="s">
        <v>6</v>
      </c>
      <c r="H91" s="11" t="s">
        <v>5</v>
      </c>
      <c r="I91" s="11" t="s">
        <v>7</v>
      </c>
      <c r="J91" s="11" t="s">
        <v>8</v>
      </c>
    </row>
    <row r="92" spans="1:11">
      <c r="A92" s="13"/>
      <c r="B92" s="14"/>
      <c r="C92" s="14"/>
      <c r="D92" s="14"/>
      <c r="E92" s="13" t="s">
        <v>9</v>
      </c>
      <c r="F92" s="13" t="s">
        <v>9</v>
      </c>
      <c r="G92" s="13" t="s">
        <v>10</v>
      </c>
      <c r="H92" s="13" t="s">
        <v>11</v>
      </c>
      <c r="I92" s="13" t="s">
        <v>12</v>
      </c>
      <c r="J92" s="15"/>
    </row>
    <row r="93" spans="1:11">
      <c r="A93" s="45">
        <v>1</v>
      </c>
      <c r="B93" s="30"/>
      <c r="C93" s="31"/>
      <c r="D93" s="31"/>
      <c r="E93" s="32"/>
      <c r="F93" s="33">
        <f t="shared" ref="F93:F107" si="2">D93*E93</f>
        <v>0</v>
      </c>
      <c r="G93" s="59"/>
      <c r="H93" s="33">
        <f t="shared" ref="H93:H107" si="3">F93*G93+F93</f>
        <v>0</v>
      </c>
      <c r="I93" s="34"/>
      <c r="J93" s="35"/>
    </row>
    <row r="94" spans="1:11">
      <c r="A94" s="45">
        <v>2</v>
      </c>
      <c r="B94" s="30"/>
      <c r="C94" s="31"/>
      <c r="D94" s="31"/>
      <c r="E94" s="32"/>
      <c r="F94" s="33">
        <f t="shared" si="2"/>
        <v>0</v>
      </c>
      <c r="G94" s="59"/>
      <c r="H94" s="33">
        <f t="shared" si="3"/>
        <v>0</v>
      </c>
      <c r="I94" s="34"/>
      <c r="J94" s="35"/>
    </row>
    <row r="95" spans="1:11">
      <c r="A95" s="45">
        <v>3</v>
      </c>
      <c r="B95" s="30"/>
      <c r="C95" s="31"/>
      <c r="D95" s="31"/>
      <c r="E95" s="32"/>
      <c r="F95" s="33">
        <f t="shared" si="2"/>
        <v>0</v>
      </c>
      <c r="G95" s="59"/>
      <c r="H95" s="33">
        <f t="shared" si="3"/>
        <v>0</v>
      </c>
      <c r="I95" s="34"/>
      <c r="J95" s="35"/>
    </row>
    <row r="96" spans="1:11">
      <c r="A96" s="45">
        <v>4</v>
      </c>
      <c r="B96" s="30"/>
      <c r="C96" s="31"/>
      <c r="D96" s="31"/>
      <c r="E96" s="32"/>
      <c r="F96" s="33">
        <f t="shared" si="2"/>
        <v>0</v>
      </c>
      <c r="G96" s="59"/>
      <c r="H96" s="33">
        <f t="shared" si="3"/>
        <v>0</v>
      </c>
      <c r="I96" s="34"/>
      <c r="J96" s="35"/>
      <c r="K96" s="10"/>
    </row>
    <row r="97" spans="1:11">
      <c r="A97" s="45">
        <v>5</v>
      </c>
      <c r="B97" s="30"/>
      <c r="C97" s="31"/>
      <c r="D97" s="31"/>
      <c r="E97" s="32"/>
      <c r="F97" s="33">
        <f t="shared" si="2"/>
        <v>0</v>
      </c>
      <c r="G97" s="59"/>
      <c r="H97" s="33">
        <f t="shared" si="3"/>
        <v>0</v>
      </c>
      <c r="I97" s="34"/>
      <c r="J97" s="35"/>
    </row>
    <row r="98" spans="1:11">
      <c r="A98" s="45">
        <v>6</v>
      </c>
      <c r="B98" s="30"/>
      <c r="C98" s="31"/>
      <c r="D98" s="36"/>
      <c r="E98" s="30"/>
      <c r="F98" s="33">
        <f t="shared" si="2"/>
        <v>0</v>
      </c>
      <c r="G98" s="59"/>
      <c r="H98" s="33">
        <f t="shared" si="3"/>
        <v>0</v>
      </c>
      <c r="I98" s="37"/>
      <c r="J98" s="30"/>
    </row>
    <row r="99" spans="1:11">
      <c r="A99" s="45">
        <v>7</v>
      </c>
      <c r="B99" s="30"/>
      <c r="C99" s="31"/>
      <c r="D99" s="36"/>
      <c r="E99" s="30"/>
      <c r="F99" s="33">
        <f t="shared" si="2"/>
        <v>0</v>
      </c>
      <c r="G99" s="59"/>
      <c r="H99" s="33">
        <f t="shared" si="3"/>
        <v>0</v>
      </c>
      <c r="I99" s="37"/>
      <c r="J99" s="30"/>
    </row>
    <row r="100" spans="1:11">
      <c r="A100" s="45">
        <v>8</v>
      </c>
      <c r="B100" s="30"/>
      <c r="C100" s="31"/>
      <c r="D100" s="36"/>
      <c r="E100" s="30"/>
      <c r="F100" s="33">
        <f t="shared" si="2"/>
        <v>0</v>
      </c>
      <c r="G100" s="59"/>
      <c r="H100" s="33">
        <f t="shared" si="3"/>
        <v>0</v>
      </c>
      <c r="I100" s="37"/>
      <c r="J100" s="30"/>
    </row>
    <row r="101" spans="1:11">
      <c r="A101" s="45">
        <v>9</v>
      </c>
      <c r="B101" s="30"/>
      <c r="C101" s="31"/>
      <c r="D101" s="36"/>
      <c r="E101" s="30"/>
      <c r="F101" s="33">
        <f t="shared" si="2"/>
        <v>0</v>
      </c>
      <c r="G101" s="59"/>
      <c r="H101" s="33">
        <f t="shared" si="3"/>
        <v>0</v>
      </c>
      <c r="I101" s="37"/>
      <c r="J101" s="30"/>
    </row>
    <row r="102" spans="1:11">
      <c r="A102" s="45">
        <v>10</v>
      </c>
      <c r="B102" s="30"/>
      <c r="C102" s="31"/>
      <c r="D102" s="36"/>
      <c r="E102" s="30"/>
      <c r="F102" s="33">
        <f t="shared" si="2"/>
        <v>0</v>
      </c>
      <c r="G102" s="59"/>
      <c r="H102" s="33">
        <f t="shared" si="3"/>
        <v>0</v>
      </c>
      <c r="I102" s="37"/>
      <c r="J102" s="30"/>
    </row>
    <row r="103" spans="1:11">
      <c r="A103" s="45">
        <v>11</v>
      </c>
      <c r="B103" s="30"/>
      <c r="C103" s="31"/>
      <c r="D103" s="36"/>
      <c r="E103" s="30"/>
      <c r="F103" s="33">
        <f t="shared" si="2"/>
        <v>0</v>
      </c>
      <c r="G103" s="59"/>
      <c r="H103" s="33">
        <f t="shared" si="3"/>
        <v>0</v>
      </c>
      <c r="I103" s="37"/>
      <c r="J103" s="30"/>
    </row>
    <row r="104" spans="1:11">
      <c r="A104" s="45">
        <v>12</v>
      </c>
      <c r="B104" s="30"/>
      <c r="C104" s="31"/>
      <c r="D104" s="36"/>
      <c r="E104" s="38"/>
      <c r="F104" s="33">
        <f t="shared" si="2"/>
        <v>0</v>
      </c>
      <c r="G104" s="59"/>
      <c r="H104" s="33">
        <f t="shared" si="3"/>
        <v>0</v>
      </c>
      <c r="I104" s="39"/>
      <c r="J104" s="38"/>
    </row>
    <row r="105" spans="1:11">
      <c r="A105" s="45">
        <v>13</v>
      </c>
      <c r="B105" s="30"/>
      <c r="C105" s="31"/>
      <c r="D105" s="36"/>
      <c r="E105" s="38"/>
      <c r="F105" s="33">
        <f t="shared" si="2"/>
        <v>0</v>
      </c>
      <c r="G105" s="59"/>
      <c r="H105" s="33">
        <f t="shared" si="3"/>
        <v>0</v>
      </c>
      <c r="I105" s="39"/>
      <c r="J105" s="38"/>
    </row>
    <row r="106" spans="1:11">
      <c r="A106" s="45">
        <v>14</v>
      </c>
      <c r="B106" s="30"/>
      <c r="C106" s="31"/>
      <c r="D106" s="36"/>
      <c r="E106" s="38"/>
      <c r="F106" s="33">
        <f t="shared" si="2"/>
        <v>0</v>
      </c>
      <c r="G106" s="59"/>
      <c r="H106" s="33">
        <f t="shared" si="3"/>
        <v>0</v>
      </c>
      <c r="I106" s="39"/>
      <c r="J106" s="38"/>
    </row>
    <row r="107" spans="1:11">
      <c r="A107" s="45">
        <v>15</v>
      </c>
      <c r="B107" s="40"/>
      <c r="C107" s="31"/>
      <c r="D107" s="41"/>
      <c r="E107" s="38"/>
      <c r="F107" s="33">
        <f t="shared" si="2"/>
        <v>0</v>
      </c>
      <c r="G107" s="59"/>
      <c r="H107" s="33">
        <f t="shared" si="3"/>
        <v>0</v>
      </c>
      <c r="I107" s="39"/>
      <c r="J107" s="38"/>
    </row>
    <row r="108" spans="1:11">
      <c r="A108" s="2"/>
      <c r="F108" s="22">
        <f>SUM(F93:F107)</f>
        <v>0</v>
      </c>
      <c r="G108" s="2"/>
      <c r="H108" s="43">
        <f>SUM(H93:H107)</f>
        <v>0</v>
      </c>
      <c r="I108" s="2"/>
      <c r="J108" s="2"/>
      <c r="K108" s="2"/>
    </row>
    <row r="109" spans="1:11">
      <c r="B109" s="91" t="s">
        <v>88</v>
      </c>
      <c r="C109" s="91"/>
      <c r="D109" s="91"/>
      <c r="E109" s="91"/>
      <c r="F109" s="91"/>
      <c r="G109" s="91"/>
      <c r="H109" s="91"/>
      <c r="I109" s="91"/>
      <c r="J109" s="91"/>
    </row>
    <row r="110" spans="1:11">
      <c r="A110" s="2"/>
      <c r="G110" s="2"/>
      <c r="H110" s="2"/>
      <c r="I110" s="2"/>
      <c r="J110" s="2"/>
    </row>
    <row r="111" spans="1:11">
      <c r="A111" s="11" t="s">
        <v>0</v>
      </c>
      <c r="B111" s="11" t="s">
        <v>1</v>
      </c>
      <c r="C111" s="11" t="s">
        <v>2</v>
      </c>
      <c r="D111" s="12" t="s">
        <v>3</v>
      </c>
      <c r="E111" s="11" t="s">
        <v>4</v>
      </c>
      <c r="F111" s="11" t="s">
        <v>5</v>
      </c>
      <c r="G111" s="11" t="s">
        <v>6</v>
      </c>
      <c r="H111" s="11" t="s">
        <v>5</v>
      </c>
      <c r="I111" s="11" t="s">
        <v>7</v>
      </c>
      <c r="J111" s="11" t="s">
        <v>8</v>
      </c>
    </row>
    <row r="112" spans="1:11">
      <c r="A112" s="13"/>
      <c r="B112" s="14"/>
      <c r="C112" s="14"/>
      <c r="D112" s="14"/>
      <c r="E112" s="13" t="s">
        <v>9</v>
      </c>
      <c r="F112" s="13" t="s">
        <v>9</v>
      </c>
      <c r="G112" s="13" t="s">
        <v>10</v>
      </c>
      <c r="H112" s="13" t="s">
        <v>11</v>
      </c>
      <c r="I112" s="13" t="s">
        <v>12</v>
      </c>
      <c r="J112" s="15"/>
    </row>
    <row r="113" spans="1:11">
      <c r="A113" s="45">
        <v>1</v>
      </c>
      <c r="B113" s="30"/>
      <c r="C113" s="31"/>
      <c r="D113" s="31"/>
      <c r="E113" s="32"/>
      <c r="F113" s="33">
        <f t="shared" ref="F113:F127" si="4">D113*E113</f>
        <v>0</v>
      </c>
      <c r="G113" s="59"/>
      <c r="H113" s="33">
        <f t="shared" ref="H113:H127" si="5">F113*G113+F113</f>
        <v>0</v>
      </c>
      <c r="I113" s="34"/>
      <c r="J113" s="35"/>
    </row>
    <row r="114" spans="1:11">
      <c r="A114" s="45">
        <v>2</v>
      </c>
      <c r="B114" s="30"/>
      <c r="C114" s="31"/>
      <c r="D114" s="31"/>
      <c r="E114" s="32"/>
      <c r="F114" s="33">
        <f t="shared" si="4"/>
        <v>0</v>
      </c>
      <c r="G114" s="59"/>
      <c r="H114" s="33">
        <f t="shared" si="5"/>
        <v>0</v>
      </c>
      <c r="I114" s="34"/>
      <c r="J114" s="35"/>
    </row>
    <row r="115" spans="1:11">
      <c r="A115" s="45">
        <v>3</v>
      </c>
      <c r="B115" s="30"/>
      <c r="C115" s="31"/>
      <c r="D115" s="31"/>
      <c r="E115" s="32"/>
      <c r="F115" s="33">
        <f t="shared" si="4"/>
        <v>0</v>
      </c>
      <c r="G115" s="59"/>
      <c r="H115" s="33">
        <f t="shared" si="5"/>
        <v>0</v>
      </c>
      <c r="I115" s="34"/>
      <c r="J115" s="35"/>
    </row>
    <row r="116" spans="1:11">
      <c r="A116" s="45">
        <v>4</v>
      </c>
      <c r="B116" s="30"/>
      <c r="C116" s="31"/>
      <c r="D116" s="31"/>
      <c r="E116" s="32"/>
      <c r="F116" s="33">
        <f t="shared" si="4"/>
        <v>0</v>
      </c>
      <c r="G116" s="59"/>
      <c r="H116" s="33">
        <f t="shared" si="5"/>
        <v>0</v>
      </c>
      <c r="I116" s="34"/>
      <c r="J116" s="35"/>
      <c r="K116" s="10"/>
    </row>
    <row r="117" spans="1:11">
      <c r="A117" s="45">
        <v>5</v>
      </c>
      <c r="B117" s="30"/>
      <c r="C117" s="31"/>
      <c r="D117" s="31"/>
      <c r="E117" s="32"/>
      <c r="F117" s="33">
        <f t="shared" si="4"/>
        <v>0</v>
      </c>
      <c r="G117" s="59"/>
      <c r="H117" s="33">
        <f t="shared" si="5"/>
        <v>0</v>
      </c>
      <c r="I117" s="34"/>
      <c r="J117" s="35"/>
    </row>
    <row r="118" spans="1:11">
      <c r="A118" s="45">
        <v>6</v>
      </c>
      <c r="B118" s="30"/>
      <c r="C118" s="31"/>
      <c r="D118" s="36"/>
      <c r="E118" s="30"/>
      <c r="F118" s="33">
        <f t="shared" si="4"/>
        <v>0</v>
      </c>
      <c r="G118" s="60"/>
      <c r="H118" s="33">
        <f t="shared" si="5"/>
        <v>0</v>
      </c>
      <c r="I118" s="37"/>
      <c r="J118" s="30"/>
    </row>
    <row r="119" spans="1:11">
      <c r="A119" s="45">
        <v>7</v>
      </c>
      <c r="B119" s="30"/>
      <c r="C119" s="31"/>
      <c r="D119" s="36"/>
      <c r="E119" s="30"/>
      <c r="F119" s="33">
        <f t="shared" si="4"/>
        <v>0</v>
      </c>
      <c r="G119" s="60"/>
      <c r="H119" s="33">
        <f t="shared" si="5"/>
        <v>0</v>
      </c>
      <c r="I119" s="37"/>
      <c r="J119" s="30"/>
    </row>
    <row r="120" spans="1:11">
      <c r="A120" s="45">
        <v>8</v>
      </c>
      <c r="B120" s="30"/>
      <c r="C120" s="31"/>
      <c r="D120" s="36"/>
      <c r="E120" s="30"/>
      <c r="F120" s="33">
        <f t="shared" si="4"/>
        <v>0</v>
      </c>
      <c r="G120" s="60"/>
      <c r="H120" s="33">
        <f t="shared" si="5"/>
        <v>0</v>
      </c>
      <c r="I120" s="37"/>
      <c r="J120" s="30"/>
    </row>
    <row r="121" spans="1:11">
      <c r="A121" s="45">
        <v>9</v>
      </c>
      <c r="B121" s="30"/>
      <c r="C121" s="31"/>
      <c r="D121" s="36"/>
      <c r="E121" s="30"/>
      <c r="F121" s="33">
        <f t="shared" si="4"/>
        <v>0</v>
      </c>
      <c r="G121" s="60"/>
      <c r="H121" s="33">
        <f t="shared" si="5"/>
        <v>0</v>
      </c>
      <c r="I121" s="37"/>
      <c r="J121" s="30"/>
    </row>
    <row r="122" spans="1:11">
      <c r="A122" s="45">
        <v>10</v>
      </c>
      <c r="B122" s="30"/>
      <c r="C122" s="31"/>
      <c r="D122" s="36"/>
      <c r="E122" s="30"/>
      <c r="F122" s="33">
        <f t="shared" si="4"/>
        <v>0</v>
      </c>
      <c r="G122" s="60"/>
      <c r="H122" s="33">
        <f t="shared" si="5"/>
        <v>0</v>
      </c>
      <c r="I122" s="37"/>
      <c r="J122" s="30"/>
    </row>
    <row r="123" spans="1:11">
      <c r="A123" s="45">
        <v>11</v>
      </c>
      <c r="B123" s="30"/>
      <c r="C123" s="31"/>
      <c r="D123" s="36"/>
      <c r="E123" s="30"/>
      <c r="F123" s="33">
        <f t="shared" si="4"/>
        <v>0</v>
      </c>
      <c r="G123" s="60"/>
      <c r="H123" s="33">
        <f t="shared" si="5"/>
        <v>0</v>
      </c>
      <c r="I123" s="37"/>
      <c r="J123" s="30"/>
    </row>
    <row r="124" spans="1:11">
      <c r="A124" s="45">
        <v>12</v>
      </c>
      <c r="B124" s="30"/>
      <c r="C124" s="31"/>
      <c r="D124" s="36"/>
      <c r="E124" s="38"/>
      <c r="F124" s="33">
        <f t="shared" si="4"/>
        <v>0</v>
      </c>
      <c r="G124" s="61"/>
      <c r="H124" s="33">
        <f t="shared" si="5"/>
        <v>0</v>
      </c>
      <c r="I124" s="39"/>
      <c r="J124" s="38"/>
    </row>
    <row r="125" spans="1:11">
      <c r="A125" s="45">
        <v>13</v>
      </c>
      <c r="B125" s="30"/>
      <c r="C125" s="31"/>
      <c r="D125" s="36"/>
      <c r="E125" s="38"/>
      <c r="F125" s="33">
        <f t="shared" si="4"/>
        <v>0</v>
      </c>
      <c r="G125" s="61"/>
      <c r="H125" s="33">
        <f t="shared" si="5"/>
        <v>0</v>
      </c>
      <c r="I125" s="39"/>
      <c r="J125" s="38"/>
    </row>
    <row r="126" spans="1:11">
      <c r="A126" s="45">
        <v>14</v>
      </c>
      <c r="B126" s="30"/>
      <c r="C126" s="31"/>
      <c r="D126" s="36"/>
      <c r="E126" s="38"/>
      <c r="F126" s="33">
        <f t="shared" si="4"/>
        <v>0</v>
      </c>
      <c r="G126" s="61"/>
      <c r="H126" s="33">
        <f t="shared" si="5"/>
        <v>0</v>
      </c>
      <c r="I126" s="39"/>
      <c r="J126" s="38"/>
    </row>
    <row r="127" spans="1:11">
      <c r="A127" s="45">
        <v>15</v>
      </c>
      <c r="B127" s="40"/>
      <c r="C127" s="31"/>
      <c r="D127" s="41"/>
      <c r="E127" s="38"/>
      <c r="F127" s="42">
        <f t="shared" si="4"/>
        <v>0</v>
      </c>
      <c r="G127" s="61"/>
      <c r="H127" s="42">
        <f t="shared" si="5"/>
        <v>0</v>
      </c>
      <c r="I127" s="39"/>
      <c r="J127" s="38"/>
    </row>
    <row r="128" spans="1:11">
      <c r="A128" s="2"/>
      <c r="F128" s="22">
        <f>SUM(F113:F127)</f>
        <v>0</v>
      </c>
      <c r="G128" s="2"/>
      <c r="H128" s="43">
        <f>SUM(H113:H127)</f>
        <v>0</v>
      </c>
      <c r="I128" s="2"/>
      <c r="J128" s="2"/>
      <c r="K128" s="2"/>
    </row>
    <row r="129" spans="1:11">
      <c r="A129" s="2"/>
      <c r="G129" s="2"/>
      <c r="H129" s="2"/>
      <c r="I129" s="2"/>
      <c r="J129" s="2"/>
      <c r="K129" s="2"/>
    </row>
    <row r="130" spans="1:11">
      <c r="A130" s="2"/>
      <c r="B130" s="44"/>
      <c r="C130" s="92" t="s">
        <v>89</v>
      </c>
      <c r="D130" s="93"/>
      <c r="E130" s="94"/>
      <c r="F130" s="92" t="s">
        <v>90</v>
      </c>
      <c r="G130" s="93"/>
      <c r="H130" s="94"/>
      <c r="I130" s="2"/>
      <c r="J130" s="2"/>
      <c r="K130" s="2"/>
    </row>
    <row r="131" spans="1:11" ht="18" customHeight="1">
      <c r="A131" s="2"/>
      <c r="B131" s="55" t="s">
        <v>91</v>
      </c>
      <c r="C131" s="82">
        <f>F36</f>
        <v>0</v>
      </c>
      <c r="D131" s="83"/>
      <c r="E131" s="84"/>
      <c r="F131" s="82">
        <f>H36</f>
        <v>0</v>
      </c>
      <c r="G131" s="83"/>
      <c r="H131" s="84"/>
      <c r="I131" s="2"/>
      <c r="J131" s="2"/>
      <c r="K131" s="2"/>
    </row>
    <row r="132" spans="1:11" ht="27.75" customHeight="1">
      <c r="A132" s="2"/>
      <c r="B132" s="53" t="s">
        <v>94</v>
      </c>
      <c r="C132" s="82">
        <f>F108</f>
        <v>0</v>
      </c>
      <c r="D132" s="83"/>
      <c r="E132" s="84"/>
      <c r="F132" s="82">
        <f>H108</f>
        <v>0</v>
      </c>
      <c r="G132" s="83"/>
      <c r="H132" s="84"/>
      <c r="I132" s="2"/>
      <c r="J132" s="2"/>
      <c r="K132" s="2"/>
    </row>
    <row r="133" spans="1:11" ht="30.75" customHeight="1">
      <c r="A133" s="2"/>
      <c r="B133" s="53" t="s">
        <v>93</v>
      </c>
      <c r="C133" s="82">
        <f>F128</f>
        <v>0</v>
      </c>
      <c r="D133" s="83"/>
      <c r="E133" s="84"/>
      <c r="F133" s="82">
        <f>H128</f>
        <v>0</v>
      </c>
      <c r="G133" s="83"/>
      <c r="H133" s="84"/>
      <c r="I133" s="2"/>
      <c r="J133" s="2"/>
      <c r="K133" s="2"/>
    </row>
    <row r="134" spans="1:11">
      <c r="A134" s="2"/>
      <c r="B134" s="54" t="s">
        <v>92</v>
      </c>
      <c r="C134" s="85">
        <f>SUM(C131:E133)</f>
        <v>0</v>
      </c>
      <c r="D134" s="86"/>
      <c r="E134" s="87"/>
      <c r="F134" s="85">
        <f>SUM(F131:H133)</f>
        <v>0</v>
      </c>
      <c r="G134" s="86"/>
      <c r="H134" s="87"/>
      <c r="I134" s="2"/>
      <c r="J134" s="2"/>
      <c r="K134" s="2"/>
    </row>
    <row r="135" spans="1:1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</row>
    <row r="136" spans="1:11" ht="67.5" customHeight="1">
      <c r="B136" s="78" t="s">
        <v>122</v>
      </c>
      <c r="C136" s="78"/>
      <c r="D136" s="78"/>
      <c r="E136" s="78"/>
      <c r="F136" s="78"/>
      <c r="G136" s="78"/>
      <c r="H136" s="78"/>
    </row>
    <row r="138" spans="1:11">
      <c r="F138" s="79"/>
      <c r="G138" s="79"/>
      <c r="H138" s="79"/>
    </row>
  </sheetData>
  <mergeCells count="64">
    <mergeCell ref="C83:G83"/>
    <mergeCell ref="C84:G84"/>
    <mergeCell ref="C85:G85"/>
    <mergeCell ref="C86:G86"/>
    <mergeCell ref="C81:G81"/>
    <mergeCell ref="C82:G82"/>
    <mergeCell ref="C69:G69"/>
    <mergeCell ref="C70:G70"/>
    <mergeCell ref="C71:G71"/>
    <mergeCell ref="C72:G72"/>
    <mergeCell ref="C73:G73"/>
    <mergeCell ref="C74:G74"/>
    <mergeCell ref="C75:G75"/>
    <mergeCell ref="C76:G76"/>
    <mergeCell ref="C77:G77"/>
    <mergeCell ref="C78:G78"/>
    <mergeCell ref="F134:H134"/>
    <mergeCell ref="C133:E133"/>
    <mergeCell ref="F133:H133"/>
    <mergeCell ref="B2:I2"/>
    <mergeCell ref="D1:I1"/>
    <mergeCell ref="B9:H9"/>
    <mergeCell ref="C64:G64"/>
    <mergeCell ref="C131:E131"/>
    <mergeCell ref="F131:H131"/>
    <mergeCell ref="B89:J89"/>
    <mergeCell ref="B109:J109"/>
    <mergeCell ref="C130:E130"/>
    <mergeCell ref="F130:H130"/>
    <mergeCell ref="C87:G87"/>
    <mergeCell ref="C79:G79"/>
    <mergeCell ref="C80:G80"/>
    <mergeCell ref="B136:H136"/>
    <mergeCell ref="F138:H138"/>
    <mergeCell ref="B11:I11"/>
    <mergeCell ref="C55:H55"/>
    <mergeCell ref="C65:G65"/>
    <mergeCell ref="C66:G66"/>
    <mergeCell ref="C67:G67"/>
    <mergeCell ref="C68:G68"/>
    <mergeCell ref="C56:H56"/>
    <mergeCell ref="C57:H57"/>
    <mergeCell ref="C58:H58"/>
    <mergeCell ref="C59:H59"/>
    <mergeCell ref="C60:H60"/>
    <mergeCell ref="C132:E132"/>
    <mergeCell ref="F132:H132"/>
    <mergeCell ref="C134:E134"/>
    <mergeCell ref="C54:H54"/>
    <mergeCell ref="C45:H45"/>
    <mergeCell ref="C46:H46"/>
    <mergeCell ref="C47:H47"/>
    <mergeCell ref="C48:H48"/>
    <mergeCell ref="C49:H49"/>
    <mergeCell ref="B39:H39"/>
    <mergeCell ref="C50:H50"/>
    <mergeCell ref="C51:H51"/>
    <mergeCell ref="C52:H52"/>
    <mergeCell ref="C53:H53"/>
    <mergeCell ref="C41:H41"/>
    <mergeCell ref="C40:H40"/>
    <mergeCell ref="C42:H42"/>
    <mergeCell ref="C43:H43"/>
    <mergeCell ref="C44:H4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</dc:creator>
  <cp:lastModifiedBy>Edward</cp:lastModifiedBy>
  <cp:lastPrinted>2023-01-26T09:42:24Z</cp:lastPrinted>
  <dcterms:created xsi:type="dcterms:W3CDTF">2023-01-18T13:52:21Z</dcterms:created>
  <dcterms:modified xsi:type="dcterms:W3CDTF">2025-03-19T09:17:56Z</dcterms:modified>
</cp:coreProperties>
</file>