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docs.live.net/d651520c1041f9cd/PZP/2025/1 Złobek/SWZ/"/>
    </mc:Choice>
  </mc:AlternateContent>
  <xr:revisionPtr revIDLastSave="39" documentId="8_{58E54D58-40DA-4D3C-95AB-8A59E4065102}" xr6:coauthVersionLast="47" xr6:coauthVersionMax="47" xr10:uidLastSave="{2B8BD49C-ACAC-460B-8F5A-9D367923688B}"/>
  <bookViews>
    <workbookView xWindow="-108" yWindow="-108" windowWidth="23256" windowHeight="12456" activeTab="2" xr2:uid="{873CF063-E631-4FD9-80B1-1D82D9C7A02D}"/>
  </bookViews>
  <sheets>
    <sheet name="wartości" sheetId="4" r:id="rId1"/>
    <sheet name="szczegółowy budżet" sheetId="1" r:id="rId2"/>
    <sheet name="wykaz kompletów" sheetId="2" r:id="rId3"/>
    <sheet name="Wydatki poza Maluch +" sheetId="5" r:id="rId4"/>
  </sheets>
  <definedNames>
    <definedName name="_xlnm._FilterDatabase" localSheetId="1" hidden="1">'szczegółowy budżet'!$A$4:$BE$50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6" i="5" l="1"/>
  <c r="AU17" i="5"/>
  <c r="AU18" i="5"/>
  <c r="AU19" i="5"/>
  <c r="AU20" i="5"/>
  <c r="AU21" i="5"/>
  <c r="AV16" i="5"/>
  <c r="AV17" i="5"/>
  <c r="AV18" i="5"/>
  <c r="AV19" i="5"/>
  <c r="AV20" i="5"/>
  <c r="AV21" i="5"/>
  <c r="AV22" i="5"/>
  <c r="AT17" i="5"/>
  <c r="AT18" i="5"/>
  <c r="AT19" i="5"/>
  <c r="AT20" i="5"/>
  <c r="AT21" i="5"/>
  <c r="AT16" i="5"/>
  <c r="AP16" i="5"/>
  <c r="AP17" i="5"/>
  <c r="AP18" i="5"/>
  <c r="AP19" i="5"/>
  <c r="AP20" i="5"/>
  <c r="AP21" i="5"/>
  <c r="AO17" i="5"/>
  <c r="AO18" i="5"/>
  <c r="AO19" i="5"/>
  <c r="AO20" i="5"/>
  <c r="AO21" i="5"/>
  <c r="AO22" i="5"/>
  <c r="AO16" i="5"/>
  <c r="AK16" i="5"/>
  <c r="AK17" i="5"/>
  <c r="AK18" i="5"/>
  <c r="AK19" i="5"/>
  <c r="AK20" i="5"/>
  <c r="AK21" i="5"/>
  <c r="AK22" i="5"/>
  <c r="AJ17" i="5"/>
  <c r="AJ18" i="5"/>
  <c r="AJ19" i="5"/>
  <c r="AJ20" i="5"/>
  <c r="AJ21" i="5"/>
  <c r="AJ22" i="5"/>
  <c r="AF16" i="5"/>
  <c r="AF17" i="5"/>
  <c r="AF18" i="5"/>
  <c r="AF19" i="5"/>
  <c r="AF20" i="5"/>
  <c r="AF21" i="5"/>
  <c r="AF22" i="5"/>
  <c r="AE16" i="5"/>
  <c r="AE17" i="5"/>
  <c r="AE18" i="5"/>
  <c r="AE19" i="5"/>
  <c r="AE20" i="5"/>
  <c r="AE21" i="5"/>
  <c r="AE22" i="5"/>
  <c r="AJ16" i="5"/>
  <c r="AV15" i="5"/>
  <c r="AU15" i="5"/>
  <c r="AT15" i="5"/>
  <c r="AP15" i="5"/>
  <c r="AO15" i="5"/>
  <c r="AK15" i="5"/>
  <c r="AJ15" i="5"/>
  <c r="AF15" i="5"/>
  <c r="AE15" i="5"/>
  <c r="AA15" i="5"/>
  <c r="Z15" i="5"/>
  <c r="V15" i="5"/>
  <c r="U15" i="5"/>
  <c r="Q15" i="5"/>
  <c r="P15" i="5"/>
  <c r="L15" i="5"/>
  <c r="K15" i="5"/>
  <c r="AV14" i="5"/>
  <c r="AU14" i="5"/>
  <c r="AT14" i="5"/>
  <c r="AP14" i="5"/>
  <c r="AO14" i="5"/>
  <c r="AK14" i="5"/>
  <c r="AJ14" i="5"/>
  <c r="AF14" i="5"/>
  <c r="AE14" i="5"/>
  <c r="AA14" i="5"/>
  <c r="Z14" i="5"/>
  <c r="V14" i="5"/>
  <c r="U14" i="5"/>
  <c r="Q14" i="5"/>
  <c r="P14" i="5"/>
  <c r="L14" i="5"/>
  <c r="K14" i="5"/>
  <c r="AV13" i="5"/>
  <c r="AU13" i="5"/>
  <c r="AT13" i="5"/>
  <c r="AP13" i="5"/>
  <c r="AO13" i="5"/>
  <c r="AK13" i="5"/>
  <c r="AJ13" i="5"/>
  <c r="AF13" i="5"/>
  <c r="AE13" i="5"/>
  <c r="AA13" i="5"/>
  <c r="Z13" i="5"/>
  <c r="V13" i="5"/>
  <c r="U13" i="5"/>
  <c r="Q13" i="5"/>
  <c r="P13" i="5"/>
  <c r="L13" i="5"/>
  <c r="K13" i="5"/>
  <c r="AV12" i="5"/>
  <c r="AU12" i="5"/>
  <c r="AT12" i="5"/>
  <c r="AP12" i="5"/>
  <c r="AO12" i="5"/>
  <c r="AK12" i="5"/>
  <c r="AJ12" i="5"/>
  <c r="AF12" i="5"/>
  <c r="AE12" i="5"/>
  <c r="AA12" i="5"/>
  <c r="Z12" i="5"/>
  <c r="V12" i="5"/>
  <c r="U12" i="5"/>
  <c r="Q12" i="5"/>
  <c r="P12" i="5"/>
  <c r="L12" i="5"/>
  <c r="K12" i="5"/>
  <c r="AA21" i="5"/>
  <c r="Z21" i="5"/>
  <c r="V21" i="5"/>
  <c r="U21" i="5"/>
  <c r="Q21" i="5"/>
  <c r="P21" i="5"/>
  <c r="L21" i="5"/>
  <c r="K21" i="5"/>
  <c r="AU22" i="5"/>
  <c r="AT22" i="5"/>
  <c r="AP22" i="5"/>
  <c r="AA22" i="5"/>
  <c r="Z22" i="5"/>
  <c r="V22" i="5"/>
  <c r="U22" i="5"/>
  <c r="Q22" i="5"/>
  <c r="P22" i="5"/>
  <c r="L22" i="5"/>
  <c r="K22" i="5"/>
  <c r="AV11" i="5"/>
  <c r="AU11" i="5"/>
  <c r="AT11" i="5"/>
  <c r="AP11" i="5"/>
  <c r="AO11" i="5"/>
  <c r="AK11" i="5"/>
  <c r="AJ11" i="5"/>
  <c r="AF11" i="5"/>
  <c r="AE11" i="5"/>
  <c r="AA11" i="5"/>
  <c r="Z11" i="5"/>
  <c r="V11" i="5"/>
  <c r="U11" i="5"/>
  <c r="Q11" i="5"/>
  <c r="P11" i="5"/>
  <c r="L11" i="5"/>
  <c r="K11" i="5"/>
  <c r="AV10" i="5"/>
  <c r="AU10" i="5"/>
  <c r="AT10" i="5"/>
  <c r="AP10" i="5"/>
  <c r="AO10" i="5"/>
  <c r="AK10" i="5"/>
  <c r="AJ10" i="5"/>
  <c r="AF10" i="5"/>
  <c r="AE10" i="5"/>
  <c r="AA10" i="5"/>
  <c r="Z10" i="5"/>
  <c r="V10" i="5"/>
  <c r="U10" i="5"/>
  <c r="Q10" i="5"/>
  <c r="P10" i="5"/>
  <c r="L10" i="5"/>
  <c r="K10" i="5"/>
  <c r="AV9" i="5"/>
  <c r="AU9" i="5"/>
  <c r="AT9" i="5"/>
  <c r="AP9" i="5"/>
  <c r="AO9" i="5"/>
  <c r="AK9" i="5"/>
  <c r="AJ9" i="5"/>
  <c r="AF9" i="5"/>
  <c r="AE9" i="5"/>
  <c r="AA9" i="5"/>
  <c r="Z9" i="5"/>
  <c r="V9" i="5"/>
  <c r="U9" i="5"/>
  <c r="Q9" i="5"/>
  <c r="P9" i="5"/>
  <c r="L9" i="5"/>
  <c r="K9" i="5"/>
  <c r="AV8" i="5"/>
  <c r="AU8" i="5"/>
  <c r="AT8" i="5"/>
  <c r="AP8" i="5"/>
  <c r="AO8" i="5"/>
  <c r="AK8" i="5"/>
  <c r="AJ8" i="5"/>
  <c r="AF8" i="5"/>
  <c r="AE8" i="5"/>
  <c r="AA8" i="5"/>
  <c r="Z8" i="5"/>
  <c r="V8" i="5"/>
  <c r="U8" i="5"/>
  <c r="Q8" i="5"/>
  <c r="P8" i="5"/>
  <c r="L8" i="5"/>
  <c r="K8" i="5"/>
  <c r="AV7" i="5"/>
  <c r="AU7" i="5"/>
  <c r="AT7" i="5"/>
  <c r="AP7" i="5"/>
  <c r="AO7" i="5"/>
  <c r="AK7" i="5"/>
  <c r="AJ7" i="5"/>
  <c r="AF7" i="5"/>
  <c r="AE7" i="5"/>
  <c r="AA7" i="5"/>
  <c r="Z7" i="5"/>
  <c r="V7" i="5"/>
  <c r="U7" i="5"/>
  <c r="Q7" i="5"/>
  <c r="P7" i="5"/>
  <c r="L7" i="5"/>
  <c r="K7" i="5"/>
  <c r="AV6" i="5"/>
  <c r="AU6" i="5"/>
  <c r="AT6" i="5"/>
  <c r="AP6" i="5"/>
  <c r="AO6" i="5"/>
  <c r="AK6" i="5"/>
  <c r="AJ6" i="5"/>
  <c r="AF6" i="5"/>
  <c r="AE6" i="5"/>
  <c r="AA6" i="5"/>
  <c r="Z6" i="5"/>
  <c r="V6" i="5"/>
  <c r="U6" i="5"/>
  <c r="Q6" i="5"/>
  <c r="P6" i="5"/>
  <c r="L6" i="5"/>
  <c r="K6" i="5"/>
  <c r="AZ5" i="5"/>
  <c r="AZ24" i="5" s="1"/>
  <c r="AW21" i="5" l="1"/>
  <c r="AX21" i="5"/>
  <c r="AY21" i="5" s="1"/>
  <c r="AX22" i="5"/>
  <c r="AY22" i="5" s="1"/>
  <c r="AW22" i="5"/>
  <c r="AW18" i="5"/>
  <c r="AW19" i="5"/>
  <c r="AW17" i="5"/>
  <c r="AW20" i="5"/>
  <c r="AX17" i="5"/>
  <c r="AY17" i="5" s="1"/>
  <c r="AW16" i="5"/>
  <c r="AX20" i="5"/>
  <c r="AY20" i="5" s="1"/>
  <c r="AX19" i="5"/>
  <c r="AY19" i="5" s="1"/>
  <c r="AX18" i="5"/>
  <c r="AY18" i="5" s="1"/>
  <c r="AX16" i="5"/>
  <c r="AY16" i="5" s="1"/>
  <c r="AW12" i="5"/>
  <c r="AW13" i="5"/>
  <c r="AX12" i="5"/>
  <c r="AY12" i="5" s="1"/>
  <c r="AX15" i="5"/>
  <c r="AY15" i="5" s="1"/>
  <c r="AX13" i="5"/>
  <c r="AY13" i="5" s="1"/>
  <c r="AW14" i="5"/>
  <c r="AX8" i="5"/>
  <c r="AY8" i="5" s="1"/>
  <c r="AW9" i="5"/>
  <c r="AX14" i="5"/>
  <c r="AY14" i="5" s="1"/>
  <c r="AW15" i="5"/>
  <c r="AW6" i="5"/>
  <c r="AX9" i="5"/>
  <c r="AY9" i="5" s="1"/>
  <c r="AX11" i="5"/>
  <c r="AY11" i="5" s="1"/>
  <c r="AV5" i="5"/>
  <c r="AW7" i="5"/>
  <c r="AX10" i="5"/>
  <c r="AY10" i="5" s="1"/>
  <c r="AW11" i="5"/>
  <c r="AW10" i="5"/>
  <c r="AX7" i="5"/>
  <c r="AY7" i="5" s="1"/>
  <c r="AW8" i="5"/>
  <c r="AX6" i="5"/>
  <c r="AY6" i="5" s="1"/>
  <c r="AY5" i="5" l="1"/>
  <c r="AY24" i="5" s="1"/>
  <c r="AW5" i="5"/>
  <c r="AX5" i="5"/>
  <c r="AX24" i="5" s="1"/>
  <c r="AT34" i="1" l="1"/>
  <c r="AP34" i="1"/>
  <c r="AO34" i="1"/>
  <c r="AK34" i="1"/>
  <c r="AJ34" i="1"/>
  <c r="AF34" i="1"/>
  <c r="AE34" i="1"/>
  <c r="AA34" i="1"/>
  <c r="Z34" i="1"/>
  <c r="V34" i="1"/>
  <c r="U34" i="1"/>
  <c r="Q34" i="1"/>
  <c r="P34" i="1"/>
  <c r="L34" i="1"/>
  <c r="K34" i="1"/>
  <c r="AU33" i="1"/>
  <c r="AT33" i="1"/>
  <c r="AP33" i="1"/>
  <c r="AO33" i="1"/>
  <c r="AK33" i="1"/>
  <c r="AJ33" i="1"/>
  <c r="AF33" i="1"/>
  <c r="AE33" i="1"/>
  <c r="AA33" i="1"/>
  <c r="Z33" i="1"/>
  <c r="V33" i="1"/>
  <c r="U33" i="1"/>
  <c r="Q33" i="1"/>
  <c r="P33" i="1"/>
  <c r="L33" i="1"/>
  <c r="K33" i="1"/>
  <c r="AU32" i="1"/>
  <c r="AT32" i="1"/>
  <c r="AP32" i="1"/>
  <c r="AO32" i="1"/>
  <c r="AK32" i="1"/>
  <c r="AJ32" i="1"/>
  <c r="AF32" i="1"/>
  <c r="AE32" i="1"/>
  <c r="AA32" i="1"/>
  <c r="Z32" i="1"/>
  <c r="V32" i="1"/>
  <c r="U32" i="1"/>
  <c r="Q32" i="1"/>
  <c r="P32" i="1"/>
  <c r="L32" i="1"/>
  <c r="K32" i="1"/>
  <c r="X6" i="1"/>
  <c r="Y24" i="1" l="1"/>
  <c r="X24" i="1" s="1"/>
  <c r="Y26" i="1"/>
  <c r="X26" i="1" s="1"/>
  <c r="Y23" i="1"/>
  <c r="X23" i="1" s="1"/>
  <c r="Y22" i="1"/>
  <c r="X22" i="1" s="1"/>
  <c r="Y21" i="1" l="1"/>
  <c r="X21" i="1" s="1"/>
  <c r="AF24" i="1"/>
  <c r="AE24" i="1"/>
  <c r="AZ7" i="1"/>
  <c r="Y20" i="1" l="1"/>
  <c r="X20" i="1" s="1"/>
  <c r="Y19" i="1"/>
  <c r="X19" i="1" s="1"/>
  <c r="Y17" i="1"/>
  <c r="X17" i="1" s="1"/>
  <c r="Y18" i="1"/>
  <c r="X18" i="1" s="1"/>
  <c r="AV24" i="1" l="1"/>
  <c r="AU24" i="1"/>
  <c r="AT24" i="1"/>
  <c r="AP24" i="1"/>
  <c r="AO24" i="1"/>
  <c r="AK24" i="1"/>
  <c r="AJ24" i="1"/>
  <c r="AA24" i="1"/>
  <c r="Z24" i="1"/>
  <c r="AA22" i="1"/>
  <c r="Z22" i="1"/>
  <c r="AF22" i="1"/>
  <c r="AE22" i="1"/>
  <c r="AK22" i="1"/>
  <c r="AJ22" i="1"/>
  <c r="AO22" i="1"/>
  <c r="AP22" i="1"/>
  <c r="AT22" i="1"/>
  <c r="AU22" i="1"/>
  <c r="AV22" i="1"/>
  <c r="AW24" i="1" l="1"/>
  <c r="AX24" i="1"/>
  <c r="AY24" i="1" s="1"/>
  <c r="AX22" i="1"/>
  <c r="AY22" i="1" s="1"/>
  <c r="Y16" i="1"/>
  <c r="X16" i="1" s="1"/>
  <c r="AW22" i="1"/>
  <c r="Y15" i="1" l="1"/>
  <c r="X15" i="1" s="1"/>
  <c r="Y13" i="1"/>
  <c r="X13" i="1" s="1"/>
  <c r="Y14" i="1"/>
  <c r="X14" i="1" s="1"/>
  <c r="Y11" i="1"/>
  <c r="X11" i="1" s="1"/>
  <c r="Y10" i="1"/>
  <c r="X10" i="1" s="1"/>
  <c r="Y12" i="1"/>
  <c r="X12" i="1" s="1"/>
  <c r="B3" i="4" l="1"/>
  <c r="D11" i="4"/>
  <c r="B13" i="4" s="1"/>
  <c r="C11" i="4" s="1"/>
  <c r="E11" i="4"/>
  <c r="B16" i="4"/>
  <c r="B6" i="4"/>
  <c r="AV34" i="1"/>
  <c r="AU34" i="1"/>
  <c r="AW34" i="1"/>
  <c r="AV33" i="1"/>
  <c r="AV32" i="1"/>
  <c r="AV31" i="1"/>
  <c r="AU31" i="1"/>
  <c r="AT31" i="1"/>
  <c r="AP31" i="1"/>
  <c r="AO31" i="1"/>
  <c r="AK31" i="1"/>
  <c r="AJ31" i="1"/>
  <c r="AF31" i="1"/>
  <c r="AE31" i="1"/>
  <c r="AA31" i="1"/>
  <c r="Z31" i="1"/>
  <c r="V31" i="1"/>
  <c r="U31" i="1"/>
  <c r="Q31" i="1"/>
  <c r="P31" i="1"/>
  <c r="L31" i="1"/>
  <c r="K31" i="1"/>
  <c r="AV30" i="1"/>
  <c r="AU30" i="1"/>
  <c r="AT30" i="1"/>
  <c r="AP30" i="1"/>
  <c r="AO30" i="1"/>
  <c r="AK30" i="1"/>
  <c r="AJ30" i="1"/>
  <c r="AF30" i="1"/>
  <c r="AE30" i="1"/>
  <c r="AA30" i="1"/>
  <c r="Z30" i="1"/>
  <c r="V30" i="1"/>
  <c r="U30" i="1"/>
  <c r="Q30" i="1"/>
  <c r="P30" i="1"/>
  <c r="L30" i="1"/>
  <c r="K30" i="1"/>
  <c r="AV29" i="1"/>
  <c r="AU29" i="1"/>
  <c r="AT29" i="1"/>
  <c r="AP29" i="1"/>
  <c r="AO29" i="1"/>
  <c r="AK29" i="1"/>
  <c r="AJ29" i="1"/>
  <c r="AF29" i="1"/>
  <c r="AE29" i="1"/>
  <c r="AA29" i="1"/>
  <c r="Z29" i="1"/>
  <c r="V29" i="1"/>
  <c r="U29" i="1"/>
  <c r="Q29" i="1"/>
  <c r="P29" i="1"/>
  <c r="L29" i="1"/>
  <c r="K29" i="1"/>
  <c r="AV28" i="1"/>
  <c r="AU28" i="1"/>
  <c r="AT28" i="1"/>
  <c r="AP28" i="1"/>
  <c r="AO28" i="1"/>
  <c r="AK28" i="1"/>
  <c r="AJ28" i="1"/>
  <c r="AF28" i="1"/>
  <c r="AE28" i="1"/>
  <c r="AA28" i="1"/>
  <c r="Z28" i="1"/>
  <c r="V28" i="1"/>
  <c r="U28" i="1"/>
  <c r="Q28" i="1"/>
  <c r="P28" i="1"/>
  <c r="L28" i="1"/>
  <c r="K28" i="1"/>
  <c r="AV26" i="1"/>
  <c r="AU26" i="1"/>
  <c r="AT26" i="1"/>
  <c r="AP26" i="1"/>
  <c r="AO26" i="1"/>
  <c r="AK26" i="1"/>
  <c r="AJ26" i="1"/>
  <c r="AF26" i="1"/>
  <c r="AE26" i="1"/>
  <c r="AA26" i="1"/>
  <c r="Z26" i="1"/>
  <c r="V26" i="1"/>
  <c r="U26" i="1"/>
  <c r="Q26" i="1"/>
  <c r="P26" i="1"/>
  <c r="L26" i="1"/>
  <c r="K26" i="1"/>
  <c r="AV23" i="1"/>
  <c r="AU23" i="1"/>
  <c r="AT23" i="1"/>
  <c r="AP23" i="1"/>
  <c r="AO23" i="1"/>
  <c r="AK23" i="1"/>
  <c r="AJ23" i="1"/>
  <c r="AF23" i="1"/>
  <c r="AE23" i="1"/>
  <c r="AA23" i="1"/>
  <c r="Z23" i="1"/>
  <c r="V23" i="1"/>
  <c r="U23" i="1"/>
  <c r="Q23" i="1"/>
  <c r="P23" i="1"/>
  <c r="L23" i="1"/>
  <c r="K23" i="1"/>
  <c r="AV21" i="1"/>
  <c r="AU21" i="1"/>
  <c r="AT21" i="1"/>
  <c r="AP21" i="1"/>
  <c r="AO21" i="1"/>
  <c r="AK21" i="1"/>
  <c r="AJ21" i="1"/>
  <c r="AF21" i="1"/>
  <c r="AE21" i="1"/>
  <c r="AA21" i="1"/>
  <c r="Z21" i="1"/>
  <c r="V21" i="1"/>
  <c r="U21" i="1"/>
  <c r="Q21" i="1"/>
  <c r="P21" i="1"/>
  <c r="L21" i="1"/>
  <c r="K21" i="1"/>
  <c r="AV20" i="1"/>
  <c r="AU20" i="1"/>
  <c r="AT20" i="1"/>
  <c r="AP20" i="1"/>
  <c r="AO20" i="1"/>
  <c r="AK20" i="1"/>
  <c r="AJ20" i="1"/>
  <c r="AF20" i="1"/>
  <c r="AE20" i="1"/>
  <c r="AA20" i="1"/>
  <c r="Z20" i="1"/>
  <c r="V20" i="1"/>
  <c r="U20" i="1"/>
  <c r="Q20" i="1"/>
  <c r="P20" i="1"/>
  <c r="L20" i="1"/>
  <c r="K20" i="1"/>
  <c r="AV19" i="1"/>
  <c r="AU19" i="1"/>
  <c r="AT19" i="1"/>
  <c r="AP19" i="1"/>
  <c r="AO19" i="1"/>
  <c r="AK19" i="1"/>
  <c r="AJ19" i="1"/>
  <c r="AF19" i="1"/>
  <c r="AE19" i="1"/>
  <c r="AA19" i="1"/>
  <c r="Z19" i="1"/>
  <c r="V19" i="1"/>
  <c r="U19" i="1"/>
  <c r="Q19" i="1"/>
  <c r="P19" i="1"/>
  <c r="L19" i="1"/>
  <c r="K19" i="1"/>
  <c r="AV18" i="1"/>
  <c r="AU18" i="1"/>
  <c r="AT18" i="1"/>
  <c r="AP18" i="1"/>
  <c r="AO18" i="1"/>
  <c r="AK18" i="1"/>
  <c r="AJ18" i="1"/>
  <c r="AF18" i="1"/>
  <c r="AE18" i="1"/>
  <c r="AA18" i="1"/>
  <c r="Z18" i="1"/>
  <c r="V18" i="1"/>
  <c r="U18" i="1"/>
  <c r="Q18" i="1"/>
  <c r="P18" i="1"/>
  <c r="L18" i="1"/>
  <c r="K18" i="1"/>
  <c r="AV17" i="1"/>
  <c r="AU17" i="1"/>
  <c r="AT17" i="1"/>
  <c r="AP17" i="1"/>
  <c r="AO17" i="1"/>
  <c r="AK17" i="1"/>
  <c r="AJ17" i="1"/>
  <c r="AF17" i="1"/>
  <c r="AE17" i="1"/>
  <c r="AA17" i="1"/>
  <c r="Z17" i="1"/>
  <c r="V17" i="1"/>
  <c r="U17" i="1"/>
  <c r="Q17" i="1"/>
  <c r="P17" i="1"/>
  <c r="L17" i="1"/>
  <c r="K17" i="1"/>
  <c r="AV16" i="1"/>
  <c r="AU16" i="1"/>
  <c r="AT16" i="1"/>
  <c r="AP16" i="1"/>
  <c r="AO16" i="1"/>
  <c r="AK16" i="1"/>
  <c r="AJ16" i="1"/>
  <c r="AF16" i="1"/>
  <c r="AE16" i="1"/>
  <c r="AA16" i="1"/>
  <c r="Z16" i="1"/>
  <c r="V16" i="1"/>
  <c r="U16" i="1"/>
  <c r="Q16" i="1"/>
  <c r="P16" i="1"/>
  <c r="L16" i="1"/>
  <c r="K16" i="1"/>
  <c r="AV15" i="1"/>
  <c r="AU15" i="1"/>
  <c r="AT15" i="1"/>
  <c r="AP15" i="1"/>
  <c r="AO15" i="1"/>
  <c r="AK15" i="1"/>
  <c r="AJ15" i="1"/>
  <c r="AF15" i="1"/>
  <c r="AE15" i="1"/>
  <c r="AA15" i="1"/>
  <c r="Z15" i="1"/>
  <c r="V15" i="1"/>
  <c r="U15" i="1"/>
  <c r="Q15" i="1"/>
  <c r="P15" i="1"/>
  <c r="L15" i="1"/>
  <c r="K15" i="1"/>
  <c r="AV14" i="1"/>
  <c r="AU14" i="1"/>
  <c r="AT14" i="1"/>
  <c r="AP14" i="1"/>
  <c r="AO14" i="1"/>
  <c r="AK14" i="1"/>
  <c r="AJ14" i="1"/>
  <c r="AF14" i="1"/>
  <c r="AE14" i="1"/>
  <c r="AA14" i="1"/>
  <c r="Z14" i="1"/>
  <c r="V14" i="1"/>
  <c r="U14" i="1"/>
  <c r="Q14" i="1"/>
  <c r="P14" i="1"/>
  <c r="L14" i="1"/>
  <c r="K14" i="1"/>
  <c r="AV13" i="1"/>
  <c r="AU13" i="1"/>
  <c r="AT13" i="1"/>
  <c r="AP13" i="1"/>
  <c r="AO13" i="1"/>
  <c r="AK13" i="1"/>
  <c r="AJ13" i="1"/>
  <c r="AF13" i="1"/>
  <c r="AE13" i="1"/>
  <c r="AA13" i="1"/>
  <c r="Z13" i="1"/>
  <c r="V13" i="1"/>
  <c r="U13" i="1"/>
  <c r="Q13" i="1"/>
  <c r="P13" i="1"/>
  <c r="L13" i="1"/>
  <c r="K13" i="1"/>
  <c r="AV12" i="1"/>
  <c r="AU12" i="1"/>
  <c r="AT12" i="1"/>
  <c r="AP12" i="1"/>
  <c r="AO12" i="1"/>
  <c r="AK12" i="1"/>
  <c r="AJ12" i="1"/>
  <c r="AF12" i="1"/>
  <c r="AE12" i="1"/>
  <c r="AA12" i="1"/>
  <c r="Z12" i="1"/>
  <c r="V12" i="1"/>
  <c r="U12" i="1"/>
  <c r="Q12" i="1"/>
  <c r="P12" i="1"/>
  <c r="L12" i="1"/>
  <c r="K12" i="1"/>
  <c r="AV11" i="1"/>
  <c r="AU11" i="1"/>
  <c r="AT11" i="1"/>
  <c r="AP11" i="1"/>
  <c r="AO11" i="1"/>
  <c r="AK11" i="1"/>
  <c r="AJ11" i="1"/>
  <c r="AF11" i="1"/>
  <c r="AE11" i="1"/>
  <c r="AA11" i="1"/>
  <c r="Z11" i="1"/>
  <c r="V11" i="1"/>
  <c r="U11" i="1"/>
  <c r="Q11" i="1"/>
  <c r="P11" i="1"/>
  <c r="L11" i="1"/>
  <c r="K11" i="1"/>
  <c r="AV10" i="1"/>
  <c r="AU10" i="1"/>
  <c r="AT10" i="1"/>
  <c r="AP10" i="1"/>
  <c r="AO10" i="1"/>
  <c r="AK10" i="1"/>
  <c r="AJ10" i="1"/>
  <c r="AF10" i="1"/>
  <c r="AE10" i="1"/>
  <c r="AA10" i="1"/>
  <c r="Z10" i="1"/>
  <c r="V10" i="1"/>
  <c r="U10" i="1"/>
  <c r="Q10" i="1"/>
  <c r="P10" i="1"/>
  <c r="L10" i="1"/>
  <c r="K10" i="1"/>
  <c r="AV9" i="1"/>
  <c r="AU9" i="1"/>
  <c r="AT9" i="1"/>
  <c r="AP9" i="1"/>
  <c r="AO9" i="1"/>
  <c r="AK9" i="1"/>
  <c r="AJ9" i="1"/>
  <c r="AF9" i="1"/>
  <c r="AE9" i="1"/>
  <c r="V9" i="1"/>
  <c r="U9" i="1"/>
  <c r="Q9" i="1"/>
  <c r="P9" i="1"/>
  <c r="L9" i="1"/>
  <c r="K9" i="1"/>
  <c r="AV8" i="1"/>
  <c r="AU8" i="1"/>
  <c r="AT8" i="1"/>
  <c r="AP8" i="1"/>
  <c r="AO8" i="1"/>
  <c r="AK8" i="1"/>
  <c r="AJ8" i="1"/>
  <c r="AF8" i="1"/>
  <c r="AE8" i="1"/>
  <c r="V8" i="1"/>
  <c r="U8" i="1"/>
  <c r="Q8" i="1"/>
  <c r="P8" i="1"/>
  <c r="L8" i="1"/>
  <c r="K8" i="1"/>
  <c r="AV6" i="1"/>
  <c r="AV5" i="1" s="1"/>
  <c r="AU6" i="1"/>
  <c r="AT6" i="1"/>
  <c r="AP6" i="1"/>
  <c r="AO6" i="1"/>
  <c r="AK6" i="1"/>
  <c r="AJ6" i="1"/>
  <c r="AF6" i="1"/>
  <c r="AE6" i="1"/>
  <c r="AA6" i="1"/>
  <c r="Z6" i="1"/>
  <c r="V6" i="1"/>
  <c r="U6" i="1"/>
  <c r="Q6" i="1"/>
  <c r="P6" i="1"/>
  <c r="L6" i="1"/>
  <c r="K6" i="1"/>
  <c r="AZ27" i="1"/>
  <c r="AZ25" i="1"/>
  <c r="AZ5" i="1"/>
  <c r="B7" i="4" l="1"/>
  <c r="B17" i="4"/>
  <c r="AV7" i="1"/>
  <c r="AX6" i="1"/>
  <c r="AX5" i="1" s="1"/>
  <c r="AW14" i="1"/>
  <c r="AW10" i="1"/>
  <c r="AW19" i="1"/>
  <c r="AW26" i="1"/>
  <c r="AV25" i="1"/>
  <c r="AX28" i="1"/>
  <c r="AY28" i="1" s="1"/>
  <c r="AW29" i="1"/>
  <c r="AW33" i="1"/>
  <c r="AW6" i="1"/>
  <c r="AW5" i="1" s="1"/>
  <c r="AW11" i="1"/>
  <c r="AW16" i="1"/>
  <c r="AW30" i="1"/>
  <c r="AZ36" i="1"/>
  <c r="D40" i="1" s="1"/>
  <c r="AX26" i="1"/>
  <c r="AY26" i="1" s="1"/>
  <c r="AW13" i="1"/>
  <c r="AW17" i="1"/>
  <c r="AV27" i="1"/>
  <c r="AX10" i="1"/>
  <c r="AY10" i="1" s="1"/>
  <c r="AX16" i="1"/>
  <c r="AY16" i="1" s="1"/>
  <c r="AX19" i="1"/>
  <c r="AY19" i="1" s="1"/>
  <c r="AX23" i="1"/>
  <c r="AY23" i="1" s="1"/>
  <c r="AX30" i="1"/>
  <c r="AY30" i="1" s="1"/>
  <c r="AW31" i="1"/>
  <c r="AX32" i="1"/>
  <c r="AY32" i="1" s="1"/>
  <c r="AX34" i="1"/>
  <c r="AY34" i="1" s="1"/>
  <c r="AX21" i="1"/>
  <c r="AY21" i="1" s="1"/>
  <c r="AW23" i="1"/>
  <c r="AW28" i="1"/>
  <c r="AX29" i="1"/>
  <c r="AY29" i="1" s="1"/>
  <c r="AX31" i="1"/>
  <c r="AY31" i="1" s="1"/>
  <c r="AW32" i="1"/>
  <c r="AX33" i="1"/>
  <c r="AY33" i="1" s="1"/>
  <c r="AX13" i="1"/>
  <c r="AY13" i="1" s="1"/>
  <c r="AW20" i="1"/>
  <c r="AX11" i="1"/>
  <c r="AY11" i="1" s="1"/>
  <c r="AW12" i="1"/>
  <c r="AX14" i="1"/>
  <c r="AY14" i="1" s="1"/>
  <c r="AW15" i="1"/>
  <c r="AX17" i="1"/>
  <c r="AY17" i="1" s="1"/>
  <c r="AW18" i="1"/>
  <c r="AX20" i="1"/>
  <c r="AY20" i="1" s="1"/>
  <c r="AW21" i="1"/>
  <c r="AX12" i="1"/>
  <c r="AY12" i="1" s="1"/>
  <c r="AX15" i="1"/>
  <c r="AY15" i="1" s="1"/>
  <c r="AX18" i="1"/>
  <c r="AY18" i="1" s="1"/>
  <c r="AW25" i="1" l="1"/>
  <c r="AW27" i="1"/>
  <c r="Y8" i="1" l="1"/>
  <c r="Y9" i="1"/>
  <c r="AA9" i="1" l="1"/>
  <c r="AX9" i="1" s="1"/>
  <c r="AY9" i="1" s="1"/>
  <c r="X9" i="1"/>
  <c r="Z9" i="1" s="1"/>
  <c r="AW9" i="1" s="1"/>
  <c r="AA8" i="1"/>
  <c r="AX8" i="1" s="1"/>
  <c r="X8" i="1"/>
  <c r="Z8" i="1" s="1"/>
  <c r="AW8" i="1" s="1"/>
  <c r="AY25" i="1"/>
  <c r="AX25" i="1"/>
  <c r="AY6" i="1"/>
  <c r="AY5" i="1" s="1"/>
  <c r="AX27" i="1"/>
  <c r="AY27" i="1"/>
  <c r="AW7" i="1" l="1"/>
  <c r="AX7" i="1"/>
  <c r="AX36" i="1" s="1"/>
  <c r="D38" i="1" s="1"/>
  <c r="AY8" i="1"/>
  <c r="AY7" i="1" s="1"/>
  <c r="AY36" i="1" s="1"/>
  <c r="D39" i="1" s="1"/>
</calcChain>
</file>

<file path=xl/sharedStrings.xml><?xml version="1.0" encoding="utf-8"?>
<sst xmlns="http://schemas.openxmlformats.org/spreadsheetml/2006/main" count="1358" uniqueCount="451">
  <si>
    <t xml:space="preserve">nazwa </t>
  </si>
  <si>
    <t>j.m.</t>
  </si>
  <si>
    <t>liczba</t>
  </si>
  <si>
    <t>SUMA</t>
  </si>
  <si>
    <t>suma</t>
  </si>
  <si>
    <t>całkowita wartość projektu</t>
  </si>
  <si>
    <t>zakres</t>
  </si>
  <si>
    <t>L.P.</t>
  </si>
  <si>
    <t>Kategoria kosztu</t>
  </si>
  <si>
    <t xml:space="preserve">Nazwa wydatku </t>
  </si>
  <si>
    <t>Nazwa wydatku:</t>
  </si>
  <si>
    <t>jednostka miary</t>
  </si>
  <si>
    <t>liczba łącznie</t>
  </si>
  <si>
    <t>suma łącznie</t>
  </si>
  <si>
    <t>Termin realizacji projektu:</t>
  </si>
  <si>
    <t>stawka VAT</t>
  </si>
  <si>
    <t>rodzaj wydatku</t>
  </si>
  <si>
    <t xml:space="preserve">bieżący </t>
  </si>
  <si>
    <t>majątkowy</t>
  </si>
  <si>
    <t>źródło finansowania</t>
  </si>
  <si>
    <t>źródło</t>
  </si>
  <si>
    <t>KPO</t>
  </si>
  <si>
    <t>FERS</t>
  </si>
  <si>
    <t>suma dofinansowania</t>
  </si>
  <si>
    <t>suma wkład własny</t>
  </si>
  <si>
    <t>wartość KPO na tworzenie nowych miejsc</t>
  </si>
  <si>
    <t>liczba tworzonych miejsc z KPO</t>
  </si>
  <si>
    <t>liczba tworzonych miejsc z FERS</t>
  </si>
  <si>
    <t>wartość FERS na tworzenie nowych miejsc</t>
  </si>
  <si>
    <t>wartość FERS na bieżące funkcjonowanie wszystkich miejsc przez 36 miesięcy</t>
  </si>
  <si>
    <t>Liczba tworzonych miejsc:</t>
  </si>
  <si>
    <t>Łącznie</t>
  </si>
  <si>
    <t>cena jednostkowa netto</t>
  </si>
  <si>
    <t>cena jednostkowa brutto</t>
  </si>
  <si>
    <t>suma netto</t>
  </si>
  <si>
    <t>suma brutto</t>
  </si>
  <si>
    <t>wartość netto KPO</t>
  </si>
  <si>
    <t>1) w tym wydatki bieżące</t>
  </si>
  <si>
    <t>2) w tym wydatki majątkowe</t>
  </si>
  <si>
    <t>wartość VAT do KPO</t>
  </si>
  <si>
    <t>wartość dofinansowania</t>
  </si>
  <si>
    <t>wartość wkładu własnego</t>
  </si>
  <si>
    <t>wartość netto FERS</t>
  </si>
  <si>
    <t>wartość VAT w FERS</t>
  </si>
  <si>
    <t>Rodzaj placówki:</t>
  </si>
  <si>
    <t>suma netto łącznie</t>
  </si>
  <si>
    <t>suma brutto łącznie</t>
  </si>
  <si>
    <t>wartość dofinansowania z sumy brutto łącznie</t>
  </si>
  <si>
    <t>wartość wkładu własnego z sumy brutto łącznie</t>
  </si>
  <si>
    <t>Wartości wnioskowane z VAT 23%</t>
  </si>
  <si>
    <t>VAT całość</t>
  </si>
  <si>
    <t>1 miejsce brutto</t>
  </si>
  <si>
    <t>VAT 23% 1 miejsce</t>
  </si>
  <si>
    <t>Żłobek</t>
  </si>
  <si>
    <t>ZADANIE 1: UTWORZENIE ŻŁOBKA</t>
  </si>
  <si>
    <t>ZADANIE 2: WYPOSAŻENIE ŻŁOBKA</t>
  </si>
  <si>
    <t>ZADANIE 3: OTOCZENIE ŻŁOBKA</t>
  </si>
  <si>
    <t>ZADANIE 4: BIEŻĄCE FUNKCJONOWANIE ŻŁOBKA</t>
  </si>
  <si>
    <t>Wartości wnioskowane</t>
  </si>
  <si>
    <t>sztuka</t>
  </si>
  <si>
    <t>Leżaczki</t>
  </si>
  <si>
    <t>Wyposażenie - Sala 1</t>
  </si>
  <si>
    <t>Wyposażenie - Sala 2</t>
  </si>
  <si>
    <t>Wyposażenie - Sala 3</t>
  </si>
  <si>
    <t>Wyposażenie - Sala 4</t>
  </si>
  <si>
    <t>Wyposażenie - Szatnia</t>
  </si>
  <si>
    <t>Wyposażenie - Kuchnia</t>
  </si>
  <si>
    <t>Wyposażenie - Pomieszczenie biurowe</t>
  </si>
  <si>
    <t>Wyposażenie - Pomieszczenie magazynowe</t>
  </si>
  <si>
    <t>Wyposażenie - Wózkarnia</t>
  </si>
  <si>
    <t xml:space="preserve">Wyposażenie - WC dla niepełnosprawnych </t>
  </si>
  <si>
    <t>Wyposażenie - WC dla personelu</t>
  </si>
  <si>
    <t>Wyposażenie - Zmywalnia</t>
  </si>
  <si>
    <t xml:space="preserve">Zestaw mebli </t>
  </si>
  <si>
    <t>zestaw</t>
  </si>
  <si>
    <t>Nóżki do leżaczków</t>
  </si>
  <si>
    <t>Materac do leżaczka</t>
  </si>
  <si>
    <t>Łóżeczko</t>
  </si>
  <si>
    <t>Materac do łóżeczka</t>
  </si>
  <si>
    <t>Podkład pod prześcieradło</t>
  </si>
  <si>
    <t>Prześcieradło</t>
  </si>
  <si>
    <t>Pościel z wypełnieniem</t>
  </si>
  <si>
    <t>Kocyki</t>
  </si>
  <si>
    <t>Ławka do karmienia</t>
  </si>
  <si>
    <t>Nawilżacz powietrza</t>
  </si>
  <si>
    <t>Oczyszczacz powietrza</t>
  </si>
  <si>
    <t>Lampa bakteriobójcza</t>
  </si>
  <si>
    <t>Kosz na śmieci</t>
  </si>
  <si>
    <t>Lampy sufitowe</t>
  </si>
  <si>
    <t>Naklejki na ścianę</t>
  </si>
  <si>
    <t>Lampka nocna "Tranquil Turtle"</t>
  </si>
  <si>
    <t>Krzesło dla opiekunk</t>
  </si>
  <si>
    <t>Stół dla opiekunek</t>
  </si>
  <si>
    <t>Stół</t>
  </si>
  <si>
    <t>Krzesełka z oparciem</t>
  </si>
  <si>
    <t>Dywan</t>
  </si>
  <si>
    <t>Fotelik</t>
  </si>
  <si>
    <t>Magiczny dywan</t>
  </si>
  <si>
    <t>Kącik zabaw</t>
  </si>
  <si>
    <t>Pojemnik na zabawki na kółkach</t>
  </si>
  <si>
    <t>Pojemnik na książki</t>
  </si>
  <si>
    <t>Kojec modułowy</t>
  </si>
  <si>
    <t>Projektor</t>
  </si>
  <si>
    <t>Odtwarzacz CD</t>
  </si>
  <si>
    <t>Tablice magnetyczne</t>
  </si>
  <si>
    <t>Kącik manipulacyjny</t>
  </si>
  <si>
    <t>Stacja do dezynfekcji</t>
  </si>
  <si>
    <t>Meble do szatni 6-osobowe</t>
  </si>
  <si>
    <t>Stacja do dezynfekcji z przyciskiem nożnym</t>
  </si>
  <si>
    <t>Lustro</t>
  </si>
  <si>
    <t>Szafa ubraniowa</t>
  </si>
  <si>
    <t>Naklejka na szatnie</t>
  </si>
  <si>
    <t>Pomocnik do zdejmowania butów</t>
  </si>
  <si>
    <t>Kamizelka odblaskowa</t>
  </si>
  <si>
    <t>Gablota</t>
  </si>
  <si>
    <t>Ławka</t>
  </si>
  <si>
    <t>Podstawa do butów</t>
  </si>
  <si>
    <t>Wyposażenie - Łazienka dla dzieci 1</t>
  </si>
  <si>
    <t>Wyposażenie - Łazienka dla dzieci 2</t>
  </si>
  <si>
    <t>Półeczka na kubeczki</t>
  </si>
  <si>
    <t>Kosz na pieluchy</t>
  </si>
  <si>
    <t>Szczotka do toalety</t>
  </si>
  <si>
    <t>Dyspenser do płynu dezynfekującego</t>
  </si>
  <si>
    <t>Szafka na nocniki</t>
  </si>
  <si>
    <t>Nocniki</t>
  </si>
  <si>
    <t>Szczoteczki do zębów</t>
  </si>
  <si>
    <t>Kubek</t>
  </si>
  <si>
    <t>Podest</t>
  </si>
  <si>
    <t>Materac do przewijaka</t>
  </si>
  <si>
    <t>Przewijak</t>
  </si>
  <si>
    <t>Czajnik bezprzewodowy</t>
  </si>
  <si>
    <t>Dzbanek z filtrem na wodę</t>
  </si>
  <si>
    <t>Wkłady do dzbanków</t>
  </si>
  <si>
    <t>Kosz do segregacji odpadów</t>
  </si>
  <si>
    <t>Kosz pedałowy</t>
  </si>
  <si>
    <t>Kubek niekapek</t>
  </si>
  <si>
    <t>Śliniak</t>
  </si>
  <si>
    <t>Sztućce (nożyk, widelec, łyżka, łyżeczka)</t>
  </si>
  <si>
    <t>Sterylizator do butelek i smoczków</t>
  </si>
  <si>
    <t>Wózek do wożenia posiłków</t>
  </si>
  <si>
    <t>Komplet zastawy</t>
  </si>
  <si>
    <t xml:space="preserve">Szklanki 1 zestaw = 6 szt. </t>
  </si>
  <si>
    <t>Zestaw sztućców</t>
  </si>
  <si>
    <t>Pojemniki z pokrywami do przechowywania i zamrażania pokarmu matki zestaw 10 sztuk</t>
  </si>
  <si>
    <t>Podgrzewacz do butelek</t>
  </si>
  <si>
    <t>Prace remontowo - adaptacyjne</t>
  </si>
  <si>
    <t>Wyposażenie zapewniające bezpieczne warunki opieki nad dziećmi</t>
  </si>
  <si>
    <t>Laptop z systemem operacyjnym i oprogramowaniem biurowym</t>
  </si>
  <si>
    <t>Urządzenie wielofunkcyjne</t>
  </si>
  <si>
    <t>Krzesło obrotowe</t>
  </si>
  <si>
    <t xml:space="preserve">Żelazko </t>
  </si>
  <si>
    <t>Deska do prasowania</t>
  </si>
  <si>
    <t>Odkurzacz</t>
  </si>
  <si>
    <t>Szczotka do zamiatania i szufelka</t>
  </si>
  <si>
    <t>Wózek do sprzątania</t>
  </si>
  <si>
    <t>Wózek 6osobowy</t>
  </si>
  <si>
    <t>Pralka przemysłowa</t>
  </si>
  <si>
    <t>Suszarka przemysłowa</t>
  </si>
  <si>
    <t>Kosze na pranie</t>
  </si>
  <si>
    <t>Miska</t>
  </si>
  <si>
    <t>Regały na pranie</t>
  </si>
  <si>
    <t>Szafka na środki piorące</t>
  </si>
  <si>
    <t>Klocki - kolorowe sześciany</t>
  </si>
  <si>
    <t>Piosenki dla dzieci - różne</t>
  </si>
  <si>
    <t>Chusta</t>
  </si>
  <si>
    <t>Woreczki z grochem</t>
  </si>
  <si>
    <t>Zestaw sportowy</t>
  </si>
  <si>
    <t>Fakturowe stopy</t>
  </si>
  <si>
    <t>Fakturowe dłonie</t>
  </si>
  <si>
    <t>Koszulka - różne kolory</t>
  </si>
  <si>
    <t>Szarfy do tańca</t>
  </si>
  <si>
    <t>Piłeczki z buźkami</t>
  </si>
  <si>
    <t>Wyprawka 2latka</t>
  </si>
  <si>
    <t>Zestaw kreatywny</t>
  </si>
  <si>
    <t>Wyposażenie: Drobne wyposażenie do sali 3 i 4</t>
  </si>
  <si>
    <t>Autko drewniane</t>
  </si>
  <si>
    <t>Puzzle</t>
  </si>
  <si>
    <t>Edukacyjny stolik malucha</t>
  </si>
  <si>
    <t>Interaktywny chodzik</t>
  </si>
  <si>
    <t>Kamienie do ćwiczeń manualnych</t>
  </si>
  <si>
    <t>Książki - różne rodzaje</t>
  </si>
  <si>
    <t>Pacynki - różne rodzaje</t>
  </si>
  <si>
    <t>Makatka zegar</t>
  </si>
  <si>
    <t>Konik na biegunach</t>
  </si>
  <si>
    <t>Maskotka - różne rodzaje</t>
  </si>
  <si>
    <t>Tabliczka ścienna</t>
  </si>
  <si>
    <t>Piankowe Auto</t>
  </si>
  <si>
    <t>Wąż spacerowy</t>
  </si>
  <si>
    <t xml:space="preserve">Głośnik przenośny </t>
  </si>
  <si>
    <t xml:space="preserve">Dyplom żłobkowicza </t>
  </si>
  <si>
    <t>Basen z kulkami</t>
  </si>
  <si>
    <t>Apteczka</t>
  </si>
  <si>
    <t>Gaśnica</t>
  </si>
  <si>
    <t>Termometr zaokienny</t>
  </si>
  <si>
    <t>Termometr bezdotykowy</t>
  </si>
  <si>
    <t>Ochraniacze do narożników (min. 4szt)</t>
  </si>
  <si>
    <t>Zabezpieczenia do kontaktów (min. 6sztuk)</t>
  </si>
  <si>
    <t>Zabezpieczenia do szafek</t>
  </si>
  <si>
    <t>Szafka na klucze</t>
  </si>
  <si>
    <t>Plac zabaw</t>
  </si>
  <si>
    <t>usługa</t>
  </si>
  <si>
    <t>miesiąc</t>
  </si>
  <si>
    <t>Środki czystości/higieniczne</t>
  </si>
  <si>
    <t>Wynagrodzenie opiekuna 6, pełen etat, brutto brutto</t>
  </si>
  <si>
    <t>Wynagrodzenie opiekuna 7, pełen etat, brutto brutto</t>
  </si>
  <si>
    <t>Wynagrodzenie opiekuna 8, pełen etat, brutto brutto</t>
  </si>
  <si>
    <t>Wynagrodzenie opiekuna 9, pełen etat, brutto brutto</t>
  </si>
  <si>
    <t>Wynagrodzenie opiekuna 10, pełen etat, brutto brutto</t>
  </si>
  <si>
    <t>Wynagrodzenie opiekuna 1, pełen etat, brutto brutto</t>
  </si>
  <si>
    <t>Wynagrodzenie opiekuna 2, pełen etat, brutto brutto</t>
  </si>
  <si>
    <t>Wynagrodzenie opiekuna 3, pełen etat, brutto brutto</t>
  </si>
  <si>
    <t>Wynagrodzenie opiekuna 4, pełen etat, brutto brutto</t>
  </si>
  <si>
    <t>Wynagrodzenie opiekuna 5, pełen etat, brutto brutto</t>
  </si>
  <si>
    <t>Wynagrodzenie pracownika gospodarczego, 1/2 etatu, brutto brutto</t>
  </si>
  <si>
    <t>Wynagrodzenie kucharki, 1/2 etatu, brutto brutto</t>
  </si>
  <si>
    <t>Wynagrodzenie pielęgniarki, 1/4 etatu, brutto brutto</t>
  </si>
  <si>
    <t>Wynagrodzenie Dyrektora Żłobka, 1/2 etatu, brutto brutto</t>
  </si>
  <si>
    <t>pula</t>
  </si>
  <si>
    <t>Dodatkowe wynagrodzenie roczne Dyrektora Żłobka, brutto brutto (8,5%)</t>
  </si>
  <si>
    <t>Dodatkowe wynagrodzenie roczne 10 opiekunów, brutto brutto (8,5%)</t>
  </si>
  <si>
    <t>Dodatkowe wynagrodzenie roczne 2 pracowników gospodarczych, brutto brutto (8,5%)</t>
  </si>
  <si>
    <t>Dodatkowe wynagrodzenie roczne 2 kucharek, brutto brutto (8,5%)</t>
  </si>
  <si>
    <t>Dodatkowe wynagrodzenie roczne pielęgniarki, brutto brutto (8,5%)</t>
  </si>
  <si>
    <t>Opłaty eksploatacyjne</t>
  </si>
  <si>
    <t>01.01.2024 r. - 31.08.2028 r.</t>
  </si>
  <si>
    <t>Wyposażenie - Pomieszczenie gospodarcze</t>
  </si>
  <si>
    <t>* Z uwagi na wysokość dofinansowania na bieżące funkcjonowanie, w projekcie nie udało się sfinansować wszystkich zaplanowanych wydatków w latach  2025-2028.Wskazane powyżej pozycje będą konieczne do sfinansowania z Państwa środków własnych.</t>
  </si>
  <si>
    <t>Meble do szatni 3-osobowe</t>
  </si>
  <si>
    <t>Krzesło dla opiekunki</t>
  </si>
  <si>
    <t>Krzesło dla opiekunek</t>
  </si>
  <si>
    <t>Wyposażenie - Pomieszczenie biurowe i opiekunów</t>
  </si>
  <si>
    <t>Wózek do serwowania napoi+ 2 termosy min. 10l</t>
  </si>
  <si>
    <t>termos na zupę</t>
  </si>
  <si>
    <t>pojemnik termoizolacyjny</t>
  </si>
  <si>
    <t>Szafy na leżaczki + pościel</t>
  </si>
  <si>
    <t>komplet</t>
  </si>
  <si>
    <t>Laptop z systemem operacyjnym i oprogramowaniem+ office</t>
  </si>
  <si>
    <t>krzesło konferencyjne szare, podstawa szary aluminium</t>
  </si>
  <si>
    <t>stół konferencyjny, buk jasny, nogi szary</t>
  </si>
  <si>
    <t>Szafa na dokumenty*</t>
  </si>
  <si>
    <t>lodówka</t>
  </si>
  <si>
    <t>Wyposażenie żłobek - Sala dzienna 1</t>
  </si>
  <si>
    <t>Wyposażenie żłobek- Sala sypialnia 1</t>
  </si>
  <si>
    <t>Wyposażenie  żłobek- Sala sypialnia 2</t>
  </si>
  <si>
    <t>Wyposażenie  żłobek- Sala dzienna 2</t>
  </si>
  <si>
    <t>Wyposażenie żłobek- Szatnia</t>
  </si>
  <si>
    <t>Wyposażenie żłobek - Łazienka dla dzieci 1</t>
  </si>
  <si>
    <t>Wyposażenie żłobek - Łazienka dla dzieci 2</t>
  </si>
  <si>
    <t>Wyposażenie żłobek- Kuchnia</t>
  </si>
  <si>
    <t>Opis</t>
  </si>
  <si>
    <t xml:space="preserve">Łóżeczka ze stalową konstrukcją i tkaniną przepuszczającą powietrze do leżakowania przedszkolaków  Narożnikii nózki z tworzywa, konstrukcja pozwala na układanie łóżeczek jedno na drugim. </t>
  </si>
  <si>
    <t>Nózki do łóżeczka podwyższające o min 10 cm</t>
  </si>
  <si>
    <t>Materace bawełniane, wymiarem dopasowane do łóżeczek przedszkolnych</t>
  </si>
  <si>
    <t xml:space="preserve">Zestaw szaf przystosowanych do przechowywania łóżeczek oraz kompletów pościeli dla 24 dzieci. Szafy  z płyty laminowanej o gr. Min. 18 mm, </t>
  </si>
  <si>
    <t xml:space="preserve">Materac do łóżeczka niemowlęcego o  wym. Min. 120 x 60 x 7 cm obłożony bawełnianym materiałem, pokrowiec można zdejmować do prania.
</t>
  </si>
  <si>
    <t>Bawełniana, wodoodporna, 100% bawełna, membrana 100% PU, wym. 75 x 90 cm</t>
  </si>
  <si>
    <t>Łóżeczko wym. Wewn. 120 x 60 cm wykonane z drewna sosnowego, z trzema poziomami regulacji wysokości leżyska i trzema wyjmowanymi szczebelkami</t>
  </si>
  <si>
    <t>Bawełniane, zakończone gumką, wym. 120 x 60 cm</t>
  </si>
  <si>
    <t>100% Bawełna poszewka na poduszkę o wym. 35 x 50 cm, poszewka na kołdrę o wym. 70 x 120 cm, prześcieradło do łóżeczka o wym. 146 x 65 cm,  poduszka, kołdra</t>
  </si>
  <si>
    <t>Materiał polar, wykończony lamówką wym.: 150 x 100 cm</t>
  </si>
  <si>
    <t>Ławeczka do karmienia dla 4 dzieci, wykonana z lakierowanej sklejki. Wyposażona w regulowane szelki. Kółka z  hamulcami.</t>
  </si>
  <si>
    <t>Pojemnik na pieluchy wykonany z tworzywa, do ekonomicznego i profesjonalnego usuwania zużytych pieluch. Bezzapachowy i higieniczny system przechowywania pieluch poj 120 l</t>
  </si>
  <si>
    <t>Rodzaj nawilżania: Ultradźwiękowe, wydajność min 300 ml/h, poziom hałasu max. 35 dB, min 5 l zbiornik</t>
  </si>
  <si>
    <t>Min. 4 tryby pracy, natężenie przepływu powietrza do min 5m3/min, poziom max ciśnienia akustycznego 55 dB(A), wymienny filtr HEPA</t>
  </si>
  <si>
    <t>Materiał tworzywy, wieko z zapadką, poj 20 l, Motyw zwierzątka</t>
  </si>
  <si>
    <t>Bezpośredniego działania na statywie wysokości min 1,5 m, promieniowanie UV-C: TUV30W , natężenie promieniowania UV-C, trwałość promiennika min  8000 h,</t>
  </si>
  <si>
    <t>Kolor: biały +  klosz mlecznyŹródło światła w komplecie: Zintegrowane LED o moc min 55W, SMD 2835, Barwa:  neutralna 4000K-4500K, zimna 6000K-6500K, ciepła 2700K-3000K sterowana z dołączonego pilota. Napięcie zasilania:230V - wbudowany zasilacz.
Materiał:Aluminium, Tworzywo Sztuczne Wymiary min : Długość:50 cm , Szerokość:30 cm , Wysokość: 6 cm
Strumień św.lampy(max): min 4500 lm</t>
  </si>
  <si>
    <t>Naklejki wydrukowane są na foli samoprzylepnej matowej PCV, motyw zwierzątek, wymiary arkusza 70 x 50 cm</t>
  </si>
  <si>
    <t>Lampka w kształcie morskiego zwierzątka z efektem świetlny i dźwiękowym imitujący podwodny świat, zasilana bateriami.</t>
  </si>
  <si>
    <t xml:space="preserve">Dywan z nadrukiem  Skład runa 100% PP heat-set frise przędza pojedyncza, wysokość runa min 6 mm, wymiary 4x3 m wykończony szwem </t>
  </si>
  <si>
    <t>Wykonany w całości z drewna sosnowego lakierowany lakierem bezbarwnym metodą natryskową, szerokość  100cm głębokość  60 cm wysokość  75 cm gr.blatu        2 cm gr.nogi     5x5 cm</t>
  </si>
  <si>
    <t>M eble wykonane są z płyty laminowanej o gr. 18 mm, uzupełnione nadrukowanymi detalami z motywami natury lub bajek, Składająca się z 5 szafek 80 x 80 z podwójnymi drzwiczkami, komody z półkami 80x80 cm, regału połkami  160 x 40 cm</t>
  </si>
  <si>
    <t>Blaty stołów wykonane z płyty laminowanej o gr. 18 mm  Narożniki łagodnie zaokrąglone i wykończone kolorowym obrzeżem PCV o gr. 2 mm., wymiar blatu: długość boku: 72 cm, długość przekątnej między kątami 144,5 cm, długość pomiędzy 2 prostymi 128 cm, kształt blatu do wyboru: kwadratowym, prostokątnym, okrągłym i sześciokątnym, nogi z regulowaną wysokością ( w zakresie 40, 46, 52 i 58 cm)</t>
  </si>
  <si>
    <t>Dywan z nadrukiem  Skład runa 100% PP heat-set frise przędza pojedyncza, wysokość runa min 6 mm, wymiary 4x3 m wykończony szwem</t>
  </si>
  <si>
    <t>Siedziska i sofy pokryte tkaniną tapicerowaną, o wymiarach dostosowanych do dziecięcego wzrostu, drewniana konstrukcja wym. 55 cm x 60 cm x 55 cm</t>
  </si>
  <si>
    <t>Sterowanie za pomocą pilota, wyposażony w czujniki ruchu, wbudowany projektor szerokokątny, wbudowany komputer z procesorem,  montażu sufitowy z możliwością regulacji, w zestawie min 30 gier.</t>
  </si>
  <si>
    <t>Materace i kolorowe elementy  wykonane z wytrzymałej pianki pokrytej trwałą tkaniną PVC. Zestaw zawiera: Szary materac z wycięciem - prawy, 2 szt. Szary materac z wycięciem - lewy, 4 szt. Samolot, 1 szt. trawa jasnozielona, 1 szt.Listki, 1 szt. Kwiatek składany, 1 szt.Tęczowy kwiatek, 1 szt. Owieczka, 1 szt. Tęcza, 1 szt. Kwiatek królewski, 2 szt. Biedronka, 2 szt. Powierzchnia zestawu: 9 m² (3 x 3 m)</t>
  </si>
  <si>
    <t>Pojemnik wykonany z tworzywa sztucznego, zamykany na zatrzask wym. 71 x 48 x 38 cm</t>
  </si>
  <si>
    <t>Siedzisko i oparcie tapicerowane tkaniną poliestrową, stałe podłokietniki, samohamowne kółka do powierzchni dywanowych, płynna regulacja wysokości</t>
  </si>
  <si>
    <t>Pojemnik wyposażony w 3 półki z przegródkami. Wykonany z płyty wiórowej, z kolorowymi elementami z płyty wiórowej. Kólka w tym  dwa  z hamulcem.</t>
  </si>
  <si>
    <t>Kojec pełen zabawy dla dziecimożliwość dostosowania wymiarów i akcesoriów do wieku dziecka, huśtawka z regulowaną wysokością
konik na biegunach i rowerek biegowy w jednym bezpieczna zjeżdżalnia z poręczą i szerokimi stopniami interaktywne elementy edukacyjne blokada bezpieczeństwa łatwa w montażu i kompaktowa konstrukcja  motyw korony materiał: plastik ECO wymiary podstawowe: 185 x 62 cm wysokość huśtawki: 14/20/25 cm nośność zjeżdżalni: 40 kg nośność huśtawki : 25 kg nośność konika na biegunach: 40 kg certyfikat: EN 71</t>
  </si>
  <si>
    <t xml:space="preserve">
Procesor: Intel Core Ultra 5, RAM: 16GB, DDR5, 5600MHz
Dysk SSD: 1000GB Karta graficzna: zintegrowana
Ekran: 16", 1920 x 1200px, Matryca IPS, Windows 11, Office Profesional 2024</t>
  </si>
  <si>
    <t>Technologia 3LCD Natężenie światła barwnego 3.500 lumen - 2.900 lumen (tryb ekonomiczny). Natężenie światła białego 3.500 lumen - 2.900 lumen (tryb ekonomiczny).  Stosunek kontrastu 14.000:1. Lampa 250 W, 5.000 h Żywotność, 10.000 h Żywotność (w trybie oszczędnym). Rozdzielczość WXGA, 1280 x 800 współczynnik proporcji obrazu 16:10.</t>
  </si>
  <si>
    <t>Odtwarzacz płyt CD, kaset, Radio, mocy wyjściowa 2x1W, zasilanie sieciowe</t>
  </si>
  <si>
    <t>Zestawy tablic suchościeralno-magnetycznych z kolorowymi aplikacjami  wym. 154 x 60 cm</t>
  </si>
  <si>
    <t>Wykonany z lakierowanej sklejki lakierowanej, zestaw zawiera  Kącik manipulacyjny motyl 1 szt. Kwiatek ze wzorem 1 szt.Trawka mała 2 szt. Kwiatek 1 szt.</t>
  </si>
  <si>
    <t>Pojemnik na płyn o poj. 2,5 l. Wysokość stojaka 130 cm. Wysokość do punktu dozowania 120 cm. Wymiary podstawy: 30 x 33 x5 cm</t>
  </si>
  <si>
    <t>Wyposażenie: miejsce na buty z metalowym rusztem, szafka duża na kurtkę, szafka górna mała, siedzisko. Materiał płyta laminowana, haki metalowe.Wys. siedziska: 33, Gł.siedziska: 23 cm, Wym. dużego modułu: 19 x 22,5 x 69,5 cm, Wym. małego modułu: 19 x 22,5 x 19 cm,  Wys. półki na buty: 20 cm</t>
  </si>
  <si>
    <t>Lustro bezpieczne dla dzieci wym. 72 x 132 cm</t>
  </si>
  <si>
    <t>Pojemna szafa z przegrodą pośrodku, półką w górnej i dolnej części oraz drążkiem na wieszaki. Wykonana z płyty laminowanej o gr. 18 mm, z obrzeżem ABS multiplex. wym. 89,1 x 60 x 203 cm</t>
  </si>
  <si>
    <t>Zestaw 10 naklejek do oznakowania miejsca w szatni wym. naklejki 5 x 5,5 c</t>
  </si>
  <si>
    <t>Praktyczny mebel umożliwiający zdejmowanie butów bez schylania się. Wykonany ze sklejki o gr. 18 cm, uchwyt w kształcie drążka o śr. 2,8 cm</t>
  </si>
  <si>
    <t xml:space="preserve">Dzianina poliestrowa, żółta z czarnym obszyciem na krawędziach, 2 srebrne pasy odblaskowe o szer. 5 cm. </t>
  </si>
  <si>
    <t>Profil aluminiowy anodowany UKF, z plastikowymi narożnikami w kolorze popielatym. Drzwiczki z pleksi, zamykane na kluczyk imbusowy, wym. 120 x 90 cm</t>
  </si>
  <si>
    <t>Wykonana z płyty laminowanej  w komplecie materac mocowany na napy. wym. materaca 90,5 x 45 x 4 cm, półka na wys. 12 cm, wym. 90,5 x 45 x 33 cm</t>
  </si>
  <si>
    <t>Materiał polipropylen, szerokość: 38 cm, długość: 74,5 cm, wysokość: 3 cm</t>
  </si>
  <si>
    <t>Średnica 95 mm, wys. 450 mm materiał stal nierdzewna. W zestawie pokrywka do szczotki zdejmowana główka szczotki
pokrywa w zestawie.</t>
  </si>
  <si>
    <t>Pojemność: 1 litr materiał obudowy: tworzywo ABS, kolor obudowy: biało-szary wymiary: - wysokość: 340 mm, szerokość: 120 mm, - głębokość: 230 mm, sposób uruchamiania: dźwignia łokciowa</t>
  </si>
  <si>
    <t>półka wykonana z laminowanej płyty o grubości 18 mm wym. 150 x 15 x 46 cm</t>
  </si>
  <si>
    <t xml:space="preserve"> kubeczki wykonane z tworzywa
sztucznego typu plastik;wymiary: wysokość 8-9cm pojemność 0,3l, różne kolory</t>
  </si>
  <si>
    <t xml:space="preserve">    Materiał  plastik, silikon, wymiary:  12,5  x 4,5 cm, bez zawiertości Bisfenolu A</t>
  </si>
  <si>
    <t xml:space="preserve">Pojemność 1.8l moc maksymalna 2200W element grzejny grzałka ukryta, materiał stal nierdzewna, funkcje obrotowa podstawa, wskaźnik poziomu wody </t>
  </si>
  <si>
    <t xml:space="preserve">Pojemność: 3,5 l, Pojemność wody filtrowanej: 2 l Ilość wkładów w zestawie: 4 szt. Wskaźnik wymiany wkładu: elektroniczny </t>
  </si>
  <si>
    <t>Liczba wkładów w zestawie  6 szt</t>
  </si>
  <si>
    <t>Samoczynnie zamykającymi się uchylnymi klapami, wokół otworów zamontowane uszczelki, otwory z tyłu mebla umożliwiają przykręcenie go do ściany. 
Dwuelementowe ramy do zawieszania worków montowane  do komory pojemnika. Pełen wysuw teleskopowych prowadnic zwym. 177,5  x 35 x 107 cmm Materiał stal.</t>
  </si>
  <si>
    <t xml:space="preserve">wykonany z matowej stali nierdzewnej, szczotkowanej, otwierany przy pomocy pedała. Wewnętrzny pojemnik wykonany z tworzywa sztucznego ABS. Wyposażony w specjalny uchwyt ułatwiający przenoszenie oraz wolnoopadającą pokrywę.
• poj. 5 l
• wym. 20 x 28,5 cm </t>
  </si>
  <si>
    <t>Uchwyt kubka umożliwia chwyt obiema dłońmi, poj 250 ml</t>
  </si>
  <si>
    <t xml:space="preserve">Śliniak wykonany z wysokiej  bawełny frotte, zapinanie na rzep 
• wym. 22 x 28 cm
• śr. na szyję 9 cm </t>
  </si>
  <si>
    <t>Zestaw naczyń z melaminy przeznaczony dla 1 dziecka. 
•  talerz głęboki o śr. 20 cm 
•  płytki duży o śr. 23 cm
•  płytki mały o śr. 18 cm
• miseczka mała deserowa o śr. 14 cm
• kubek • śr. 8 cm • wys. 6,5 cm • poj. 260 ml</t>
  </si>
  <si>
    <t>Łyżka, widelec, nóż i łyżeczka z motywem. Wykonane ze stali 18/10.</t>
  </si>
  <si>
    <t>Zestaw zawiera 10 pojemników ze szczelnymi wieczkami. Możliwość opisania pojemniczków i wieczek. Możliwość przechowywania pojemników w lodówce, zamrażarce. Można sterylizować oraz umieszczać w podgrzewaczu.  Pojemność każdego opakowania to 180 ml.</t>
  </si>
  <si>
    <t>Sterylizację metodą parową w ciągu 10 minut od włączenia, Program Suszenie dla suszenia butelek i akcesoriów w wybranym czasie program Auto, który automatycznie sterylizuje i suszy butelki.</t>
  </si>
  <si>
    <t>Podgrzewacz i sterylizator 2w1, zakres temperatury od 25 do 100°C, funkcja podtrzymania stałej temperatury, zabezpieczenie przed przegrzaniem, automatyczne wyłączenie po wyparowaniu wody</t>
  </si>
  <si>
    <t>Trzypółkowy 800x500x850 mm, materiał stal nierdzewna, cztery kólka w tym min 2 blokowane</t>
  </si>
  <si>
    <t>Wózek do sprzątania Zestaw do mycia podłóg, wózek dwu wiaderkowy chromowany z wyciskarką, koszykiem i uchwytem na worek, oraz kompletnym mopem z mikrofazy, płaskim o szer. 50 cm typu klips - uchwyt na mopy z uszami. Wózek do sprzątania z dwoma wiaderkami o pojemności 17 litrów, prasą do wyciskania mopów, z metalowym uchwytem prowadzącym, uchwytem na worek o pojemności 120 litrów oraz metalowym koszykiem na środki czystości lub akcesoria do sprzątania. Konstrukcja wózka, uchwyt prowadzący, koszyk i uchwyt na worek, wykonane są ze stali chromowanej. Cała konstrukcja umieszczona na gumowych kółkach samo skrętnych, 2 Wiaderka z tworzywa sztucznego dwukolorowe. Do wózka zamontowana prasa, która dokładnie usuwa wodę oraz brud z mopa. W dolnej części wózka  podpora pod worek, która uniemożliwia opadanie worka na podłogę.</t>
  </si>
  <si>
    <t>Szufelka i zmiotka
Materiał: tworzywo sztuczne
Zamiatacz odpowiedni do sprzątania wewnątrz pomieszczeń i na zewnątrz budynków
Gumowe wykończenie szufelki idealnie przylegające  do podłoża
Specjalny uchwyt do przyczepienia zamiatacza, zmiotka i szufelka wyposażone w długie uchwyty</t>
  </si>
  <si>
    <t xml:space="preserve">Moc: 2400 W Ciśnienie: 6,5 bara Wytwarzanie pary: 120 g/min Dodatkowe uderzenie pary: 450 g/min Automatyczne wyłączenie żelazka Pojemność zbiornika na wodę: 1,5 l Wytwornica pary zewnętrzna </t>
  </si>
  <si>
    <t>Kosz na śmieci z otwieraną ręcznie uchylną pokrywą, z dwiema opcjami otwierania: w dół do małych odpadków i w górę do większych wym. 29,4 x 37,6 x 65,3 cm,  poj. 50 l</t>
  </si>
  <si>
    <t>Szafa na ubrania, wykonanaz płyty laminowanej o gr. 18 mm. Wyposażona w dwie półki i wieszak wysuwny. Drzwi z zawiasami 90 stopni, z cichym domykiem, zamykane na zamek wym. 82 x 49,8 x 223 cm</t>
  </si>
  <si>
    <t xml:space="preserve">Krzesło typu konferencyjnego, siedzisko i oparcie tapicerowane tkaniną poliestrową, stałe podłokietniki, </t>
  </si>
  <si>
    <t>Biurko</t>
  </si>
  <si>
    <t>Szafa z pólkami wykonanaz płyty laminowanej o gr. 18 mm.  Drzwi z zawiasami 90 stopni, z cichym domykiem, zamykane na zamek wym. 100 x 49,8 x 223 cm</t>
  </si>
  <si>
    <t>Witryna wykonana z płyty laminowanej, o gr. 18 mm. Drzwi witryny ze szkła piaskowanego o gr. 4 mm, osadzonego w aluminiowej ramie i zastosowano metalowe uchwyty. Szafa wyposażona w metalowe nóżki w kolorze aluminium. wym. 80 x 49,8 x 223 cm,</t>
  </si>
  <si>
    <t>Szafa gospodarcza - metalowa do przechowywania akcesoriów do sprzątania, środków czystości i odzieży roboczej wykonana  z blachy stalowej, zabezpieczona przeciw korozji, malowana farbami proszkowymi. 
W górnej części szafy  półka. Poniżej szafa podzielona na dwie części. W lewej  trzy półki na środki czystości. Pod ostatnią półką jest przestrzeń do przechowywania wiadra lub odkurzacza. Druga część  przeznaczona na odzież roboczą lub szczotki, mopy itp. szczeliny wentylacyjne umieszczone w drzwiach i ściance tylnej szer. 800 	mm wys. 1793 mm gł.480 mm</t>
  </si>
  <si>
    <t xml:space="preserve">wózek 6-osobowy 3x2 w kolorze granatowo-niebieskim do użytku przez dzieci. Wyposażony w Hamulec postojowy nożny, pięciopunktowe, elastyczne pasy dla dzieci o wadze maks. 15 kg i wzroście do 114 cm, potrójny baldachim ( po jednym nad każdą parą dzieci) chroniący przed warunkami atmosferycznymi i szkodliwym promieniowaniem UV, stalowa rama z rurami o podwójnych ściankach w najważniejszych obszarach </t>
  </si>
  <si>
    <t xml:space="preserve">Drewniane klocki do sortowania i konstruowania. 
• 102 szt. 
• 6 kolorów 
• wym. 2 x 2 cm </t>
  </si>
  <si>
    <t>Utulanki  czyli piosenki na dziecięce masażyki</t>
  </si>
  <si>
    <t>Do wielu zastosowań: gier ruchowych, dopasowywania elementów, gier słownych i liczenia: kolorowe segmenty są ozdobione nadrukami różnych zwierząt, liczb od 1 do 10 oraz znaków działania plus i minus. Oprócz tego są wyposażone w 12 dużych siatkowych kieszeni na piłki oraz w pętle do chwytania. Średnica 366 cm, siatkowa kieszeń ok 25 cm.</t>
  </si>
  <si>
    <t>Kolorowe woreczki wypełnione groszkami z polipropylenu . 
• wym. 12 x 12 cm 
• 100 g
Zestaw zawiera minimum 4 szt.</t>
  </si>
  <si>
    <t xml:space="preserve">Fakturowe stopy wykonane z trwałego i elastycznego materiału z wypukłymi wypustkami na powierzchni, które zapewniają stymulację dotykową i sensoryczną. 
• wym. 9 x 20 cm
• 6 kolorów
</t>
  </si>
  <si>
    <t>Zestaw zawiera 6 par kolorowych dłoni o wymiarach ok. 145 x 145mm z teksturowanymi powierzchniami. Wykonane z antypoślizgowego miękkiego tworzywa sztucznego, zapewniają bezpieczeństwo użytkowania.</t>
  </si>
  <si>
    <t>Znaczniki sportowe pozwalają na łatwe odróżnianie zawodników podczas gier zespołowych. Są w jaskrawych kolorach. Siateczkowy materiał zapewnia swobodę podczas wykonywania ćwiczeń. Wykonane z poliestru. 
• różne kolory 
• wym. 44 x 50 cm</t>
  </si>
  <si>
    <t>• szer. 3 cm
• dł. 100 cm</t>
  </si>
  <si>
    <t xml:space="preserve">Pokryta tkaniną PCV.
• różne wzory
• śr. 10 cm </t>
  </si>
  <si>
    <t>• 100 szt. wym. 50 x 70 cm (300272, 220 g/m2)
• 50 szt. wym. 50 x 70 cm (300275, 220 g/m2)
• 100 szt. format: A3 (543010, 180 g/m2) brystol mix
• 20 szt. format: A2 (534009, 200 g/m2) brystol mix
• 300 szt. format: A4 (300273, 220 g/m2)
• 200 szt. format: A4 (111044, 115 g/m2) papier wycinankowy nabłyszczany
• 3 kpl. bibuła B3 (018002)</t>
  </si>
  <si>
    <t>Drewniane autka na gumowych kołach. 
• wym.17,5 x 9,5 x 10,5 cm</t>
  </si>
  <si>
    <t>Puzzle Czuczu układam robaczki</t>
  </si>
  <si>
    <t>Interaktywny stolik z elementami manipulacyjnymi. Na blacie stolika znajdują się takie elementy, jak zjeżdżalnia z kuleczkami, telefon z obrotową tarczą, owocowa przesuwanka, gąsieniczka, grające pianinko, kołowrotek, zębatki, motylek z ruchomymi skrzydełkami, dwuczęściowe liczydło (cyferki i koraliki) czy kosz do wrzucania piłeczek. Stolik można wykorzystać do nauki kolorów, kształtów, cyfr, pierwszych dźwięków gamy oraz ćwiczenia koordynacji wzrokowo-ruchowej. 
• wym. całkowite 45 x 45 x 51 cm</t>
  </si>
  <si>
    <t>Interaktywna zabawka 2 w 1 posiada takie funkcje jak: grające pianinko, koła zębate z efektem dźwiękowym, klocki na sznureczkach, przesuwane kształty, siatkę, do której można wrzucać piłeczki. Pianinko oraz panel interaktywny można zdemontować i dzięki uchwytowi łatwo przenosić. 3 kulki z komplecie. Wykonane z tworzywa sztucznego. Wymaga użycia 3 baterii AA. 
• wym. stolika 37 x 33 x 24 cm 
• wym. chodzika 44 x 47 x 47 cm</t>
  </si>
  <si>
    <t>Wykonane z drewna.
• 4 szt. o śr. 6 cm
• 8 szt. o śr. 8 cm
• 4 szt. o śr. 11 cm
• 2 szt. o śr. 14 cm</t>
  </si>
  <si>
    <t>Pora do żłobka. Bobaski i Miś. Książka z okienkami</t>
  </si>
  <si>
    <t>Zestaw pacynek reprezentujących różne zawody. Pacynki zostały wykonane z przyjemnego w dotyku, miękkiego materiału, natomiast ich ubrania z filcu. 
wys. 26 - 28 cm
zestaw minimum 10 szt.</t>
  </si>
  <si>
    <t>Pod tarczą znajduje się pojemna kieszeń z dodatkowym wyposażeniem. Ruchome elementy to 3 wskazówki, 2 napisy: „dzień” i „noc”, 4 pory roku i 12 czynności. Wszystkie te czynności mają przyszyty rzep, dzięki któremu można je przyczepiać w dowolne miejsce obrazu. • wym. 78 x 100 cm</t>
  </si>
  <si>
    <t>wym. 25 x 35 cm</t>
  </si>
  <si>
    <t xml:space="preserve">8-częściowy zestaw pianek (w tym 4 koła i kierownica), tworzący autko, które zachęci dzieci do ćwiczeń i rozwijania swojej koordynacji ruchowej. Elementy mocowane na rzepy. Pianka pokryta trwałą tkaniną PVC, łatwą do utrzymania w czystości.
• wym. po złożeniu 130 x 70 x 60 cm
• wym. elem. od 130 x 70 x 30 cm do 25 x 6 cm </t>
  </si>
  <si>
    <t>Długi wąż spacerowy . Wykonana z bawełny, wypchana poliestrowym wypełniaczem. Gąsienicę wyposażono w uchwyty. Po spacerze może służyć jako tor do ćwiczeń równowagi.
• dł. 6,1 m</t>
  </si>
  <si>
    <t>Basen wykonany z tkaniny kaletniczej. 
• wym. 2 x 2 m 
• wys. 45 cm 
• gr. podłogi 2 mm
• 2000 piłeczek o śr. 8 c (różnokolorowe)</t>
  </si>
  <si>
    <t>Apteczka pierwszej pomocy, ze stelażem mocującym do ściany. 
• wym. 28 x 20 x 11,5 cm
Skład zgodny z normą: DIN 13157 PLUS, spełnia wymagania norm Unii Europejskiej.
Apteczka zawiera:
• 1 szt. Kompres zimny
• 2 szt. Kompres na oko
• 3 szt. Kompres 10x10 a2
• 2 szt. Opaska elastyczna 4 m x 6 cm
• 2 szt. Opaska elastyczna 4 m x 8 cm
• 1 kpl. Plaster 10 x 6 cm (8 szt.)
• 1 kpl. Plaster (14 szt.)
• 1 szt. Plaster 5 m x 2,5 cm
• 3 szt. Opatrunek indywidualny M sterylny
• 1 szt. Opatrunek indywidualny G sterylny
• 1 szt. Opatrunek indywidualny K sterylny
• 1 szt. Chusta opatrunkowa 60 x 80 cm
• 2 szt. Chusta trójkątna
• 1 kpl. Chusta z fliseliny (5 szt.)
• 1 szt. Koc ratunkowy 160 x 210 cm
• 1 szt. Nożyczki 19 cm
• 4 szt. Rękawice winylowe
• 6 szt. Chusteczka dezynfekująca
• 1 szt. Ustnik do sztucznego oddychania
• 1 szt. Instrukcja udzielania pierwszej pomocy wraz z wykazem telefonów alarmowych</t>
  </si>
  <si>
    <t>Plastikowy termometr zaokienny
• zakres pomiaru temperatury od - 40° do + 50° C , długość 40 cm.</t>
  </si>
  <si>
    <t>Ochraniacz narożny zabezpieczający przed urazami, do zamocowania na krawędziach: ścian (80-100 stopni), parapetów, grzejników, stołów. Do użytku wewnętrznego lub zewnętrznego, wytrzymały na temperaturę od -20 do 80 stopni C, ognioodporny. Wytworzony na bazie poliuretanu. Nie może być przycinany. Mocowany za pomocą silikonu. 
• dł. 100 cm 
• szer. 6,1 cm 
• gr. od 2 cm (narożnik) do 1,5 cm (brzegi).</t>
  </si>
  <si>
    <t>Łatwe do wyregulowania niezależnie od rozstawu uchwytów w szafce</t>
  </si>
  <si>
    <t>Metalowe szafki na klucze w kolorze popielatym.  Szafka wyposażona w 50 haczyków na klucze (bez zawieszek). Wym. 23,5 x 6 x 36 cm</t>
  </si>
  <si>
    <t>Siedzisko krzesełka wykonane zostało z lakierowanej sklejki bukowej o gr. 6 mm a solidny stelaż z profilu drewnianego o przekroju 22 x 45 mm. podłokietniki,stopka filcowa, rozmiar 2 Zgodne z normą PN EN 1729-1:2016-02  PN EN 1729-2:2023-10. Wymiar siedziska 33 x 29 cm.</t>
  </si>
  <si>
    <t xml:space="preserve">Blokada do gniazdek z uziemieniem typu E oraz bez uziemienia typu C , Opcjonalnie można zamontować ją przy pomocy taśmy 3M znajdującej się w zestawie.
W zestawie: 6 szt. zabezpieczeń, 6 szt. taśmy 3M, instrukcja montażu.
MECHANIZM - Opatentowany rotacyjny mechanizm blokady zapewnia bezpieczeństwo i komfort w użytkowaniu. Funkcję klucza spełnia wtyczka każdego urządzenia np. ładowarki. </t>
  </si>
  <si>
    <t>Siedzisko krzesełka wykonane zostało z lakierowanej sklejki bukowej o gr. 6 mm a solidny stelaż z profilu drewnianego o przekroju 22 x 45 mm. podłokietniki,stopka filcowa, rozmiar 1 Zgodne z normą PN EN 1729-1:2016-02  PN EN 1729-2:2023-10. Wymiar siedziska 33 x 29 cm.</t>
  </si>
  <si>
    <t>Siedzisko i oparcie tapicerowane tkaniną poliestrową, stałe podłokietniki, typ konferencyjny</t>
  </si>
  <si>
    <t>zestaw 20 szt</t>
  </si>
  <si>
    <t>poduszki okrągły 20 szt</t>
  </si>
  <si>
    <t>Stojak mobilny na poduszki podwójny</t>
  </si>
  <si>
    <t>Stojak wykonany z lakierowanej sklejki o grubości 18 mm, mobilny, na okrągłe poduszki do siedzenia o średnicy do 35 cm • wym. 84 x 46 x 42,5 cm</t>
  </si>
  <si>
    <t xml:space="preserve">Poduszki wykonane z trwałej tkaniny PCV, łatwej do utrzymania w czystości, wypełnione gąbką. </t>
  </si>
  <si>
    <t>Zestaw naczyń 1 os.</t>
  </si>
  <si>
    <t>Biurko narożne</t>
  </si>
  <si>
    <t>– 4L – rama 4-nogi malowana proszkowo na kolor szary
– tapicerowane siedzisko i oparcie, osłony z szarego tworzywa sztucznego,
– GB – stopki do powierzchni miękkich.
    Szerokość siedziska: 470 mm
    Głębokość siedziska: 410 mm</t>
  </si>
  <si>
    <t>Stół konferencyjny SK-15 marki Wuteh, w wymiarze 250x120 cm, Blat wykonany jest z wysokiej jakości płyty melaminowanej o grubości 25 mm i klasie higieniczności E1  Nogi można regulować w zakresie 6 cm. Metalowe nogi stołu malowane proszkowo na szaro</t>
  </si>
  <si>
    <t>Regał Magazynowy do Archiwum</t>
  </si>
  <si>
    <t xml:space="preserve">
    Elementy nośne (słupy i półki) profilowane są z blach zimnowalcowanych, lakierowane farbami proszkowymi
    Grubość blachy: słup - 1.8 mm, półka - 0.8 mm
    Zawierają ograniczniki tylne i boczne
    Max obciążenie półki:100 kg
    Max obciążenie regału: 600 kg
    Kolor standardowy: jasnopopielaty (RAL7035)
    Montaż odbywa się z udziałem śrub i nakrętek M83</t>
  </si>
  <si>
    <t>Inne</t>
  </si>
  <si>
    <t>Mata gumowa antypoślizgowa  ażurowa</t>
  </si>
  <si>
    <r>
      <t xml:space="preserve">Drewniany koń na biegunach z miękkim </t>
    </r>
    <r>
      <rPr>
        <b/>
        <sz val="10"/>
        <rFont val="Calibri"/>
        <family val="2"/>
        <charset val="238"/>
        <scheme val="minor"/>
      </rPr>
      <t>siedziskiem</t>
    </r>
    <r>
      <rPr>
        <sz val="10"/>
        <rFont val="Calibri"/>
        <family val="2"/>
        <charset val="238"/>
        <scheme val="minor"/>
      </rPr>
      <t xml:space="preserve"> Konik jest wykonany z drewna, posiada namalowane oka i uśmiech. Jest wyposażony w dwa uchwyty do trzymanie się rączkami
•	maksymalne obciążenie: 50 kg
•	wymiary: ok. 70 x 29 x 50 cm
•	wysokość siedziska: 28 cm
</t>
    </r>
  </si>
  <si>
    <t>Odtwarzacz płyt CD, kaset, Radio, mocy wyjściowa min 2x1W, zasilanie sieciowe</t>
  </si>
  <si>
    <t>regał umożliwiający przechowywaniemin 20 nocników (każdy nocnik na osobnej półce);- wykonany z płyty melaminowane o grubości min. 18mmlub z płyty HPL o grubości min. 9 mm półki pokryte powłoką HPL- wymiar przegrody na nocnik 29x38,8x25,3cm,125,5x40x168cm</t>
  </si>
  <si>
    <t>-antypoślizgowe nóżki-nie zawiera BHA</t>
  </si>
  <si>
    <t xml:space="preserve">przenośny, lekki i stabilny, dwustopniowy podest, wykonany ztworzywa sztucznego typu plastik,
wierzch i spód pokryte antypoślizgowągumą zabezpieczającą przedprzesuwaniem się podestu;- wymiary 40 x 37 x 21cm;  kolor biały;
</t>
  </si>
  <si>
    <t>materac dopasowany do szafki w kolorze zielonym, wymiary 63 x 73 x 10cm;</t>
  </si>
  <si>
    <t>stabilna szafka ze stołem do przewijania; - wykonana z laminowanej płyty wiórowej w kolorze dąb sonoma i biel, z krawędziami zabezpieczającymi;
- wymiar  85 x 75 x 116cm; - blat na wysokości 86,5cm, wymiar blatu 63 x 73cm, krawędzie zabezpieczające blat z trzech stron o min. wysokości 25cm;
- szafka z 3 półkami o wymiarach: 42,5 x 55 x 24cm; - 2 szuflady 30,5 x 66 x 9,5cm; - 1 szafka 36,5 x 55 x 36,5cm zamykana na zamek;</t>
  </si>
  <si>
    <t>zestaw szklanek 6 szt. szklanka, szkło bezbarwne, 17 cl,  szklanka z możliwością wstawiania jedna w drugą, nadające się do mycia w zmywarce</t>
  </si>
  <si>
    <t>Komplet sztućców, 24 szt. (6 x łyżka, 6x nóż, 6x widelec 6x łyżeczka)  ze stal nierdzewnej, nadające się do mycia w zmywarce</t>
  </si>
  <si>
    <t>Termos 10 l ze stali nierdzewnej  do transportu gorącej żywności i płynów, wentyl odpowietrzający, który wyrównuje ciśnienie, pokrywa z silikonową uszczelką, która zwiększa szczelność produktu i zapobiega wylewaniu się płynów, Wymiary wewnętrzne 300x170 mm (średnica x wysokość)</t>
  </si>
  <si>
    <t>Pojemnik termoizolacyjny GN 1/1 200 mm + 2x Pojemnik GN 1/2, 200 mm, z uchwytami, ze stali nierdzewnej + pokrywy z uszczelką silikonową</t>
  </si>
  <si>
    <t>serwis obiadowy 18 el. (6 x talerz duży, 6 x talerz głęboki, 6 x talerzyk deserowy) nadający się do zmywarki kolor jasny  szary</t>
  </si>
  <si>
    <t>Kubek ceramiczny poj. 300 ml</t>
  </si>
  <si>
    <t xml:space="preserve">Ssiedzisko tapicerowane tkaniną welurową i ergonomicznie wyprofilowane oparcie. Stałe podłokietniki. Podstawa z tworzywa sztucznego. Kółka do powierzchni dywanowych. Funkcja swobodnego kołysania, możliwość blokady kąta odchylenia oparcia w pozycji do pracy, możliwość regulacji siły oporu oparcia pozwala na dostosowanie szybkości odchylenia oparcia i siedziska do wagi użytkownika, regulacja wysokości siedziska umożliwia dopasowanie krzesła do wzrostu każdej siedzącej na nim osoby. Regulowana wysokość siedziska: 44,5-57,5 cm, Średnica podstawy: 71,5 cm, Wysokość całkowita: 100-113 cm </t>
  </si>
  <si>
    <t>Biurko wykonane z płyty laminowanej  o gr. 18 mm, z kolorowymi elementami wykonanymi z płyty o gr. 18 mm pokrytej trwałą okleiną termoplastyczną.
• wym. 120 x 60 x 76 cm
• wym. frontu szuflady 37 x 18,3 cm
• wym. wewn. szuflady 32 x 43 x 9 cm
• wym. frontu szafki 37 x 37 cm
• wym. wewn. szafki 37 x 37 x 49 cm</t>
  </si>
  <si>
    <t>iurko narożne uzupełniające kolekcję meblową Grande, wykonane z  płyty laminowanej o gr. 18 mm. Nogi z profilu metalowego. Wyposażone w 4 szuflady (w górnej szufladzie zamek), z miejscem na komputer stacjonarny i klawiaturę. W blacie oraz w plecach części przeznaczonej na komputer  przelotki.    Wym. 160 x 180 x 76,6 cm    dł. boku 80 cm</t>
  </si>
  <si>
    <t>Laserowa, format wtdruku A4, Rozdzielczość druku - czerń 1200 x 1200 dpi Rozdzielczość druku - kolor 1200 x 600 dpi Prędkość druku - czerń 21 str/min
Prędkość druku - kolor 21 str/min Automatyczny druk dwustronny Podajnik automatyczny (ADF) Rozdzielczość optycznab1200 x 1200 dpi</t>
  </si>
  <si>
    <t xml:space="preserve">Wykonanie blatu siatka metalowa Regulacja wysokości płynnan Wysokość maksymalna do 97 cm Wymiary blatu (szer. x gł.) : 130 x 44 cm
Podstawka pod żelazko  Zintegrowany przedłużacz Wymiary po złożeniu: 171 x 45 x 7,5 cm  </t>
  </si>
  <si>
    <t>Moc wejściowa 1700 W Poziom hałasu do 85 dB Długość przewodu 6 m Rodzaj worka pojemnik Typ filtra wodny Nazwa filtra: EPA
Pojemność worka/pojemnika: 5 l Funkcja prania: Zwijacz przewodu:
Funkcje dodatkowe możliwość odkurzania na mokro, mycie podłóg, pranie dywanów i tapicerki Informacje dodatkowe
Miękkie kółka 
Parametry fizyczne Wymiary (gł. x szer. x wys.): 49 x 35 x 36 cm
Wyposażenie: ssawka do czyszczenia na mokro dywanów i podłóg twardych, ssawka do prania dywanów i zbierania wody, ssawka do tapicerki, ssawka szczelinowa, szczotka do mebli Rrura teleskopowa, wąż ssący Detergent do prania, worek</t>
  </si>
  <si>
    <t>Szufelka i zmiotka Materiał: tworzywo sztuczne Zamiatacz odpowiedni do sprzątania wewnątrz pomieszczeń i na zewnątrz budynków
Gumowe wykończenie szufelki idealnie przylegające  do podłoża Specjalny uchwyt do przyczepienia zamiatacza, zmiotka i szufelka wyposażone w długie uchwyty</t>
  </si>
  <si>
    <t>Pojemność pralki 11 kg IIość obrotów: 1400 rpm Bęben ze stali nierdzewnej Sterowanie elektroniczne Automatyczne obciążenie Ograniczenie hałasu Inverter motor Ochrona przed przepełnieniem Kontrola piany</t>
  </si>
  <si>
    <t>pojemność 8 kg Prędkość obrotowa 50-55 obr/min Technologia suszenia Pompa ciepła Rodzaj panelu sterowania Cyfrowy Główny kolor produktu Srebrny Typ wtyczki Schuko Objętość bębna L 120 Rodzaj Silnika Inwerter Izolacja Akustyczna Wydajność skraplania B Liczba Programów 18
Klasa energetyczna A++</t>
  </si>
  <si>
    <t>Materiał ramy: stal + powłoka z tworzywa sztucznego Materiał worka na pranie: włóknina Wymiary całkowite: 96 x 40 cm (dł. x szer.)Wysokość z przodu: 73 cm Wysokość z tyłu: 92 cm Liczba toreb na pranie: 4 Maksymalne obciążenie: 20 kg</t>
  </si>
  <si>
    <t>Miska składana silikonowa z odpływem na prawnie,  wykonana z plastiku i silikonu  Antypoślizgowe uchwyty i nóżki Stabilne nóżki uchwyty do przenoszenia Odpływ z korkiem plastikowym Pojemność: około 40 litrów</t>
  </si>
  <si>
    <t xml:space="preserve">stal czarna z potrójną powłoką chromową grubość drutu w siatce: 6,2 / 6,2 / 4,6 / 3,6 mm
maksymalne obciążenie półki 270 kg maksymalne obciążenie regału: 1 t regulacja wysokości półek: co 2,5 cm możliwość regulacji poziomu regału, </t>
  </si>
  <si>
    <t>Zestaw do prac plastycznych dla 2-latków. Skład zestawu:
• Zestaw jesiennych liści 200 szt., 1 kpl.
•  Kredki świecowe Giotto - dwukolorowe- 1 kpl.
•  Kredki Giotto be-be 40 szt. - 1 kpl.
•  Podkładki do frottage’u - 1 kpl.
•  Podkładki do frottage’u - liście - 1 kpl.
•  Tektura falista 3D mix 10 kol. - 1 kpl.
•  Klej dla malucha - 1 szt.
• Farby z gąbką - 2 kpl.
•  Zestaw tuszy wodnych - 1 szt.
• Blok rysunkowy A4 - 3 szt.
•  Blok rysunkowy z kolorowymi kartkami A4 - 3 szt.
•  Kółka i kółeczka - zestaw mix - 1 szt.
•  Zestaw papierów kolorowych mix - 3 szt.
•  Mix pędzli z gąbki - 1 szt.
•  Tempera 3 l - 1 szt.
•  Samoprzylepne piankowe kształty - 1 szt.
•  Przedszkolny blok rysunkowy A1 - 1 szt. 
• Masa do przyklejania prac - 2 szt.
•  Farby do malowania palcami 6 x 80 ml - 2 szt.
•  Kolorowe miseczki, 4 szt. - 1 kpl.
•  Bibułka B3 - 1 szt.
•  Cienkie druciki kreatywne - krótkie - 1 szt.
• Bibuła karbowana kolorowa - 1 szt.
•  Rzepy kółeczka samoprzylepne - 1 szt.
• Eko modelina fluo, 5 kol.,
• Wieszak z papierem na rolce - 1 szt.
•  Ciastolina Giotto Be-Be 3x100 g - 1 szt.
• Folia piankowa pastelowa, 10 kolorów - 1 szt.
•  Klej czarodziejski 500 g - 1 szt.
•  Wałki do malowania Górska Łąka - 1 szt.
•  Taca do wałków - 1 szt.
•  Konfetti kolorowe kształty - 1 szt.</t>
  </si>
  <si>
    <t xml:space="preserve">INFORMACJE OGÓLNE:
Moc RMS/maksymalna: 200/400W
Odtwarzacz USB MP3/WMA
Funkcja Bluetooth® umożliwiająca bezprzewodowe odtwarzanie utworów z zewnętrznych urządzeń
1 x mikrofon bezprzewodowy doręczny VHF (207,5 MHz) (R&amp;TTE zatwierdzony)
1 x mikrofon przewodowy
Pilot zdalnego sterowania
Funkcja REC
Funkcja VOX
Regulacja tonów niskich i wysokich
Kontrola nad poziomem głośności i funkcją Echa w mikrofonie
Kontrola poziomu głośności
Wejścia mikrofonowe i liniowe
Wbudowany akumulator wielokrotnego ładowania
Uchwyt i kółka ułatwiające transport
DANE TECHNICZNE:
Głośnik niskotonowy 8"/20 cm
Czułość: 95dB
Pasmo przenoszenia: 50Hz - 20kHz
Zasilanie: 220-240V / 50-60Hz (możliwość zasilania 12V lub z wbudowanej baterii)
Akumulator: 12V 2.3Ah (BAT-PORT 2.3Ah)
Wymiary: 41,5 x 28,5 x 27 cm
</t>
  </si>
  <si>
    <t>Duży format A4(30cm x 21cm).
Wydrukowany na sztywnym papierze 300g.
Do uzupełnienia samodzielnego*
Żywe, przejrzyste kolory.</t>
  </si>
  <si>
    <t>Gaśnica posiada w standardzie solidną aluminiową głowicę (opcjonalnie mosiężną pokrytą niklem), wyposażoną w zawór bezpieczeństwa. Urządzenie jest pod stałym ciśnieniem, dzięki czemu jego gotowość do użycia następuje zaraz po zdjęciu zawleczki. Gaśnica wyposażona jest w manometr, który pozwala sprawdzić ciśnienie w gaśnicy w każdej chwili. Środek gaśniczy w postaci proszku posiada Świadectwo Dopuszczenia wydane przez Centrum Naukowo Badawcze Ochrony Przeciwpożarowej w Józefowie. Gaśnica gasi pożary ciał stałych, cieczy, gazów oraz urządzeń elektrycznych pod napięciem do 1000 V (lub 245 kV dla wersji energetycznej) i standardowo występuje w wersji bez podstawy.
Dane techniczne:
+ skuteczność gaśnicza: 27A 183B C
+ masa środka gaśniczego: 6 kg
+ masa całkowita: ok. 9,4 kg
+ rodzaj środka gaśniczego: proszek gaśniczy DELEI FIRE ABC
+ czas działania: min. 15 s
+ ciśnienie robocze: 16 bar w temp. 20°C
+ zakres temperatur stosowania: -30°C - +60°C</t>
  </si>
  <si>
    <r>
      <t xml:space="preserve">Elektroniczny termometr bezdotykowy, pozwala na pomiar temperatury bez konieczności późniejszego odkażania i dezynfekcji. Może przebadać wiele osób w niedługim czasie.  Mierzy temperaturę poprzez bierne wykrywanie promieniowania podczerwonego zebranego z czoła. 
</t>
    </r>
    <r>
      <rPr>
        <b/>
        <sz val="10"/>
        <rFont val="Calibri"/>
        <family val="2"/>
        <charset val="238"/>
        <scheme val="minor"/>
      </rPr>
      <t>Zakres pomiaru temperatur:</t>
    </r>
    <r>
      <rPr>
        <sz val="10"/>
        <rFont val="Calibri"/>
        <family val="2"/>
        <charset val="238"/>
        <scheme val="minor"/>
      </rPr>
      <t xml:space="preserve">
• tryb ciało: 34,0 - 43,0°C
• tryb obiekt: 0 - 100°C
</t>
    </r>
    <r>
      <rPr>
        <b/>
        <sz val="10"/>
        <rFont val="Calibri"/>
        <family val="2"/>
        <charset val="238"/>
        <scheme val="minor"/>
      </rPr>
      <t>Dokładność pomiaru:</t>
    </r>
    <r>
      <rPr>
        <sz val="10"/>
        <rFont val="Calibri"/>
        <family val="2"/>
        <charset val="238"/>
        <scheme val="minor"/>
      </rPr>
      <t xml:space="preserve"> 
• w zakresie 34.0 - 34.9°C: ±0.3°C
• w zakresie 35.0 - 42.0°C: ±0.2°C
• w zakresie 42.1 - 43.0°C: ±0.3°C
• w trybie powierzchnia: ±0,2°C
</t>
    </r>
    <r>
      <rPr>
        <b/>
        <sz val="10"/>
        <rFont val="Calibri"/>
        <family val="2"/>
        <charset val="238"/>
        <scheme val="minor"/>
      </rPr>
      <t xml:space="preserve">Dodatkowe informacje:
</t>
    </r>
    <r>
      <rPr>
        <sz val="10"/>
        <rFont val="Calibri"/>
        <family val="2"/>
        <charset val="238"/>
        <scheme val="minor"/>
      </rPr>
      <t xml:space="preserve">• miejsce pomiaru: czoło, przedmiot, pomieszczenie
• czas pomiaru 2 s
• rodzaj baterii - 2 baterie AAA
• produkt wymaga baterii (są w zestawie) 
</t>
    </r>
  </si>
  <si>
    <t>Witryna</t>
  </si>
  <si>
    <t>Typ produktu: wózek do serwowania posiłków Zastosowanie: żłobek / klub malucha / przedszkole / szkoła, Wysokość: 86,1 cm, Głębokość: 54,5 cm, Szerokość: 64,2 cm, Max. obciążenie do: 100 kg   Liczba kółek: 4 sztuki Liczba półek: 5 Materiał: drewno. Termos ze stali nierdzewnej  do transportu gorącej żywności i płynów, wentyl odpowietrzający, który wyrównuje ciśnienie, pokrywa z silikonową uszczelką, która zwiększa szczelność produktu i zapobiega wylewaniu się płynów, Wymiary wewnętrzne 300x170 mm (średnica x wysokość)</t>
  </si>
  <si>
    <t>Skład zestawu:
•  Zestaw gimnastyczny, 1 szt.
• Piłeczki do żonglowania miękkie, 1 kpl.
•  Kręgle, 1 kpl.
•  Piłka piankowa śr. 7 cm (zestaw 3 piłek), 1 kpl.
• Zręcznościowa łyżka (1 łyżka, 1 piłka), 4 kpl.
•  Woreczki z kuleczkami 4 szt., 4 kpl.
•  Mini szczudła, 4 kpl.
•  Szarfa żółta, 12 szt.
•  Szarfa niebieska, 12 szt.
•  Tańcząca chusta żółta fluorescencyjna, 1 szt.
•  Tańcząca chusta pomarańczowa fluorescencyjna, 1 szt.
•  Tańcząca chusta różowa, 1 szt.
•  Tańcząca chusta niebieska, 1 szt.
•  Ringo, 3 szt.
•  iłka z wypustkami 2 szt., 1 kpl.
• Piłeczka jeżyk 5 cm, 2 szt.</t>
  </si>
  <si>
    <t xml:space="preserve">Krokodyl posiada aplikację z 3 obracającymi się kostkami. Na każdej stronie kostki jest część innego zwierzęcia, a dziecko obracając kostki może ułożyć słonia, kotka, zebrę lub krokodyla. Dodatkowo zabawka wyposażona jest w 4 przesuwanki: 3 jednoelementowe przesuwanki oraz przesuwankę z dziewięcioma kolorowymi koralikami na metalowym drucie. 
• wym. całkowite 91 x 32 x 6 cm. 
Tabliczki w kształcie sympatycznych zwierzątek z aplikacjami sensorycznymi. Wykonane z kolorowej płyty mdf o gr. 15 mm, do przykręcenia do ściany. Elementy manipulacyjne stymulują zmysł dotyku i rozwijają sprawność motoryczną, ciekawa kolorystyka przyciąga wzrok, niektóre aplikacje wydają również dźwięki. Elementy montażowe w zestawie. </t>
  </si>
  <si>
    <t xml:space="preserve">Wyposażenie </t>
  </si>
  <si>
    <t>sala przedszkolna nr 1</t>
  </si>
  <si>
    <t xml:space="preserve">Meble wykonane z płyty laminowanej w tonacji klonu. Zestaw składający się z  podwójnego regału z półkami, jeden regal zamykany(kolor frontu zielony), drógi otwary, pod regałami miejsce na duże skrzynie na zabawki z kółkami (kolor frontu skrzyni bialy i szary), komody z dwoma zamykanymi szafkami z półką (kolor frontu biały) oraz dwoma szufladami w środkowej części(kolor szuflad zielony), regału z dwoma półkami, szafki z dwoma przegrodami na płaskie pojemniki  wraz z pojemnikami w kolorze limonkowym- 30 szt.  wym. 453,8 x 48 x 161,1 cm. </t>
  </si>
  <si>
    <t>zestaw stół prostokątny  z 6 krzesłami rozm. 1</t>
  </si>
  <si>
    <t xml:space="preserve">zestaw </t>
  </si>
  <si>
    <t>Zestaw stół prostokątny  z 6 krzesłami rozm. 1 Stół prostokątny klon z żółtym obrzeżem z 6 krzesłami wykonany z płyty laminowanej o gr. 18 mm w tonacji klonu, wykończony żółty obrzeżem PCV o gr. 2 mm. 
wym. 120 x 74 cm, Komplet drewnianych nóg do blatów z kolorowym obrzeżem i blatów kolorowych. Zamocowanie nóg pozwala na regulowanie wysokości stołów poprzez dokręcanie końcówek. Podane długości nóg odpowiadają wysokości stolika po ich zamontowaniu. Śruby do zamontowania nóg zawsze umieszczane są przy blatach. Krzesła z siedziskiem i oparciem wykonanym z lakierowanej sklejki bukowej o gr. 6 mm. Stelaż  z rury okrągłej o śr. 18 mm roz. 1 (wysokość siedziska 26 cm) kolor żółte, 6 szt.</t>
  </si>
  <si>
    <t xml:space="preserve">Dywan z motywem zwierzęcym np. Dżungla o wymiarach 3 x 4m wykonany z przędzy syntetycznej, termicznie stabilizowanej, z efektem typu frise. Technologia Wilton (tkany maszynowo).  Dywan musi posiadać atest higieniczny PZH. Wysokość runa ok. 8 mm.
</t>
  </si>
  <si>
    <t>Pojemnik na kółkach z rączką i pokrywą,  86l, wym. 71,2 x 48 x 38 cm, wykonany z tworzywa sztucznego, zamykany na zatrzask</t>
  </si>
  <si>
    <t xml:space="preserve">Nawilżacz  ultradźwiękowy pojemność 5L jonizacja higrostat Rodzaj nawilżania: Ultradźwiękowe, Wydajność [ml/h]: 300, Moc [W]: 	27, Sterowanie: Elektroniczne
Poziom hałasu [dB]: 35 Funkcje: Higrostat, Regulacja poziomu wilgotności, Wkład filtrujący wodę, Jonizator, Wyświetlacz </t>
  </si>
  <si>
    <t xml:space="preserve">Kosz na śmieci - Tygrysek  poj. 20 l, wys. 39 cm,  śr. 26 cm </t>
  </si>
  <si>
    <t>Naklejki na ścianę zwierzęta - sowy na drzewie Powierzchnia naklejek matowa, wym. 70 x 50 cm</t>
  </si>
  <si>
    <t>Krzesło dla nauczyciela</t>
  </si>
  <si>
    <t xml:space="preserve"> Krzesło obrotowe Miękkie, tapicerowane tkaniną poliestrową  siedzisko i oparcie.Stałe podłokietniki.Biała, nylonowa podstawa.Samohamowne kółka do powierzchni dywanowych. Mechanizm CPT – podstawowe funkcje:
- regulacja głębokości siedziska za pomocą śruby
- regulacja wysokości oparcia za pomocą śruby
- regulacja kąta pochylenia oparcia w zakresie od -17° do + 6°
- blokada kąta pochylenia oparcia w wybranej pozycji za pomocą śruby
- płynna regulacja wysokości krzesła za pomocą podnośnika pneumatycznego </t>
  </si>
  <si>
    <t>biurko dla nauczyciela</t>
  </si>
  <si>
    <t>biurko z szufladą i szafką np., quadro,   skrzynia w kolorze klonowym fronty szafki i szuflady w kolorze białym,  wym. 120 x 60 x 76 cm, wykonane z płyty laminowanej w tonacji klonu o gr. 18 mm, z kolorowymi elementami wykonanymi z płyty o gr. 18 mm pokrytej trwałą okleiną termoplastyczną.
• wym. frontu szuflady 37 x 18,3 cm
• wym. wewn. szuflady 32 x 43 x 9 cm
• wym. frontu szafki 37 x 37 cm
• wym. wewn. szafki 37 x 37 x 49 cm</t>
  </si>
  <si>
    <t xml:space="preserve">Pojemnik na książki - brzoza, wyposażony w 3 półki z przegródkami. Wykonany z płyty wiórowej w tonacji brzozy, z kolorowymi elementami z płyty wiórowej. Wyposażony w dwa kółka z hamulcem. wym. 74 x 40 x 70 cm </t>
  </si>
  <si>
    <t>Procesor: Intel Core Ultra 5, RAM: 16GB, DDR5, 5600MHz
Dysk SSD: 1000GB Karta graficzna: zintegrowana
Ekran: 16", 1920 x 1200px, Matryca IPS, Windows 11, Office Profesional 2024</t>
  </si>
  <si>
    <t>Poduszki okrągły 20 szt</t>
  </si>
  <si>
    <t>szafa z półkami do magazynku</t>
  </si>
  <si>
    <t xml:space="preserve">Szafa biurowa z 4 półkam,  zamykana na  zamek, wym 2200x1300x600 mm, płyta laminowana,  kolorystyka- drewnopodobne jasne </t>
  </si>
  <si>
    <t>Wyposażenie -</t>
  </si>
  <si>
    <t>sala przedszkolna nr 2</t>
  </si>
  <si>
    <t>zestaw stół prostokątny  z 6 krzesłami rozm. 2</t>
  </si>
  <si>
    <t>Zestaw stół prostokątny  z 6 krzesłami rozm. 2 Stół prostokątny klon z żółtym obrzeżem z 6 krzesłami wykonany z płyty laminowanej o gr. 18 mm w tonacji klonu, wykończony żółty obrzeżem PCV o gr. 2 mm. 
wym. 120 x 74 cm, Komplet drewnianych nóg do blatów z kolorowym obrzeżem i blatów kolorowych. Zamocowanie nóg pozwala na regulowanie wysokości stołów poprzez dokręcanie końcówek. Podane długości nóg odpowiadają wysokości stolika po ich zamontowaniu. Śruby do zamontowania nóg zawsze umieszczane są przy blatach. Krzesła z siedziskiem i oparciem wykonanym z lakierowanej sklejki bukowej o gr. 6 mm. Stelaż  z rury okrągłej o śr. 18 mm roz. 2 (wysokość siedziska 31 cm) kolor żółte, 6 szt.</t>
  </si>
  <si>
    <t>sala przedszkolna nr 3</t>
  </si>
  <si>
    <t>sala przedszkolna nr 4</t>
  </si>
  <si>
    <t>zestaw stół prostokątny  z 6 krzesłami rozm. 3</t>
  </si>
  <si>
    <t>Zestaw stół prostokątny  z 6 krzesłami rozm. 3 Stół prostokątny klon z żółtym obrzeżem z 6 krzesłami wykonany z płyty laminowanej o gr. 18 mm w tonacji klonu, wykończony żółty obrzeżem PCV o gr. 2 mm. 
wym. 120 x 74 cm, Komplet drewnianych nóg do blatów z kolorowym obrzeżem i blatów kolorowych. Zamocowanie nóg pozwala na regulowanie wysokości stołów poprzez dokręcanie końcówek. Podane długości nóg odpowiadają wysokości stolika po ich zamontowaniu. Śruby do zamontowania nóg zawsze umieszczane są przy blatach. Krzesła z siedziskiem i oparciem wykonanym z lakierowanej sklejki bukowej o gr. 6 mm. Stelaż  z rury okrągłej o śr. 18 mm roz. 3 (wysokość siedziska 35 cm) kolor żółte, 6 szt.</t>
  </si>
  <si>
    <t>Nazwa wydatku</t>
  </si>
  <si>
    <t>łazienki przedszkole</t>
  </si>
  <si>
    <t xml:space="preserve">Konstrukcja wykonana z płyty MDFo grubości 18 mm
- typ wiszący
- miejsce na 20 kubeczków
- wymiary  150 x 15,2 x 46,4cm;
</t>
  </si>
  <si>
    <t>szatnia</t>
  </si>
  <si>
    <t xml:space="preserve">Szatnia </t>
  </si>
  <si>
    <t xml:space="preserve">
 Szatnia Tęczowa duża - skrzynia, 1 szt. Szatnia wykonana z płyty laminowanej w tonacji klonu, o gr. 18 mm. Każdy moduł wyposażony w podwójny wieszak i półkę.   8 modułów  szerokość: 40 cm, głębokość: 129 cm, wysokość: 166 cm, wys. przegrody 18 lub 57 cm, szer. przegrody 30 cm.
Drzwiczki do szatni Tęczowej – białe-2 szt., szare- 2 szt., błękitne- 2 szt., jasnoróżowe- 2 szt. Drzwiczki wymiarem dopasowane do skrzyń szatni Tęczowych wyposażone w zawias 90 stopni z mechanizmem cichego domyku,   wym. 76,7 x 29,4 cm</t>
  </si>
  <si>
    <t>ławeczka szatniowa</t>
  </si>
  <si>
    <t>Ławka szatniowa wykonana z profilu płaskoowalnego o przekroju 38 x 20 mm. Siedzisko wykonane z płyty laminowanej. Ławka wyposażona w stopki stopki regulujące poziom.wym. 121 x 39 x 40 cm</t>
  </si>
  <si>
    <t>jadalnia</t>
  </si>
  <si>
    <t>termos na zupę ze stali nierdzewnej</t>
  </si>
  <si>
    <t>pomieszczenie prządkowe</t>
  </si>
  <si>
    <t>Szafa gospodarcza - metalowa do przechowywania akcesoriów do sprzątania, środków czystości i odzieży roboczej wykonana  z blachy stalowej, zabezpieczona przeciw korozji, malowana farbami proszkowymi. 
W górnej części szafy  półka. Poniżej szafa podzielona na dwie części. W lewej  trzy półki na środki czystości. Pod ostatnią półką jest przestrzeń do przechowywania wiadra lub odkurzacza. Druga część  przeznaczona na odzież roboczą lub szczotki, mopy itp. 
szczeliny wentylacyjne umieszczone w drzwiach i ściance tylnej szer. 800 	mm wys. 1793 mm gł.480 mm</t>
  </si>
  <si>
    <t>WYKAZ WYPOSAŻENIA</t>
  </si>
  <si>
    <t>WYMAGANIA DOTYCZĘCE WYPOSAŻENIA</t>
  </si>
  <si>
    <t>1) Zamawiający dopuszcza tolerancję w parametrach technicznych jak wymiary, moc, itp. W zakresie do +/- 5% opisanych parametrów.</t>
  </si>
  <si>
    <t>2) Zamawiający dopuszcza zostosowanie zastosowania rozwiązań (technologii) równoważnych do wymienionych w opisie, jeżeli Wykonaca przedstawi dokumenty potwierdzające, że zaoferowane rozwiązania są równoważne.</t>
  </si>
  <si>
    <t>3) W przypadku wyposażenia meblowego Zamawijacy, żąda żeby ich kolorystyka była taka sama w e pomieszczeniach o tej samej funkcji. Kolorystyka mebli to kolor drewnopodobny. Dokładana kolorystyka zostanie uzgodniona na etapie zatwierdzania wyposażenia.</t>
  </si>
  <si>
    <t>5) Wyposażenie mające kontakt z żywnością musi posiadac dokumenty dopuszczajace do kontaktu z żywnością.</t>
  </si>
  <si>
    <t>4) Wyposażenie z którym bezpośredni kontakt będą miały dzieci musi posiadać odpowiednie atesty higieniczne lub deklarację producenta.</t>
  </si>
  <si>
    <t>6) Sprzęt i wysposażenie musi posiadać stosowne certyfikaty wymagane  Rozporządzeniem Ministra Edukacji Narodowej i Sportu w sprawie bezpieczeństwa i higieny w publicznych i niepublicznych szkołach i placówkach z dnia 31. grudnia 2002r. (Dz. U. Nr 6 z dnia 22 stycznia 2003 r. ze 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</si>
</sst>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zł&quot;_-;\-* #,##0.00\ &quot;zł&quot;_-;_-* &quot;-&quot;??\ &quot;zł&quot;_-;_-@_-"/>
    <numFmt numFmtId="43" formatCode="_-* #,##0.00_-;\-* #,##0.00_-;_-* &quot;-&quot;??_-;_-@_-"/>
    <numFmt numFmtId="165" formatCode="[$-415]General"/>
    <numFmt numFmtId="167" formatCode="#,##0.00&quot; &quot;[$zł-415];[Red]&quot;-&quot;#,##0.00&quot; &quot;[$zł-415]"/>
  </numFmts>
  <fonts count="27">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b/>
      <sz val="11"/>
      <color rgb="FFFA7D00"/>
      <name val="Calibri"/>
      <family val="2"/>
      <charset val="238"/>
      <scheme val="minor"/>
    </font>
    <font>
      <b/>
      <sz val="11"/>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theme="1"/>
      <name val="Czcionka tekstu podstawowego"/>
      <family val="2"/>
      <charset val="238"/>
    </font>
    <font>
      <sz val="10"/>
      <color theme="1"/>
      <name val="Calibri"/>
      <family val="2"/>
      <charset val="238"/>
      <scheme val="minor"/>
    </font>
    <font>
      <sz val="11"/>
      <name val="Calibri"/>
      <family val="2"/>
      <charset val="238"/>
      <scheme val="minor"/>
    </font>
    <font>
      <b/>
      <sz val="11"/>
      <name val="Calibri"/>
      <family val="2"/>
      <charset val="238"/>
      <scheme val="minor"/>
    </font>
    <font>
      <sz val="11"/>
      <color rgb="FF000000"/>
      <name val="Czcionka tekstu podstawowego"/>
      <family val="2"/>
      <charset val="238"/>
    </font>
    <font>
      <b/>
      <sz val="11"/>
      <color rgb="FF000000"/>
      <name val="Calibri"/>
      <family val="2"/>
      <charset val="238"/>
      <scheme val="minor"/>
    </font>
    <font>
      <sz val="11"/>
      <color rgb="FF000000"/>
      <name val="Calibri"/>
      <family val="2"/>
      <charset val="238"/>
      <scheme val="minor"/>
    </font>
    <font>
      <u/>
      <sz val="11"/>
      <color theme="10"/>
      <name val="Czcionka tekstu podstawowego"/>
      <family val="2"/>
      <charset val="238"/>
    </font>
    <font>
      <sz val="11"/>
      <color rgb="FF000000"/>
      <name val="Czcionka tekstu podstawowego"/>
      <charset val="238"/>
    </font>
    <font>
      <sz val="11"/>
      <color rgb="FF000000"/>
      <name val="Calibri"/>
      <family val="2"/>
      <charset val="238"/>
    </font>
    <font>
      <u/>
      <sz val="10"/>
      <color theme="10"/>
      <name val="Calibri"/>
      <family val="2"/>
      <charset val="238"/>
      <scheme val="minor"/>
    </font>
    <font>
      <sz val="8"/>
      <name val="Calibri"/>
      <family val="2"/>
      <charset val="238"/>
      <scheme val="minor"/>
    </font>
    <font>
      <b/>
      <sz val="10"/>
      <color theme="1"/>
      <name val="Calibri"/>
      <family val="2"/>
      <charset val="238"/>
      <scheme val="minor"/>
    </font>
    <font>
      <b/>
      <sz val="11"/>
      <color rgb="FFFA7D00"/>
      <name val="Calibri"/>
      <family val="2"/>
      <charset val="238"/>
    </font>
    <font>
      <sz val="11"/>
      <color theme="1"/>
      <name val="Arial"/>
      <family val="2"/>
      <charset val="238"/>
    </font>
    <font>
      <b/>
      <i/>
      <sz val="16"/>
      <color theme="1"/>
      <name val="Arial"/>
      <family val="2"/>
      <charset val="238"/>
    </font>
    <font>
      <b/>
      <i/>
      <u/>
      <sz val="11"/>
      <color theme="1"/>
      <name val="Arial"/>
      <family val="2"/>
      <charset val="238"/>
    </font>
    <font>
      <b/>
      <sz val="11"/>
      <color rgb="FFFF0000"/>
      <name val="Calibri"/>
      <family val="2"/>
      <charset val="238"/>
      <scheme val="minor"/>
    </font>
    <font>
      <sz val="10"/>
      <color rgb="FF4A545B"/>
      <name val="Calibri"/>
      <family val="2"/>
      <charset val="238"/>
      <scheme val="minor"/>
    </font>
  </fonts>
  <fills count="19">
    <fill>
      <patternFill patternType="none"/>
    </fill>
    <fill>
      <patternFill patternType="gray125"/>
    </fill>
    <fill>
      <patternFill patternType="solid">
        <fgColor rgb="FFC6EFCE"/>
      </patternFill>
    </fill>
    <fill>
      <patternFill patternType="solid">
        <fgColor rgb="FFF2F2F2"/>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59999389629810485"/>
        <bgColor rgb="FFDDDDDD"/>
      </patternFill>
    </fill>
    <fill>
      <patternFill patternType="solid">
        <fgColor theme="4" tint="0.59999389629810485"/>
        <bgColor rgb="FF33CCCC"/>
      </patternFill>
    </fill>
    <fill>
      <patternFill patternType="solid">
        <fgColor theme="4" tint="0.79998168889431442"/>
        <bgColor rgb="FFDDDDDD"/>
      </patternFill>
    </fill>
    <fill>
      <patternFill patternType="solid">
        <fgColor rgb="FF92D050"/>
        <bgColor rgb="FF33CCCC"/>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rgb="FFF2F2F2"/>
        <bgColor rgb="FFFFFFFF"/>
      </patternFill>
    </fill>
    <fill>
      <patternFill patternType="solid">
        <fgColor theme="4" tint="0.39997558519241921"/>
        <bgColor indexed="64"/>
      </patternFill>
    </fill>
  </fills>
  <borders count="17">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3272">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 fillId="0" borderId="0"/>
    <xf numFmtId="0" fontId="1" fillId="0" borderId="0"/>
    <xf numFmtId="0" fontId="1" fillId="0" borderId="0"/>
    <xf numFmtId="44" fontId="8" fillId="0" borderId="0" applyFont="0" applyFill="0" applyBorder="0" applyAlignment="0" applyProtection="0"/>
    <xf numFmtId="0" fontId="12" fillId="0" borderId="0"/>
    <xf numFmtId="0" fontId="8" fillId="0" borderId="0"/>
    <xf numFmtId="44" fontId="1" fillId="0" borderId="0" applyFont="0" applyFill="0" applyBorder="0" applyAlignment="0" applyProtection="0"/>
    <xf numFmtId="44" fontId="8" fillId="0" borderId="0" applyFont="0" applyFill="0" applyBorder="0" applyAlignment="0" applyProtection="0"/>
    <xf numFmtId="0" fontId="15" fillId="0" borderId="0" applyNumberFormat="0" applyFill="0" applyBorder="0" applyAlignment="0" applyProtection="0"/>
    <xf numFmtId="0" fontId="1" fillId="0" borderId="0"/>
    <xf numFmtId="165" fontId="16" fillId="0" borderId="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17" fillId="0" borderId="0"/>
    <xf numFmtId="44" fontId="8" fillId="0" borderId="0" applyFont="0" applyFill="0" applyBorder="0" applyAlignment="0" applyProtection="0"/>
    <xf numFmtId="0" fontId="1" fillId="0" borderId="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21" fillId="17" borderId="1"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0" fontId="23" fillId="0" borderId="0">
      <alignment horizontal="center" textRotation="90"/>
    </xf>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22" fillId="0" borderId="0"/>
    <xf numFmtId="0" fontId="23" fillId="0" borderId="0">
      <alignment horizontal="center"/>
    </xf>
    <xf numFmtId="0" fontId="24" fillId="0" borderId="0"/>
    <xf numFmtId="167" fontId="24" fillId="0" borderId="0"/>
    <xf numFmtId="44" fontId="8" fillId="0" borderId="0" applyFont="0" applyFill="0" applyBorder="0" applyAlignment="0" applyProtection="0"/>
    <xf numFmtId="0" fontId="1" fillId="0" borderId="0"/>
    <xf numFmtId="0" fontId="1" fillId="0" borderId="0"/>
    <xf numFmtId="0" fontId="1" fillId="0" borderId="0"/>
    <xf numFmtId="44" fontId="8"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15" fillId="0" borderId="0" applyNumberForma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cellStyleXfs>
  <cellXfs count="132">
    <xf numFmtId="0" fontId="0" fillId="0" borderId="0" xfId="0"/>
    <xf numFmtId="44" fontId="0" fillId="0" borderId="2" xfId="1" applyFont="1" applyBorder="1"/>
    <xf numFmtId="44" fontId="11" fillId="5" borderId="2" xfId="1" applyFont="1" applyFill="1" applyBorder="1" applyAlignment="1">
      <alignment horizontal="center" vertical="center" wrapText="1"/>
    </xf>
    <xf numFmtId="44" fontId="10" fillId="4" borderId="2" xfId="1" applyFont="1" applyFill="1" applyBorder="1" applyAlignment="1">
      <alignment horizontal="center" wrapText="1"/>
    </xf>
    <xf numFmtId="44" fontId="11" fillId="6" borderId="2" xfId="1" applyFont="1" applyFill="1" applyBorder="1" applyAlignment="1">
      <alignment horizontal="center" vertical="center" wrapText="1"/>
    </xf>
    <xf numFmtId="44" fontId="0" fillId="0" borderId="0" xfId="1" applyFont="1"/>
    <xf numFmtId="44" fontId="1" fillId="0" borderId="2" xfId="0" applyNumberFormat="1" applyFont="1" applyBorder="1" applyAlignment="1">
      <alignment horizontal="right" vertical="center"/>
    </xf>
    <xf numFmtId="44" fontId="14" fillId="0" borderId="2" xfId="8" applyNumberFormat="1" applyFont="1" applyBorder="1" applyAlignment="1">
      <alignment horizontal="right" vertical="center"/>
    </xf>
    <xf numFmtId="2" fontId="14" fillId="9" borderId="8" xfId="8" applyNumberFormat="1" applyFont="1" applyFill="1" applyBorder="1" applyAlignment="1">
      <alignment horizontal="left" vertical="center" wrapText="1"/>
    </xf>
    <xf numFmtId="2" fontId="14" fillId="9" borderId="2" xfId="8" applyNumberFormat="1" applyFont="1" applyFill="1" applyBorder="1" applyAlignment="1">
      <alignment horizontal="left" vertical="center" wrapText="1"/>
    </xf>
    <xf numFmtId="2" fontId="14" fillId="7" borderId="2" xfId="8" applyNumberFormat="1" applyFont="1" applyFill="1" applyBorder="1" applyAlignment="1">
      <alignment horizontal="left" vertical="center" wrapText="1"/>
    </xf>
    <xf numFmtId="2" fontId="4" fillId="11" borderId="2" xfId="0" applyNumberFormat="1" applyFont="1" applyFill="1" applyBorder="1" applyAlignment="1">
      <alignment horizontal="center" vertical="center"/>
    </xf>
    <xf numFmtId="2" fontId="4" fillId="12" borderId="2" xfId="0" applyNumberFormat="1" applyFont="1" applyFill="1" applyBorder="1" applyAlignment="1">
      <alignment horizontal="center" vertical="center"/>
    </xf>
    <xf numFmtId="2" fontId="4" fillId="13" borderId="2" xfId="0" applyNumberFormat="1" applyFont="1" applyFill="1" applyBorder="1" applyAlignment="1">
      <alignment horizontal="center" vertical="center"/>
    </xf>
    <xf numFmtId="0" fontId="1" fillId="0" borderId="8" xfId="0" applyFont="1" applyBorder="1" applyAlignment="1">
      <alignment horizontal="right" vertical="center"/>
    </xf>
    <xf numFmtId="0" fontId="1" fillId="0" borderId="2" xfId="0" applyFont="1" applyBorder="1" applyAlignment="1">
      <alignment horizontal="right" vertical="center"/>
    </xf>
    <xf numFmtId="2" fontId="1" fillId="0" borderId="0" xfId="0" applyNumberFormat="1" applyFont="1" applyAlignment="1">
      <alignment vertical="center"/>
    </xf>
    <xf numFmtId="44" fontId="13" fillId="0" borderId="2" xfId="8" applyNumberFormat="1" applyFont="1" applyBorder="1" applyAlignment="1">
      <alignment horizontal="right" vertical="center"/>
    </xf>
    <xf numFmtId="44" fontId="1" fillId="14" borderId="2" xfId="0" applyNumberFormat="1" applyFont="1" applyFill="1" applyBorder="1" applyAlignment="1">
      <alignment vertical="center"/>
    </xf>
    <xf numFmtId="44" fontId="1" fillId="15" borderId="2" xfId="0" applyNumberFormat="1" applyFont="1" applyFill="1" applyBorder="1" applyAlignment="1">
      <alignment vertical="center"/>
    </xf>
    <xf numFmtId="44" fontId="1" fillId="6" borderId="2" xfId="0" applyNumberFormat="1" applyFont="1" applyFill="1" applyBorder="1" applyAlignment="1">
      <alignment vertical="center"/>
    </xf>
    <xf numFmtId="44" fontId="1" fillId="0" borderId="0" xfId="0" applyNumberFormat="1" applyFont="1" applyAlignment="1">
      <alignment horizontal="right" vertical="center"/>
    </xf>
    <xf numFmtId="9" fontId="11" fillId="5" borderId="2" xfId="0" applyNumberFormat="1" applyFont="1" applyFill="1" applyBorder="1" applyAlignment="1">
      <alignment horizontal="center" vertical="center" wrapText="1"/>
    </xf>
    <xf numFmtId="9" fontId="4" fillId="5" borderId="2" xfId="0" applyNumberFormat="1" applyFont="1" applyFill="1" applyBorder="1" applyAlignment="1">
      <alignment horizontal="center" vertical="center"/>
    </xf>
    <xf numFmtId="44" fontId="1" fillId="0" borderId="0" xfId="0" applyNumberFormat="1" applyFont="1" applyAlignment="1">
      <alignment vertical="center"/>
    </xf>
    <xf numFmtId="0" fontId="9" fillId="0" borderId="0" xfId="0" applyFont="1" applyAlignment="1">
      <alignment vertical="center"/>
    </xf>
    <xf numFmtId="0" fontId="4" fillId="5" borderId="2" xfId="0" applyFont="1" applyFill="1" applyBorder="1" applyAlignment="1">
      <alignment horizontal="center" vertical="center"/>
    </xf>
    <xf numFmtId="0" fontId="10" fillId="0" borderId="0" xfId="0" applyFont="1"/>
    <xf numFmtId="0" fontId="11" fillId="5" borderId="2" xfId="0" applyFont="1" applyFill="1" applyBorder="1" applyAlignment="1">
      <alignment horizontal="center" vertical="center" wrapText="1"/>
    </xf>
    <xf numFmtId="0" fontId="11" fillId="5" borderId="2" xfId="2" applyFont="1" applyFill="1" applyBorder="1" applyAlignment="1">
      <alignment horizontal="center" vertical="center" wrapText="1"/>
    </xf>
    <xf numFmtId="9" fontId="10" fillId="0" borderId="0" xfId="0" applyNumberFormat="1" applyFont="1"/>
    <xf numFmtId="2" fontId="9" fillId="0" borderId="2" xfId="0" applyNumberFormat="1" applyFont="1" applyBorder="1" applyAlignment="1">
      <alignment horizontal="center" vertical="center" wrapText="1"/>
    </xf>
    <xf numFmtId="0" fontId="6" fillId="0" borderId="2" xfId="3" applyFont="1" applyFill="1" applyBorder="1" applyAlignment="1" applyProtection="1">
      <alignment vertical="center" wrapText="1"/>
    </xf>
    <xf numFmtId="0" fontId="0" fillId="0" borderId="2" xfId="0" applyBorder="1"/>
    <xf numFmtId="9" fontId="0" fillId="0" borderId="2" xfId="0" applyNumberFormat="1" applyBorder="1"/>
    <xf numFmtId="44" fontId="0" fillId="0" borderId="2" xfId="0" applyNumberFormat="1" applyBorder="1"/>
    <xf numFmtId="9" fontId="0" fillId="0" borderId="0" xfId="0" applyNumberFormat="1"/>
    <xf numFmtId="0" fontId="0" fillId="0" borderId="6" xfId="0" applyBorder="1"/>
    <xf numFmtId="0" fontId="0" fillId="0" borderId="7" xfId="0" applyBorder="1"/>
    <xf numFmtId="0" fontId="0" fillId="4" borderId="2" xfId="0" applyFill="1" applyBorder="1" applyAlignment="1">
      <alignment vertical="center"/>
    </xf>
    <xf numFmtId="9" fontId="0" fillId="4" borderId="2" xfId="0" applyNumberFormat="1" applyFill="1" applyBorder="1" applyAlignment="1">
      <alignment vertical="center"/>
    </xf>
    <xf numFmtId="44" fontId="0" fillId="0" borderId="0" xfId="0" applyNumberFormat="1"/>
    <xf numFmtId="0" fontId="0" fillId="0" borderId="2" xfId="1" applyNumberFormat="1" applyFont="1" applyBorder="1"/>
    <xf numFmtId="0" fontId="10" fillId="4" borderId="2" xfId="1" applyNumberFormat="1" applyFont="1" applyFill="1" applyBorder="1" applyAlignment="1">
      <alignment horizontal="center" wrapText="1"/>
    </xf>
    <xf numFmtId="0" fontId="0" fillId="0" borderId="0" xfId="1" applyNumberFormat="1" applyFont="1"/>
    <xf numFmtId="0" fontId="25" fillId="0" borderId="0" xfId="0" applyFont="1" applyAlignment="1">
      <alignment horizontal="left" vertical="center"/>
    </xf>
    <xf numFmtId="0" fontId="6" fillId="0" borderId="0" xfId="0" applyFont="1" applyAlignment="1">
      <alignment vertical="center"/>
    </xf>
    <xf numFmtId="0" fontId="20" fillId="5" borderId="2" xfId="4" applyFont="1" applyFill="1" applyBorder="1" applyAlignment="1">
      <alignment vertical="center" wrapText="1"/>
    </xf>
    <xf numFmtId="0" fontId="5" fillId="4" borderId="2" xfId="3" applyFont="1" applyFill="1" applyBorder="1" applyAlignment="1">
      <alignment vertical="center" wrapText="1"/>
    </xf>
    <xf numFmtId="0" fontId="5" fillId="4" borderId="2" xfId="3" applyFont="1" applyFill="1" applyBorder="1" applyAlignment="1">
      <alignment horizontal="center" vertical="center" wrapText="1"/>
    </xf>
    <xf numFmtId="0" fontId="6" fillId="0" borderId="2" xfId="3" applyFont="1" applyFill="1" applyBorder="1" applyAlignment="1">
      <alignment vertical="center" wrapText="1"/>
    </xf>
    <xf numFmtId="0" fontId="6" fillId="0" borderId="2" xfId="3" applyFont="1" applyFill="1" applyBorder="1" applyAlignment="1">
      <alignment horizontal="center" vertical="center" wrapText="1"/>
    </xf>
    <xf numFmtId="0" fontId="7" fillId="0" borderId="2" xfId="6" applyFont="1" applyBorder="1" applyAlignment="1">
      <alignment horizontal="center" vertical="center" wrapText="1"/>
    </xf>
    <xf numFmtId="0" fontId="6" fillId="0" borderId="2" xfId="6" applyFont="1" applyBorder="1" applyAlignment="1">
      <alignment horizontal="center" vertical="center" wrapText="1"/>
    </xf>
    <xf numFmtId="0" fontId="7" fillId="0" borderId="2" xfId="6"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9" fillId="0" borderId="2" xfId="0" applyFont="1" applyBorder="1" applyAlignment="1">
      <alignment horizontal="center" vertical="center" wrapText="1"/>
    </xf>
    <xf numFmtId="0" fontId="6" fillId="16" borderId="2" xfId="3" applyFont="1" applyFill="1" applyBorder="1" applyAlignment="1">
      <alignment vertical="center" wrapText="1"/>
    </xf>
    <xf numFmtId="0" fontId="7" fillId="0" borderId="2" xfId="13" applyFont="1" applyBorder="1" applyAlignment="1">
      <alignment vertical="center" wrapText="1"/>
    </xf>
    <xf numFmtId="1" fontId="9" fillId="0" borderId="2" xfId="6" applyNumberFormat="1" applyFont="1" applyBorder="1" applyAlignment="1">
      <alignment horizontal="center" vertical="center" wrapText="1"/>
    </xf>
    <xf numFmtId="0" fontId="9" fillId="0" borderId="2" xfId="6" applyFont="1" applyBorder="1" applyAlignment="1">
      <alignment vertical="center" wrapText="1"/>
    </xf>
    <xf numFmtId="0" fontId="9" fillId="0" borderId="2" xfId="6" applyFont="1" applyBorder="1" applyAlignment="1">
      <alignment horizontal="center" vertical="center" wrapText="1"/>
    </xf>
    <xf numFmtId="0" fontId="5" fillId="4" borderId="2" xfId="3" applyFont="1" applyFill="1" applyBorder="1" applyAlignment="1">
      <alignment horizontal="center" wrapText="1"/>
    </xf>
    <xf numFmtId="0" fontId="6" fillId="0" borderId="2" xfId="3" applyFont="1" applyFill="1" applyBorder="1" applyAlignment="1">
      <alignment wrapText="1"/>
    </xf>
    <xf numFmtId="0" fontId="9" fillId="0" borderId="2" xfId="0" applyFont="1" applyBorder="1" applyAlignment="1">
      <alignment wrapText="1"/>
    </xf>
    <xf numFmtId="0" fontId="6" fillId="0" borderId="2" xfId="3" applyFont="1" applyFill="1" applyBorder="1" applyAlignment="1">
      <alignment horizontal="center" wrapText="1"/>
    </xf>
    <xf numFmtId="2" fontId="13" fillId="8" borderId="9" xfId="8" applyNumberFormat="1" applyFont="1" applyFill="1" applyBorder="1" applyAlignment="1">
      <alignment horizontal="center" vertical="center"/>
    </xf>
    <xf numFmtId="2" fontId="13" fillId="8" borderId="10" xfId="8" applyNumberFormat="1" applyFont="1" applyFill="1" applyBorder="1" applyAlignment="1">
      <alignment horizontal="center" vertical="center"/>
    </xf>
    <xf numFmtId="2" fontId="13" fillId="10" borderId="9" xfId="8" applyNumberFormat="1" applyFont="1" applyFill="1" applyBorder="1" applyAlignment="1">
      <alignment horizontal="center" vertical="center"/>
    </xf>
    <xf numFmtId="2" fontId="13" fillId="10" borderId="10" xfId="8" applyNumberFormat="1" applyFont="1" applyFill="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0" xfId="0" applyFont="1" applyFill="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4" xfId="0" applyFont="1" applyFill="1" applyBorder="1" applyAlignment="1">
      <alignment horizontal="center" vertical="center"/>
    </xf>
    <xf numFmtId="0" fontId="11" fillId="6" borderId="2" xfId="0" applyFont="1" applyFill="1" applyBorder="1" applyAlignment="1">
      <alignment horizontal="center" vertical="center" wrapText="1"/>
    </xf>
    <xf numFmtId="0" fontId="0" fillId="6" borderId="6" xfId="0" applyFill="1" applyBorder="1" applyAlignment="1">
      <alignment horizontal="center"/>
    </xf>
    <xf numFmtId="0" fontId="0" fillId="6" borderId="7" xfId="0" applyFill="1" applyBorder="1" applyAlignment="1">
      <alignment horizontal="center"/>
    </xf>
    <xf numFmtId="0" fontId="11" fillId="4" borderId="6" xfId="0" applyFont="1" applyFill="1" applyBorder="1" applyAlignment="1">
      <alignment horizontal="left" wrapText="1"/>
    </xf>
    <xf numFmtId="0" fontId="11" fillId="4" borderId="7" xfId="0" applyFont="1" applyFill="1" applyBorder="1" applyAlignment="1">
      <alignment horizontal="left" wrapText="1"/>
    </xf>
    <xf numFmtId="0" fontId="11" fillId="4" borderId="14" xfId="0" applyFont="1" applyFill="1" applyBorder="1" applyAlignment="1">
      <alignment horizontal="left" wrapText="1"/>
    </xf>
    <xf numFmtId="0" fontId="0" fillId="6" borderId="14" xfId="0" applyFill="1" applyBorder="1" applyAlignment="1">
      <alignment horizontal="center"/>
    </xf>
    <xf numFmtId="0" fontId="9" fillId="0" borderId="2" xfId="4" applyFont="1" applyBorder="1" applyAlignment="1">
      <alignment horizontal="center" vertical="center"/>
    </xf>
    <xf numFmtId="49" fontId="6" fillId="0" borderId="2" xfId="7" applyNumberFormat="1" applyFont="1" applyBorder="1" applyAlignment="1">
      <alignment horizontal="justify" vertical="top" wrapText="1"/>
    </xf>
    <xf numFmtId="0" fontId="6" fillId="0" borderId="2" xfId="54" applyFont="1" applyFill="1" applyBorder="1" applyAlignment="1" applyProtection="1">
      <alignment wrapText="1"/>
    </xf>
    <xf numFmtId="0" fontId="9" fillId="0" borderId="2" xfId="4" applyFont="1" applyBorder="1" applyAlignment="1">
      <alignment horizontal="left" vertical="center"/>
    </xf>
    <xf numFmtId="0" fontId="20" fillId="5" borderId="2" xfId="4" applyFont="1" applyFill="1" applyBorder="1" applyAlignment="1">
      <alignment horizontal="left" vertical="center" wrapText="1"/>
    </xf>
    <xf numFmtId="0" fontId="9" fillId="0" borderId="0" xfId="0" applyFont="1" applyAlignment="1">
      <alignment horizontal="left" vertical="center"/>
    </xf>
    <xf numFmtId="0" fontId="9" fillId="0" borderId="2" xfId="0" applyFont="1" applyBorder="1"/>
    <xf numFmtId="0" fontId="9" fillId="0" borderId="2" xfId="0" applyFont="1" applyBorder="1" applyAlignment="1">
      <alignment horizontal="center"/>
    </xf>
    <xf numFmtId="0" fontId="9" fillId="0" borderId="2" xfId="0" applyFont="1" applyBorder="1" applyAlignment="1">
      <alignment vertical="center" wrapText="1"/>
    </xf>
    <xf numFmtId="0" fontId="6" fillId="0" borderId="2" xfId="3" applyFont="1" applyFill="1" applyBorder="1" applyAlignment="1">
      <alignment horizontal="center" vertical="center"/>
    </xf>
    <xf numFmtId="0" fontId="6" fillId="0" borderId="2" xfId="6" applyFont="1" applyBorder="1" applyAlignment="1">
      <alignment horizontal="center" vertical="center"/>
    </xf>
    <xf numFmtId="0" fontId="7" fillId="0" borderId="2" xfId="6" applyFont="1" applyBorder="1" applyAlignment="1">
      <alignment horizontal="center" vertical="center"/>
    </xf>
    <xf numFmtId="0" fontId="9" fillId="18" borderId="2" xfId="0" applyFont="1" applyFill="1" applyBorder="1" applyAlignment="1">
      <alignment wrapText="1"/>
    </xf>
    <xf numFmtId="0" fontId="20" fillId="18" borderId="2" xfId="0" applyFont="1" applyFill="1" applyBorder="1" applyAlignment="1">
      <alignment horizontal="center"/>
    </xf>
    <xf numFmtId="0" fontId="18" fillId="0" borderId="14" xfId="12" applyFont="1" applyFill="1" applyBorder="1"/>
    <xf numFmtId="0" fontId="9" fillId="18" borderId="2" xfId="0" applyFont="1" applyFill="1" applyBorder="1"/>
    <xf numFmtId="0" fontId="20" fillId="0" borderId="2" xfId="0" applyFont="1" applyBorder="1" applyAlignment="1">
      <alignment wrapText="1"/>
    </xf>
    <xf numFmtId="0" fontId="6" fillId="18" borderId="2" xfId="3" applyFont="1" applyFill="1" applyBorder="1" applyAlignment="1">
      <alignment vertical="center" wrapText="1"/>
    </xf>
    <xf numFmtId="0" fontId="5" fillId="18" borderId="2" xfId="3" applyFont="1" applyFill="1" applyBorder="1" applyAlignment="1">
      <alignment horizontal="center" vertical="center"/>
    </xf>
    <xf numFmtId="0" fontId="20" fillId="0" borderId="2" xfId="0" applyFont="1" applyBorder="1" applyAlignment="1">
      <alignment vertical="center" wrapText="1"/>
    </xf>
    <xf numFmtId="0" fontId="20" fillId="5" borderId="2" xfId="4" applyFont="1" applyFill="1" applyBorder="1" applyAlignment="1">
      <alignment wrapText="1"/>
    </xf>
    <xf numFmtId="0" fontId="9" fillId="0" borderId="2" xfId="4" applyFont="1" applyBorder="1" applyAlignment="1">
      <alignment horizontal="center"/>
    </xf>
    <xf numFmtId="0" fontId="9" fillId="0" borderId="2" xfId="0" applyFont="1" applyBorder="1" applyAlignment="1">
      <alignment horizontal="center" wrapText="1"/>
    </xf>
    <xf numFmtId="0" fontId="20" fillId="0" borderId="2" xfId="0" applyFont="1" applyBorder="1" applyAlignment="1">
      <alignment horizontal="center"/>
    </xf>
    <xf numFmtId="0" fontId="6" fillId="0" borderId="2" xfId="3" applyFont="1" applyFill="1" applyBorder="1" applyAlignment="1">
      <alignment horizontal="center"/>
    </xf>
    <xf numFmtId="49" fontId="5" fillId="4" borderId="2" xfId="3" applyNumberFormat="1" applyFont="1" applyFill="1" applyBorder="1" applyAlignment="1">
      <alignment horizontal="justify" vertical="top" wrapText="1"/>
    </xf>
    <xf numFmtId="49" fontId="26" fillId="0" borderId="2" xfId="0" applyNumberFormat="1" applyFont="1" applyBorder="1" applyAlignment="1">
      <alignment horizontal="justify" vertical="top" wrapText="1"/>
    </xf>
    <xf numFmtId="49" fontId="9" fillId="0" borderId="2" xfId="0" applyNumberFormat="1" applyFont="1" applyBorder="1" applyAlignment="1">
      <alignment wrapText="1"/>
    </xf>
    <xf numFmtId="49" fontId="6" fillId="0" borderId="2" xfId="7" applyNumberFormat="1" applyFont="1" applyFill="1" applyBorder="1" applyAlignment="1">
      <alignment horizontal="justify" vertical="top" wrapText="1"/>
    </xf>
    <xf numFmtId="49" fontId="9" fillId="0" borderId="2" xfId="0" applyNumberFormat="1" applyFont="1" applyBorder="1" applyAlignment="1">
      <alignment horizontal="justify" vertical="top" wrapText="1"/>
    </xf>
    <xf numFmtId="49" fontId="9" fillId="0" borderId="2" xfId="0" applyNumberFormat="1" applyFont="1" applyBorder="1"/>
    <xf numFmtId="49" fontId="9" fillId="0" borderId="2" xfId="0" applyNumberFormat="1" applyFont="1" applyBorder="1" applyAlignment="1">
      <alignment vertical="center" wrapText="1"/>
    </xf>
    <xf numFmtId="49" fontId="6" fillId="0" borderId="2" xfId="4" applyNumberFormat="1" applyFont="1" applyBorder="1" applyAlignment="1">
      <alignment vertical="center" wrapText="1"/>
    </xf>
    <xf numFmtId="49" fontId="9" fillId="0" borderId="2" xfId="4" applyNumberFormat="1" applyFont="1" applyBorder="1" applyAlignment="1">
      <alignment vertical="center" wrapText="1"/>
    </xf>
    <xf numFmtId="49" fontId="9" fillId="0" borderId="2" xfId="4" applyNumberFormat="1" applyFont="1" applyBorder="1" applyAlignment="1">
      <alignment vertical="center"/>
    </xf>
    <xf numFmtId="49" fontId="9" fillId="0" borderId="2" xfId="0" applyNumberFormat="1" applyFont="1" applyBorder="1" applyAlignment="1">
      <alignment vertical="center"/>
    </xf>
    <xf numFmtId="49" fontId="9" fillId="0" borderId="2" xfId="4" applyNumberFormat="1" applyFont="1" applyBorder="1" applyAlignment="1">
      <alignment wrapText="1"/>
    </xf>
    <xf numFmtId="49" fontId="9" fillId="0" borderId="0" xfId="0" applyNumberFormat="1" applyFont="1" applyAlignment="1">
      <alignment horizontal="justify" vertical="top" wrapText="1"/>
    </xf>
    <xf numFmtId="0" fontId="9" fillId="0" borderId="0" xfId="0" applyFont="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vertical="center" wrapText="1"/>
    </xf>
  </cellXfs>
  <cellStyles count="13272">
    <cellStyle name="Dobry" xfId="2" builtinId="26"/>
    <cellStyle name="Dziesiętny 2" xfId="58" xr:uid="{AF714583-433C-49DB-A814-C4FA59D14C8C}"/>
    <cellStyle name="Dziesiętny 2 2" xfId="1194" xr:uid="{47DD6E44-6090-4951-8FAC-75A9E3CD8678}"/>
    <cellStyle name="Dziesiętny 2 2 2" xfId="4491" xr:uid="{E8187179-FB73-4500-8623-01E55837154B}"/>
    <cellStyle name="Dziesiętny 2 2 2 2" xfId="11084" xr:uid="{517AD156-A2E1-4F90-9A01-A3C113B176E2}"/>
    <cellStyle name="Dziesiętny 2 2 3" xfId="7787" xr:uid="{D57507B3-7412-4EE4-9ECB-A9D96CA970C5}"/>
    <cellStyle name="Dziesiętny 2 3" xfId="2292" xr:uid="{99B4D906-01A6-44E4-8FB4-B00D4C7C460E}"/>
    <cellStyle name="Dziesiętny 2 3 2" xfId="5589" xr:uid="{3B3003DA-0960-4E4E-AA4C-203D7C50D6C7}"/>
    <cellStyle name="Dziesiętny 2 3 2 2" xfId="12182" xr:uid="{F0CC18F9-D309-4972-A35A-DE6ECF22DBF6}"/>
    <cellStyle name="Dziesiętny 2 3 3" xfId="8885" xr:uid="{211055C2-187D-4548-8D5A-C11E96FA228D}"/>
    <cellStyle name="Dziesiętny 2 4" xfId="4110" xr:uid="{ED246F56-7BC0-40D1-8879-1593F448ABC9}"/>
    <cellStyle name="Dziesiętny 2 4 2" xfId="10703" xr:uid="{D5E78C30-CECD-43EE-8696-683EFA193632}"/>
    <cellStyle name="Dziesiętny 2 5" xfId="6689" xr:uid="{7442924E-FADF-4D09-AB56-2E254F26CDEE}"/>
    <cellStyle name="Excel Built-in Calculation" xfId="54" xr:uid="{F8002AD9-BBD8-4E40-A355-F46F0338F01C}"/>
    <cellStyle name="Excel Built-in Normal" xfId="14" xr:uid="{85CD6B0D-9693-4F33-A9DA-DF309154634E}"/>
    <cellStyle name="Heading" xfId="71" xr:uid="{9D674AA9-B153-43CF-819D-4F3397C1594A}"/>
    <cellStyle name="Heading1" xfId="66" xr:uid="{74100370-DEB1-4F12-9635-BB2754F82354}"/>
    <cellStyle name="Hiperłącze 2" xfId="12" xr:uid="{DCB1A797-E845-4819-BFC0-4C1B16195453}"/>
    <cellStyle name="Hiperłącze 3" xfId="137" xr:uid="{7ECB2D63-D8E1-4F8C-A6E0-C229F932E7D8}"/>
    <cellStyle name="Normalny" xfId="0" builtinId="0"/>
    <cellStyle name="Normalny 2" xfId="70" xr:uid="{3E5AC4D0-B551-4297-B181-EAC9B5B85F4B}"/>
    <cellStyle name="Normalny 2 3" xfId="9" xr:uid="{9A537703-86C9-4C9B-B9D3-2782247F1914}"/>
    <cellStyle name="Normalny 3" xfId="75" xr:uid="{5D97DA12-2DCF-46B6-A44C-80083B25C9F9}"/>
    <cellStyle name="Normalny 3 2" xfId="76" xr:uid="{7F3801D6-008B-4E0D-88FD-006D75B56F17}"/>
    <cellStyle name="Normalny 3 2 2" xfId="6" xr:uid="{E007C029-5AC8-488F-905A-E78A3ED8EA0A}"/>
    <cellStyle name="Normalny 3 2 2 2" xfId="13" xr:uid="{54A17FBE-7608-4D2D-A804-02F8104B6C27}"/>
    <cellStyle name="Normalny 3 2 2 2 2" xfId="130" xr:uid="{6D0D3D0B-F325-491D-A928-2B660E4A653F}"/>
    <cellStyle name="Normalny 3 2 2 3" xfId="94" xr:uid="{82139E41-F207-4D25-89DB-0290CDFEDF31}"/>
    <cellStyle name="Normalny 3 2 2 4" xfId="117" xr:uid="{96A99D2B-1929-4C5C-9237-117D6C5C5386}"/>
    <cellStyle name="Normalny 3 2 2 5" xfId="86" xr:uid="{CDBF16C6-561B-4E15-B816-0DE95EFC302F}"/>
    <cellStyle name="Normalny 3 2 3" xfId="99" xr:uid="{EF32E6CE-E1A7-4DF2-9612-2FDC7DD135B6}"/>
    <cellStyle name="Normalny 3 2 3 2" xfId="123" xr:uid="{6A138F83-A26E-4597-905F-180C24C60C4D}"/>
    <cellStyle name="Normalny 3 2 4" xfId="89" xr:uid="{12CEF7B4-52F6-456B-A9D2-03C302B1526A}"/>
    <cellStyle name="Normalny 3 2 5" xfId="110" xr:uid="{AF03CF1B-1324-436F-8226-B609A9ABB754}"/>
    <cellStyle name="Normalny 3 2 6" xfId="5" xr:uid="{DEA344A3-307C-4107-961B-5BEDC6369651}"/>
    <cellStyle name="Normalny 3 3" xfId="4" xr:uid="{7A9C1EF0-3AA4-45E4-A79E-90F9FC85909A}"/>
    <cellStyle name="Normalny 3 3 2" xfId="25" xr:uid="{63445E34-5B96-4070-B8A8-96AFAC947EFF}"/>
    <cellStyle name="Normalny 3 3 2 2" xfId="129" xr:uid="{9AB12474-A7A5-41C7-806B-9B67B138F6A6}"/>
    <cellStyle name="Normalny 3 3 3" xfId="93" xr:uid="{710EBD8C-D10C-439C-86F8-18AB68980F6D}"/>
    <cellStyle name="Normalny 3 3 4" xfId="116" xr:uid="{1FF9BB68-FC75-401E-8F63-52F67705999C}"/>
    <cellStyle name="Normalny 3 3 5" xfId="85" xr:uid="{B8137739-EB08-40EC-B033-D854FE430DB4}"/>
    <cellStyle name="Normalny 3 4" xfId="95" xr:uid="{68978388-A457-45FD-B0A8-3152271FE4DB}"/>
    <cellStyle name="Normalny 3 4 2" xfId="104" xr:uid="{7D751E69-63A9-433A-9C0D-DB1EF89850E1}"/>
    <cellStyle name="Normalny 3 4 2 2" xfId="131" xr:uid="{7F0E5F64-8432-47B5-BC95-BD7005EAA2FF}"/>
    <cellStyle name="Normalny 3 4 3" xfId="118" xr:uid="{C04130F4-2A39-40AD-9343-B0E8F0E2EACA}"/>
    <cellStyle name="Normalny 3 5" xfId="98" xr:uid="{77715DA3-2642-4CD1-944A-4B7615BA8D89}"/>
    <cellStyle name="Normalny 3 5 2" xfId="122" xr:uid="{A2487BCB-92F6-42B0-90B7-8A53B9CF928E}"/>
    <cellStyle name="Normalny 3 6" xfId="88" xr:uid="{3970E3EF-2309-476E-AAD8-BBAA38EC03E5}"/>
    <cellStyle name="Normalny 3 7" xfId="19" xr:uid="{E8D022BA-BC93-4C9A-9471-DEDA0D75B78C}"/>
    <cellStyle name="Normalny 3 8" xfId="109" xr:uid="{3A0193FE-23A6-49CB-94C3-EB50AC64EBE5}"/>
    <cellStyle name="Normalny 3 9" xfId="17" xr:uid="{06ABF20C-22BD-4DCB-ADDC-86A27925225D}"/>
    <cellStyle name="Normalny 4" xfId="77" xr:uid="{45E4F992-A100-461A-95A7-BA2F2538DE39}"/>
    <cellStyle name="Normalny 4 2" xfId="100" xr:uid="{8B3BD26D-422C-4E97-9F86-D53FD72876E5}"/>
    <cellStyle name="Normalny 4 2 2" xfId="124" xr:uid="{1A7326F4-CCB4-4464-ABF6-23342AC40B95}"/>
    <cellStyle name="Normalny 4 2 3" xfId="8" xr:uid="{84797463-E2D5-4DD6-B588-3EB9947BDDB6}"/>
    <cellStyle name="Normalny 4 3" xfId="90" xr:uid="{48B15A28-4872-4C88-805E-BCFAABB3BD98}"/>
    <cellStyle name="Normalny 4 4" xfId="111" xr:uid="{B466705E-12CE-4E72-9075-B837DCCA3E3E}"/>
    <cellStyle name="Normalny 4 5" xfId="80" xr:uid="{4F4C84D6-3ECC-4E06-8727-6579468CC9F5}"/>
    <cellStyle name="Normalny 5" xfId="23" xr:uid="{819754EC-1FA0-435C-A385-1546452D37E9}"/>
    <cellStyle name="Normalny 5 2" xfId="18" xr:uid="{C423951C-361E-4114-9358-07FB27DF8CC4}"/>
    <cellStyle name="Normalny 5 2 2" xfId="105" xr:uid="{23FE8120-6A5B-4064-9D82-DCA05C754A1B}"/>
    <cellStyle name="Normalny 5 2 2 2" xfId="132" xr:uid="{06BBB2B0-1A38-4040-B74F-2DE38837BBF4}"/>
    <cellStyle name="Normalny 5 2 3" xfId="119" xr:uid="{9120E42B-58FD-4389-A48A-21016F5ABCF9}"/>
    <cellStyle name="Normalny 5 3" xfId="101" xr:uid="{A82F2EDE-74E1-47CB-86CB-4CEC0290B056}"/>
    <cellStyle name="Normalny 5 3 2" xfId="125" xr:uid="{3A2DD52D-5DF5-43D7-B1DD-2A428A85CC90}"/>
    <cellStyle name="Normalny 5 4" xfId="91" xr:uid="{7E51D23E-57D8-438D-8309-AD6BAAFD0C7C}"/>
    <cellStyle name="Normalny 5 5" xfId="112" xr:uid="{52DB71C1-2190-432C-A146-9238BF0CD09D}"/>
    <cellStyle name="Normalny 5 6" xfId="81" xr:uid="{F2B2815E-EE56-4839-864F-8F2412E06D21}"/>
    <cellStyle name="Normalny 6" xfId="84" xr:uid="{5ED2E1BC-AEC1-46FA-B07C-289EC69E7AF4}"/>
    <cellStyle name="Obliczenia" xfId="3" builtinId="22"/>
    <cellStyle name="Result" xfId="72" xr:uid="{D17044EA-3F01-4A7B-9BE3-623BADD9205B}"/>
    <cellStyle name="Result2" xfId="73" xr:uid="{15CCD443-33A8-4D90-8AED-F7D3C383291D}"/>
    <cellStyle name="Walutowy" xfId="1" builtinId="4"/>
    <cellStyle name="Walutowy 10" xfId="42" xr:uid="{B67F16D1-44A1-4DB6-BC8A-2FF5B6BF9EFE}"/>
    <cellStyle name="Walutowy 10 10" xfId="170" xr:uid="{B8967387-07D7-45A6-85AE-278F9AC94663}"/>
    <cellStyle name="Walutowy 10 2" xfId="262" xr:uid="{4BEA1D71-1FA4-4650-99C3-E1067708B798}"/>
    <cellStyle name="Walutowy 10 2 2" xfId="625" xr:uid="{B6D2AE88-34A9-4C3A-B43C-767946EE5151}"/>
    <cellStyle name="Walutowy 10 2 2 2" xfId="1723" xr:uid="{7DA6CE0A-9A67-4463-ADEF-267FDA1D29C6}"/>
    <cellStyle name="Walutowy 10 2 2 2 2" xfId="5020" xr:uid="{4373FACF-E29D-4EDD-99A2-8CADB44F0100}"/>
    <cellStyle name="Walutowy 10 2 2 2 2 2" xfId="11613" xr:uid="{E2339BA2-CC64-4A81-9801-4FDA7B8E858F}"/>
    <cellStyle name="Walutowy 10 2 2 2 3" xfId="8316" xr:uid="{17DF113D-C695-44DB-98C4-B815EF31BE5E}"/>
    <cellStyle name="Walutowy 10 2 2 3" xfId="2821" xr:uid="{D6ABB2F2-E1D8-4707-B017-A935199229E4}"/>
    <cellStyle name="Walutowy 10 2 2 3 2" xfId="6118" xr:uid="{480A032B-66F7-4F6D-BB3A-628BD5E51DC4}"/>
    <cellStyle name="Walutowy 10 2 2 3 2 2" xfId="12711" xr:uid="{8D0FE64F-6B47-49CA-878E-6AE704DCF13C}"/>
    <cellStyle name="Walutowy 10 2 2 3 3" xfId="9414" xr:uid="{0D73776F-D322-4130-880C-8D146528F15F}"/>
    <cellStyle name="Walutowy 10 2 2 4" xfId="3878" xr:uid="{B8412B2E-9CD5-4288-BC73-C2514C7438FF}"/>
    <cellStyle name="Walutowy 10 2 2 4 2" xfId="10471" xr:uid="{BC2E955A-4C0B-40CE-AED4-8EA995046932}"/>
    <cellStyle name="Walutowy 10 2 2 5" xfId="7218" xr:uid="{AE9BD2E8-CB60-455E-939A-A1E9948045BE}"/>
    <cellStyle name="Walutowy 10 2 3" xfId="988" xr:uid="{984D1A81-F0AC-4C42-B1AF-5F395BDE8C85}"/>
    <cellStyle name="Walutowy 10 2 3 2" xfId="2086" xr:uid="{3C10A0F8-4129-44AD-B011-519CA8A04380}"/>
    <cellStyle name="Walutowy 10 2 3 2 2" xfId="5383" xr:uid="{6A4814B4-DCC8-484E-9686-B0D71D3235D0}"/>
    <cellStyle name="Walutowy 10 2 3 2 2 2" xfId="11976" xr:uid="{5B9DE880-6DEE-4EEE-BA7B-62BC507E24DB}"/>
    <cellStyle name="Walutowy 10 2 3 2 3" xfId="8679" xr:uid="{68D4C62C-49A4-4789-A4DF-A47FF07C65BD}"/>
    <cellStyle name="Walutowy 10 2 3 3" xfId="3184" xr:uid="{DFF0C2ED-B3FF-441C-8D9F-CE76F9DDFADE}"/>
    <cellStyle name="Walutowy 10 2 3 3 2" xfId="6481" xr:uid="{76806745-F2CE-4054-9CD2-1CE00F2355D4}"/>
    <cellStyle name="Walutowy 10 2 3 3 2 2" xfId="13074" xr:uid="{6CAB7824-A57E-42A8-BD7A-19B30CA610FB}"/>
    <cellStyle name="Walutowy 10 2 3 3 3" xfId="9777" xr:uid="{BD541754-FFF4-49CA-8845-7F83AFA4A1E3}"/>
    <cellStyle name="Walutowy 10 2 3 4" xfId="4285" xr:uid="{ECEF20E0-52D0-469F-A672-B7F51317EF8B}"/>
    <cellStyle name="Walutowy 10 2 3 4 2" xfId="10878" xr:uid="{D13D2DAD-C2D7-4BB1-B134-B4E0B5A5481B}"/>
    <cellStyle name="Walutowy 10 2 3 5" xfId="7581" xr:uid="{7EE7E027-18BC-4F63-956E-4157E981C4C4}"/>
    <cellStyle name="Walutowy 10 2 4" xfId="1360" xr:uid="{05728C8D-BD93-42BA-B455-1735A4389138}"/>
    <cellStyle name="Walutowy 10 2 4 2" xfId="4657" xr:uid="{ABCE245E-D39E-48C8-A6F1-DAF7A777A7E8}"/>
    <cellStyle name="Walutowy 10 2 4 2 2" xfId="11250" xr:uid="{2BB49AA5-9B67-4705-9A0A-CF987F5FEC36}"/>
    <cellStyle name="Walutowy 10 2 4 3" xfId="7953" xr:uid="{AD18DDE5-736F-492A-A501-3D2D62228659}"/>
    <cellStyle name="Walutowy 10 2 5" xfId="2458" xr:uid="{57EE94BA-E4C2-41EC-B18A-EA4F4A0B6D60}"/>
    <cellStyle name="Walutowy 10 2 5 2" xfId="5755" xr:uid="{23FD9E3D-B4A8-4EF5-BE63-021510C7865F}"/>
    <cellStyle name="Walutowy 10 2 5 2 2" xfId="12348" xr:uid="{4CCB39D7-7014-43C6-A238-2108278031C0}"/>
    <cellStyle name="Walutowy 10 2 5 3" xfId="9051" xr:uid="{256D9FFB-2DFE-4983-8231-A696B5592A63}"/>
    <cellStyle name="Walutowy 10 2 6" xfId="3518" xr:uid="{24E06595-5935-409A-B9EA-C695989AEDE8}"/>
    <cellStyle name="Walutowy 10 2 6 2" xfId="10111" xr:uid="{F717792D-0115-4027-95E8-FF41F2F2129D}"/>
    <cellStyle name="Walutowy 10 2 7" xfId="6855" xr:uid="{97DBC8B4-D68C-43FD-BC39-0B146D9668BC}"/>
    <cellStyle name="Walutowy 10 3" xfId="362" xr:uid="{17EBC603-D0A9-4F9E-A898-AB49F7829AE3}"/>
    <cellStyle name="Walutowy 10 3 2" xfId="725" xr:uid="{59E9A01C-E37D-4168-9BD6-71F43A676B72}"/>
    <cellStyle name="Walutowy 10 3 2 2" xfId="1823" xr:uid="{58688F4B-A731-408E-922A-C5059869413B}"/>
    <cellStyle name="Walutowy 10 3 2 2 2" xfId="5120" xr:uid="{4F270425-C926-4409-83CD-C02BFD121983}"/>
    <cellStyle name="Walutowy 10 3 2 2 2 2" xfId="11713" xr:uid="{8ABEAC0E-68B5-45DF-AB28-981EA7EF7CAA}"/>
    <cellStyle name="Walutowy 10 3 2 2 3" xfId="8416" xr:uid="{A6056088-DC3A-4F0C-83E4-ECB7B3CDD139}"/>
    <cellStyle name="Walutowy 10 3 2 3" xfId="2921" xr:uid="{847B1DB3-809F-4693-A428-2667D59819F0}"/>
    <cellStyle name="Walutowy 10 3 2 3 2" xfId="6218" xr:uid="{FFB5B163-B7C1-45BC-B8B1-83B02216D2C8}"/>
    <cellStyle name="Walutowy 10 3 2 3 2 2" xfId="12811" xr:uid="{97B46EE0-FDA2-4235-9D6B-1A509BB0DA07}"/>
    <cellStyle name="Walutowy 10 3 2 3 3" xfId="9514" xr:uid="{72BB75A5-6079-4C11-A504-8F61A61B7172}"/>
    <cellStyle name="Walutowy 10 3 2 4" xfId="4008" xr:uid="{26EF8191-3B43-47E0-BA30-B6BB7AA6320C}"/>
    <cellStyle name="Walutowy 10 3 2 4 2" xfId="10601" xr:uid="{B6D5E57E-CAD5-4B1F-9653-083C47CDDE47}"/>
    <cellStyle name="Walutowy 10 3 2 5" xfId="7318" xr:uid="{C62CCE08-CD23-45FF-BC2A-ECEA61C9E6A1}"/>
    <cellStyle name="Walutowy 10 3 3" xfId="1088" xr:uid="{6B3C5B2E-8432-49B7-89D7-DE3BBF1BA671}"/>
    <cellStyle name="Walutowy 10 3 3 2" xfId="2186" xr:uid="{0350CC08-A071-486C-AD7E-1734205A2C09}"/>
    <cellStyle name="Walutowy 10 3 3 2 2" xfId="5483" xr:uid="{80763783-0EF5-41A3-9412-8D140C72AA66}"/>
    <cellStyle name="Walutowy 10 3 3 2 2 2" xfId="12076" xr:uid="{C8252EF0-CFC2-4FAB-9771-664813C7380E}"/>
    <cellStyle name="Walutowy 10 3 3 2 3" xfId="8779" xr:uid="{3C429275-940F-45D9-A1A9-990221B0125C}"/>
    <cellStyle name="Walutowy 10 3 3 3" xfId="3284" xr:uid="{6C20731C-AC26-4CEE-A1D5-908F25CC8384}"/>
    <cellStyle name="Walutowy 10 3 3 3 2" xfId="6581" xr:uid="{653F39DF-3E97-4AEB-A7A9-D8F4826C0614}"/>
    <cellStyle name="Walutowy 10 3 3 3 2 2" xfId="13174" xr:uid="{4DA106EA-5B2D-4F0B-84E9-41CBDB056BC9}"/>
    <cellStyle name="Walutowy 10 3 3 3 3" xfId="9877" xr:uid="{9D105448-5E48-498C-9FA6-647CF83C3C41}"/>
    <cellStyle name="Walutowy 10 3 3 4" xfId="4385" xr:uid="{61049B5F-BAE6-459F-8ACE-6106FFF6D05D}"/>
    <cellStyle name="Walutowy 10 3 3 4 2" xfId="10978" xr:uid="{C3D91616-DEE9-47B4-9AD1-748E8739E5D1}"/>
    <cellStyle name="Walutowy 10 3 3 5" xfId="7681" xr:uid="{64725273-7E48-41B1-83B0-C2C7CA4E6C62}"/>
    <cellStyle name="Walutowy 10 3 4" xfId="1460" xr:uid="{9506E8DD-40CB-44EB-8DF6-9850E8B1041D}"/>
    <cellStyle name="Walutowy 10 3 4 2" xfId="4757" xr:uid="{8833CC3D-BF57-453C-94D9-9FE827800041}"/>
    <cellStyle name="Walutowy 10 3 4 2 2" xfId="11350" xr:uid="{F2817684-0BFB-401D-B776-2C688BA4D04D}"/>
    <cellStyle name="Walutowy 10 3 4 3" xfId="8053" xr:uid="{898AE3A0-807C-465F-A3E7-678FC0E88827}"/>
    <cellStyle name="Walutowy 10 3 5" xfId="2558" xr:uid="{093B4839-34A4-4344-9AD0-68D2997D05EF}"/>
    <cellStyle name="Walutowy 10 3 5 2" xfId="5855" xr:uid="{074C8051-1073-4EBD-94B6-8D1299BCEBD8}"/>
    <cellStyle name="Walutowy 10 3 5 2 2" xfId="12448" xr:uid="{EA1E9648-FF88-42A7-BB05-81C8E56AE941}"/>
    <cellStyle name="Walutowy 10 3 5 3" xfId="9151" xr:uid="{3BD0D99B-D5B8-4296-9983-B93D04AC7074}"/>
    <cellStyle name="Walutowy 10 3 6" xfId="3648" xr:uid="{6A47EF16-7E5E-4F33-9A9B-BC987DB09A4B}"/>
    <cellStyle name="Walutowy 10 3 6 2" xfId="10241" xr:uid="{F6352765-88E0-4A24-8C85-FE16D638C26E}"/>
    <cellStyle name="Walutowy 10 3 7" xfId="6955" xr:uid="{96B4571C-B12C-4117-9BAA-08EC2D314B3E}"/>
    <cellStyle name="Walutowy 10 4" xfId="528" xr:uid="{560F8F4B-F8DC-472D-9A10-515206D712EB}"/>
    <cellStyle name="Walutowy 10 4 2" xfId="1626" xr:uid="{1B31ED2B-9A6B-47F5-99A5-9279A507A4E2}"/>
    <cellStyle name="Walutowy 10 4 2 2" xfId="4923" xr:uid="{4C5A7280-BCCE-46C0-8653-415F6886C53C}"/>
    <cellStyle name="Walutowy 10 4 2 2 2" xfId="11516" xr:uid="{F945ABA1-0A72-4BAA-AEA7-23E271EEF873}"/>
    <cellStyle name="Walutowy 10 4 2 3" xfId="8219" xr:uid="{6148B071-BCBA-45CC-B889-5C9333B365BC}"/>
    <cellStyle name="Walutowy 10 4 3" xfId="2724" xr:uid="{F5CC0200-4689-4402-A330-B804DC081DA3}"/>
    <cellStyle name="Walutowy 10 4 3 2" xfId="6021" xr:uid="{56BDA506-E012-4F7D-B375-DDC199F6E2B5}"/>
    <cellStyle name="Walutowy 10 4 3 2 2" xfId="12614" xr:uid="{C5FE004D-6E0D-4A82-A9F3-D886956267F8}"/>
    <cellStyle name="Walutowy 10 4 3 3" xfId="9317" xr:uid="{98E9D2E9-3167-44A1-80A3-E1ABA4A4E42E}"/>
    <cellStyle name="Walutowy 10 4 4" xfId="3780" xr:uid="{A6E96339-7718-4E2F-9794-69BDA38C7583}"/>
    <cellStyle name="Walutowy 10 4 4 2" xfId="10373" xr:uid="{180C33FC-EF54-47DB-BC63-A87296147D64}"/>
    <cellStyle name="Walutowy 10 4 5" xfId="7121" xr:uid="{88555205-BCE0-4501-9AFE-20C649DF8390}"/>
    <cellStyle name="Walutowy 10 5" xfId="891" xr:uid="{9E41ACDB-A358-43E3-A3C2-AD61CDBD8EBE}"/>
    <cellStyle name="Walutowy 10 5 2" xfId="1989" xr:uid="{08A99D96-D5FE-4824-AB11-83A368C60898}"/>
    <cellStyle name="Walutowy 10 5 2 2" xfId="5286" xr:uid="{AAE241FD-2766-440C-A835-1E9066F563C2}"/>
    <cellStyle name="Walutowy 10 5 2 2 2" xfId="11879" xr:uid="{544756BE-6258-432E-9929-7E5EDACB4A8F}"/>
    <cellStyle name="Walutowy 10 5 2 3" xfId="8582" xr:uid="{BC76BAC8-523A-4FD1-9F81-F22C94401CF4}"/>
    <cellStyle name="Walutowy 10 5 3" xfId="3087" xr:uid="{460DB769-371E-4412-8D1D-EF8034B5530E}"/>
    <cellStyle name="Walutowy 10 5 3 2" xfId="6384" xr:uid="{BA99880E-453D-42BF-9940-4A1EF165FD79}"/>
    <cellStyle name="Walutowy 10 5 3 2 2" xfId="12977" xr:uid="{2ED28CE2-38B2-4977-969C-AD2D27FEBEFB}"/>
    <cellStyle name="Walutowy 10 5 3 3" xfId="9680" xr:uid="{B0212198-E1D8-46B8-B9F3-9C41DA6EAA35}"/>
    <cellStyle name="Walutowy 10 5 4" xfId="4188" xr:uid="{CA2EF4BC-5215-45F4-A4C0-5954F7FF42AD}"/>
    <cellStyle name="Walutowy 10 5 4 2" xfId="10781" xr:uid="{524FEE55-9849-40A5-9DB2-4CAC7BF0CEFC}"/>
    <cellStyle name="Walutowy 10 5 5" xfId="7484" xr:uid="{364B3311-9F78-464F-B68D-9E96E0564F4D}"/>
    <cellStyle name="Walutowy 10 6" xfId="1263" xr:uid="{FA22557E-40DB-4657-8B2B-1C585A217014}"/>
    <cellStyle name="Walutowy 10 6 2" xfId="4560" xr:uid="{D5B007CF-3960-442D-8EF2-40A62BB6682A}"/>
    <cellStyle name="Walutowy 10 6 2 2" xfId="11153" xr:uid="{5C4E069E-7EB2-4E39-92F0-5E1529BE6ED0}"/>
    <cellStyle name="Walutowy 10 6 3" xfId="7856" xr:uid="{B0A70D54-60D9-4BDA-AA07-C233A0F7F9BB}"/>
    <cellStyle name="Walutowy 10 7" xfId="2361" xr:uid="{4FF54F0F-FCEE-41D5-8F5C-BF46BDFA2BB7}"/>
    <cellStyle name="Walutowy 10 7 2" xfId="5658" xr:uid="{1F1627F3-6E1A-48B8-82B5-07D78CEEB5EB}"/>
    <cellStyle name="Walutowy 10 7 2 2" xfId="12251" xr:uid="{FA89F1A0-7468-4C89-8932-3D1492F5E27E}"/>
    <cellStyle name="Walutowy 10 7 3" xfId="8954" xr:uid="{E5C84B00-CE0A-4320-8D28-79FCECBBE4E6}"/>
    <cellStyle name="Walutowy 10 8" xfId="3420" xr:uid="{F160F2DB-5D9D-44AD-9267-CE295BEE357F}"/>
    <cellStyle name="Walutowy 10 8 2" xfId="10013" xr:uid="{987AF98C-5FE6-4500-8AF6-E4145E6A86FA}"/>
    <cellStyle name="Walutowy 10 9" xfId="6758" xr:uid="{E9ECB5FD-0856-488F-BE45-82D8F8DD5D52}"/>
    <cellStyle name="Walutowy 11" xfId="201" xr:uid="{A2529160-868C-4D9D-BA96-4BC34CCD97B0}"/>
    <cellStyle name="Walutowy 11 2" xfId="294" xr:uid="{FF399733-54EE-48B4-8D11-FCFA6C3D4CC0}"/>
    <cellStyle name="Walutowy 11 2 2" xfId="657" xr:uid="{D26A644A-4633-45CC-9BE2-68EFECF9BA40}"/>
    <cellStyle name="Walutowy 11 2 2 2" xfId="1755" xr:uid="{06DCB746-0B96-4244-8614-86E76367D053}"/>
    <cellStyle name="Walutowy 11 2 2 2 2" xfId="5052" xr:uid="{8AC4A189-DF73-4CEE-A820-38433B8F1413}"/>
    <cellStyle name="Walutowy 11 2 2 2 2 2" xfId="11645" xr:uid="{4D52B104-5FF4-43D1-9783-F0725D2C9D6C}"/>
    <cellStyle name="Walutowy 11 2 2 2 3" xfId="8348" xr:uid="{453F8CF7-DDB4-4AD8-B761-9BEF6AE13229}"/>
    <cellStyle name="Walutowy 11 2 2 3" xfId="2853" xr:uid="{B2639D20-3924-4713-86E8-6858FE48B188}"/>
    <cellStyle name="Walutowy 11 2 2 3 2" xfId="6150" xr:uid="{49C2710C-E01F-41DC-8823-67E51E1BE16E}"/>
    <cellStyle name="Walutowy 11 2 2 3 2 2" xfId="12743" xr:uid="{35CB858D-84AE-4AE2-8094-948C85D8019D}"/>
    <cellStyle name="Walutowy 11 2 2 3 3" xfId="9446" xr:uid="{5168F2AB-ED17-4DE3-8085-D85B20D56C78}"/>
    <cellStyle name="Walutowy 11 2 2 4" xfId="3910" xr:uid="{911F0859-8C19-4786-801A-E5E63977EFB7}"/>
    <cellStyle name="Walutowy 11 2 2 4 2" xfId="10503" xr:uid="{FFCF122F-36F3-495A-AA81-A4C86BC45FBE}"/>
    <cellStyle name="Walutowy 11 2 2 5" xfId="7250" xr:uid="{92271F42-8045-4AB9-B160-138A954D44CB}"/>
    <cellStyle name="Walutowy 11 2 3" xfId="1020" xr:uid="{1D5D24C1-5A4F-468E-80BA-B437CECF4B14}"/>
    <cellStyle name="Walutowy 11 2 3 2" xfId="2118" xr:uid="{F8555D7D-9834-45E9-AB8A-38F44B42D3FF}"/>
    <cellStyle name="Walutowy 11 2 3 2 2" xfId="5415" xr:uid="{B03E497B-C807-455F-967F-63CBAEDFECC1}"/>
    <cellStyle name="Walutowy 11 2 3 2 2 2" xfId="12008" xr:uid="{C7ED6873-C8B0-47C9-8885-255A909277A6}"/>
    <cellStyle name="Walutowy 11 2 3 2 3" xfId="8711" xr:uid="{75213FD9-D4FC-4AC4-ADE7-01605C6DD25D}"/>
    <cellStyle name="Walutowy 11 2 3 3" xfId="3216" xr:uid="{BD43C653-AD93-4828-A228-41A59A289C8B}"/>
    <cellStyle name="Walutowy 11 2 3 3 2" xfId="6513" xr:uid="{94550F50-989E-4ECF-8441-3402DA09C06A}"/>
    <cellStyle name="Walutowy 11 2 3 3 2 2" xfId="13106" xr:uid="{C6E9F727-A139-4163-8420-3C857E9E0E0E}"/>
    <cellStyle name="Walutowy 11 2 3 3 3" xfId="9809" xr:uid="{61428426-FF97-4DC3-A27B-307712AEA4A9}"/>
    <cellStyle name="Walutowy 11 2 3 4" xfId="4317" xr:uid="{341AA37B-3963-4168-AE0B-8CB1D5255371}"/>
    <cellStyle name="Walutowy 11 2 3 4 2" xfId="10910" xr:uid="{0F334335-0063-4BAE-9DA6-A8640FFF2AD5}"/>
    <cellStyle name="Walutowy 11 2 3 5" xfId="7613" xr:uid="{920907A5-88DD-40F1-A023-7CB908E192EA}"/>
    <cellStyle name="Walutowy 11 2 4" xfId="1392" xr:uid="{EAAC4E8A-CE56-49FD-95EC-E423107FAA9F}"/>
    <cellStyle name="Walutowy 11 2 4 2" xfId="4689" xr:uid="{CCDB5424-1EC3-4CA7-8DB0-924528806E20}"/>
    <cellStyle name="Walutowy 11 2 4 2 2" xfId="11282" xr:uid="{B6101008-C004-4248-B8D7-A025B1D582C2}"/>
    <cellStyle name="Walutowy 11 2 4 3" xfId="7985" xr:uid="{77F1426C-92B4-4FBF-ABDD-BB09B3146A0F}"/>
    <cellStyle name="Walutowy 11 2 5" xfId="2490" xr:uid="{F1D9CE71-CE08-4C79-B12F-93CB51BF3C52}"/>
    <cellStyle name="Walutowy 11 2 5 2" xfId="5787" xr:uid="{F0ABCFE9-94AC-4ECC-8C11-D6B6CF0DE2FD}"/>
    <cellStyle name="Walutowy 11 2 5 2 2" xfId="12380" xr:uid="{32993FBA-7108-4BCA-8293-FB9A24214C44}"/>
    <cellStyle name="Walutowy 11 2 5 3" xfId="9083" xr:uid="{7330C2E4-9238-485F-8DD4-274C7F75234B}"/>
    <cellStyle name="Walutowy 11 2 6" xfId="3550" xr:uid="{FA6127AF-1FD2-4B12-BDAC-00C94CDED5AA}"/>
    <cellStyle name="Walutowy 11 2 6 2" xfId="10143" xr:uid="{D74AC6FB-5ED2-4A2A-9313-80EB02713FE7}"/>
    <cellStyle name="Walutowy 11 2 7" xfId="6887" xr:uid="{1C5BDBD5-5083-4858-AA3A-610C59815DCB}"/>
    <cellStyle name="Walutowy 11 3" xfId="394" xr:uid="{F17FAF75-A606-4366-9490-4D3FD1D5D0DF}"/>
    <cellStyle name="Walutowy 11 3 2" xfId="757" xr:uid="{986E6E9F-3FA3-4C96-BF43-0E21A4A73D54}"/>
    <cellStyle name="Walutowy 11 3 2 2" xfId="1855" xr:uid="{835F4DFE-D983-405D-881A-0E59360914D8}"/>
    <cellStyle name="Walutowy 11 3 2 2 2" xfId="5152" xr:uid="{A9DE3675-874F-4656-B0F4-78D79A09D131}"/>
    <cellStyle name="Walutowy 11 3 2 2 2 2" xfId="11745" xr:uid="{2963B84C-9005-49F2-ABEF-9FA4C39B937C}"/>
    <cellStyle name="Walutowy 11 3 2 2 3" xfId="8448" xr:uid="{133735FD-F94F-4E14-B036-B72D7C173FDC}"/>
    <cellStyle name="Walutowy 11 3 2 3" xfId="2953" xr:uid="{CCADBB0D-197E-4F72-BB5F-8A616BF14430}"/>
    <cellStyle name="Walutowy 11 3 2 3 2" xfId="6250" xr:uid="{92B7D87B-FEDE-432F-9812-85D22F240878}"/>
    <cellStyle name="Walutowy 11 3 2 3 2 2" xfId="12843" xr:uid="{244A7374-74A8-4246-A929-C700A566315B}"/>
    <cellStyle name="Walutowy 11 3 2 3 3" xfId="9546" xr:uid="{51FC0693-110F-4F78-BF70-4958E2382ABB}"/>
    <cellStyle name="Walutowy 11 3 2 4" xfId="4040" xr:uid="{7FBDE99F-5C17-4719-A4CA-461B6270BD40}"/>
    <cellStyle name="Walutowy 11 3 2 4 2" xfId="10633" xr:uid="{B5F18BEE-A5DD-475C-8FFF-D37F4324FEAB}"/>
    <cellStyle name="Walutowy 11 3 2 5" xfId="7350" xr:uid="{0C484536-C1AF-4A09-B962-285AF3693E49}"/>
    <cellStyle name="Walutowy 11 3 3" xfId="1120" xr:uid="{4CBB1BEE-74C4-417E-BAB7-09FBA50C324F}"/>
    <cellStyle name="Walutowy 11 3 3 2" xfId="2218" xr:uid="{B73B7E3C-D379-4953-8D5A-C10CDCF08E1D}"/>
    <cellStyle name="Walutowy 11 3 3 2 2" xfId="5515" xr:uid="{740D60CA-32E9-4E0A-9799-AF20A9BE039A}"/>
    <cellStyle name="Walutowy 11 3 3 2 2 2" xfId="12108" xr:uid="{CD9A5FB2-9797-4E33-82CD-565BBF3F04B5}"/>
    <cellStyle name="Walutowy 11 3 3 2 3" xfId="8811" xr:uid="{FE62B1EB-D4B5-4277-9492-7ED8D96A4C2B}"/>
    <cellStyle name="Walutowy 11 3 3 3" xfId="3316" xr:uid="{7C673419-0F38-46E2-B0FE-FE334BF3A70B}"/>
    <cellStyle name="Walutowy 11 3 3 3 2" xfId="6613" xr:uid="{DDA19FC9-C217-48FF-8793-2DD32D7C90A8}"/>
    <cellStyle name="Walutowy 11 3 3 3 2 2" xfId="13206" xr:uid="{01EB1665-8069-4467-A9C0-9726AAFB7E4B}"/>
    <cellStyle name="Walutowy 11 3 3 3 3" xfId="9909" xr:uid="{3A96E58F-D12E-4A63-84D7-54E523454D46}"/>
    <cellStyle name="Walutowy 11 3 3 4" xfId="4417" xr:uid="{05391089-B9BC-4CAB-8696-147FCC1A5188}"/>
    <cellStyle name="Walutowy 11 3 3 4 2" xfId="11010" xr:uid="{D17AD228-8C08-4904-914B-49459B10F690}"/>
    <cellStyle name="Walutowy 11 3 3 5" xfId="7713" xr:uid="{1D230D8E-222A-4B68-86A6-D3DF2BA7E69F}"/>
    <cellStyle name="Walutowy 11 3 4" xfId="1492" xr:uid="{770B63E4-35AB-4944-9130-474149FD7A8C}"/>
    <cellStyle name="Walutowy 11 3 4 2" xfId="4789" xr:uid="{C2527EA3-1F34-4E24-9FB4-E754EAF79C38}"/>
    <cellStyle name="Walutowy 11 3 4 2 2" xfId="11382" xr:uid="{77808D5A-63D2-43BF-B5E5-F1199E98287B}"/>
    <cellStyle name="Walutowy 11 3 4 3" xfId="8085" xr:uid="{522BA9FC-9D69-474B-A0BC-992659998108}"/>
    <cellStyle name="Walutowy 11 3 5" xfId="2590" xr:uid="{0ADA7D80-33D7-4AF4-978A-FEA9EDC377FD}"/>
    <cellStyle name="Walutowy 11 3 5 2" xfId="5887" xr:uid="{72BCD746-3418-45D4-B1C0-4A1E7B372138}"/>
    <cellStyle name="Walutowy 11 3 5 2 2" xfId="12480" xr:uid="{09C736F7-1A44-41FE-9A13-709E93283D25}"/>
    <cellStyle name="Walutowy 11 3 5 3" xfId="9183" xr:uid="{30046232-D7FA-4593-B2BE-30F2425DEBE9}"/>
    <cellStyle name="Walutowy 11 3 6" xfId="3680" xr:uid="{328CA732-BCD1-4DDC-8C6A-B27FF820B823}"/>
    <cellStyle name="Walutowy 11 3 6 2" xfId="10273" xr:uid="{29B3D9BA-7236-4A4B-A827-6766B33CE0B9}"/>
    <cellStyle name="Walutowy 11 3 7" xfId="6987" xr:uid="{48B4C2CC-82CB-4083-AC68-A49E07A1B6E9}"/>
    <cellStyle name="Walutowy 11 4" xfId="560" xr:uid="{1DAEF364-237C-4D7A-9AF3-AA3F0B1B456D}"/>
    <cellStyle name="Walutowy 11 4 2" xfId="1658" xr:uid="{1AE74D7A-199A-41A6-A5EB-16CDF14CCB1F}"/>
    <cellStyle name="Walutowy 11 4 2 2" xfId="4955" xr:uid="{1F85D5D6-582E-4B1F-9F32-42A7B376573A}"/>
    <cellStyle name="Walutowy 11 4 2 2 2" xfId="11548" xr:uid="{01367CAD-C0A7-469F-9380-EB47ED07ADB9}"/>
    <cellStyle name="Walutowy 11 4 2 3" xfId="8251" xr:uid="{7770B4C5-09E4-4540-8DB8-47C4BE2E4709}"/>
    <cellStyle name="Walutowy 11 4 3" xfId="2756" xr:uid="{23D0B047-5494-42FD-BE7F-1D340FC9D7D1}"/>
    <cellStyle name="Walutowy 11 4 3 2" xfId="6053" xr:uid="{8E95C40D-FB87-44AB-ADB1-42212E812436}"/>
    <cellStyle name="Walutowy 11 4 3 2 2" xfId="12646" xr:uid="{9D533AAE-293D-49B2-B342-AE5B44110025}"/>
    <cellStyle name="Walutowy 11 4 3 3" xfId="9349" xr:uid="{E065EB44-7C51-4E57-AAE2-E29AD645DFE2}"/>
    <cellStyle name="Walutowy 11 4 4" xfId="3812" xr:uid="{62D90716-5FBA-4C70-B1D7-948250AD3877}"/>
    <cellStyle name="Walutowy 11 4 4 2" xfId="10405" xr:uid="{A6366D05-BD65-4EEE-9723-54A17E13FC4C}"/>
    <cellStyle name="Walutowy 11 4 5" xfId="7153" xr:uid="{D9DEAF87-6F32-4601-ABE5-850C69C50D05}"/>
    <cellStyle name="Walutowy 11 5" xfId="923" xr:uid="{58F5B0A4-816A-4C69-A676-13B96E1FDED3}"/>
    <cellStyle name="Walutowy 11 5 2" xfId="2021" xr:uid="{523FAF23-C0CE-419B-A202-EB8022085B89}"/>
    <cellStyle name="Walutowy 11 5 2 2" xfId="5318" xr:uid="{8C12574D-F907-4ACF-9492-0982C8DDC5C8}"/>
    <cellStyle name="Walutowy 11 5 2 2 2" xfId="11911" xr:uid="{5C26E8C7-CBE0-4377-875E-F522336B01F0}"/>
    <cellStyle name="Walutowy 11 5 2 3" xfId="8614" xr:uid="{14B19DC0-0480-45B7-94CB-16665FF6EEDF}"/>
    <cellStyle name="Walutowy 11 5 3" xfId="3119" xr:uid="{B6E654AB-56BD-44CF-B2AA-BA2CEDD3B974}"/>
    <cellStyle name="Walutowy 11 5 3 2" xfId="6416" xr:uid="{70D3490E-B5CB-4B05-9A97-58A7C31FD4A5}"/>
    <cellStyle name="Walutowy 11 5 3 2 2" xfId="13009" xr:uid="{39AAEAD9-BB75-4081-8FC6-5C48D1098D04}"/>
    <cellStyle name="Walutowy 11 5 3 3" xfId="9712" xr:uid="{1115143C-6135-403C-B213-A30ACC4997BC}"/>
    <cellStyle name="Walutowy 11 5 4" xfId="4220" xr:uid="{05A8A894-D044-49C5-B245-C0A6DDF21BD1}"/>
    <cellStyle name="Walutowy 11 5 4 2" xfId="10813" xr:uid="{C74381AD-236A-4C9A-8D21-EBD83831836D}"/>
    <cellStyle name="Walutowy 11 5 5" xfId="7516" xr:uid="{63362E8B-A9ED-4E3D-A9F6-ADDA351211BA}"/>
    <cellStyle name="Walutowy 11 6" xfId="1295" xr:uid="{39B69AF0-4569-486A-B0C4-D0B4D7DD0C2D}"/>
    <cellStyle name="Walutowy 11 6 2" xfId="4592" xr:uid="{D7005313-ADB4-49D0-A394-F79DB5A7F052}"/>
    <cellStyle name="Walutowy 11 6 2 2" xfId="11185" xr:uid="{238FE78F-9545-40A7-8AAA-44B6D3FF56A0}"/>
    <cellStyle name="Walutowy 11 6 3" xfId="7888" xr:uid="{333F62CD-C287-4B5B-84A9-BB5E17A02BA0}"/>
    <cellStyle name="Walutowy 11 7" xfId="2393" xr:uid="{84A243A9-B63A-4FE1-B06D-15F0FA220237}"/>
    <cellStyle name="Walutowy 11 7 2" xfId="5690" xr:uid="{5DD97150-0F1D-406B-B03A-45491861D994}"/>
    <cellStyle name="Walutowy 11 7 2 2" xfId="12283" xr:uid="{16CE33ED-3F6A-4003-BB23-3B7499A59C49}"/>
    <cellStyle name="Walutowy 11 7 3" xfId="8986" xr:uid="{1D34607A-BB03-453B-8486-1EC38100DB2E}"/>
    <cellStyle name="Walutowy 11 8" xfId="3452" xr:uid="{7A359C43-8E7A-4731-89B6-DFE3F7A7F2C0}"/>
    <cellStyle name="Walutowy 11 8 2" xfId="10045" xr:uid="{3B37F395-13EC-43D6-A678-AB30C4FC163D}"/>
    <cellStyle name="Walutowy 11 9" xfId="6790" xr:uid="{0A6125C4-36BF-42D7-A672-713146AB5E2E}"/>
    <cellStyle name="Walutowy 12" xfId="229" xr:uid="{1BA4BB23-0261-4376-AB4D-700E2067E35B}"/>
    <cellStyle name="Walutowy 12 10" xfId="6822" xr:uid="{5A6F37C1-90C3-4915-B51F-012E257B8246}"/>
    <cellStyle name="Walutowy 12 2" xfId="326" xr:uid="{01B8742F-52AF-4444-95C1-3F7468491A94}"/>
    <cellStyle name="Walutowy 12 2 2" xfId="689" xr:uid="{C812E44F-6D92-4E15-A042-27FAC97B843B}"/>
    <cellStyle name="Walutowy 12 2 2 2" xfId="1787" xr:uid="{9E255282-5C63-47B8-AC26-8296B0E0439F}"/>
    <cellStyle name="Walutowy 12 2 2 2 2" xfId="5084" xr:uid="{2B8FD13C-FFB2-4688-A23E-69975DE78AAD}"/>
    <cellStyle name="Walutowy 12 2 2 2 2 2" xfId="11677" xr:uid="{13827E6E-E229-4DA4-82CC-8D599ED76C5A}"/>
    <cellStyle name="Walutowy 12 2 2 2 3" xfId="8380" xr:uid="{AB6CBC09-0FFD-4731-9461-EE9AF2C4C89D}"/>
    <cellStyle name="Walutowy 12 2 2 3" xfId="2885" xr:uid="{07ED58E2-BE98-4184-973D-B3863BF4946A}"/>
    <cellStyle name="Walutowy 12 2 2 3 2" xfId="6182" xr:uid="{9ECF283C-E1B6-4A55-AEF6-255FB05BE898}"/>
    <cellStyle name="Walutowy 12 2 2 3 2 2" xfId="12775" xr:uid="{30157A69-8772-400D-9A5E-C5A99BE6E081}"/>
    <cellStyle name="Walutowy 12 2 2 3 3" xfId="9478" xr:uid="{7919F3AC-D758-4B01-B0B4-7650BA66369A}"/>
    <cellStyle name="Walutowy 12 2 2 4" xfId="3942" xr:uid="{27830B5F-453C-4A62-B327-BDE56B8C2F25}"/>
    <cellStyle name="Walutowy 12 2 2 4 2" xfId="10535" xr:uid="{7279CEE0-9053-4809-A76A-CEC4EFA5A241}"/>
    <cellStyle name="Walutowy 12 2 2 5" xfId="7282" xr:uid="{EAC6C1EE-DD87-41E9-AE6C-CE6B0C8CAD3D}"/>
    <cellStyle name="Walutowy 12 2 3" xfId="1052" xr:uid="{9AA6910F-AAE0-4156-A164-EE8094818B82}"/>
    <cellStyle name="Walutowy 12 2 3 2" xfId="2150" xr:uid="{900D9B6F-7B20-4DE0-8EC2-6BC4A0F7CC67}"/>
    <cellStyle name="Walutowy 12 2 3 2 2" xfId="5447" xr:uid="{AF3918B1-78F6-4FD9-85CF-A4902390F108}"/>
    <cellStyle name="Walutowy 12 2 3 2 2 2" xfId="12040" xr:uid="{47C07769-4C1B-4D4D-B867-6CF30A89E209}"/>
    <cellStyle name="Walutowy 12 2 3 2 3" xfId="8743" xr:uid="{1A714F45-B516-4BAF-BC7B-29FBD8AC959C}"/>
    <cellStyle name="Walutowy 12 2 3 3" xfId="3248" xr:uid="{892B95A2-F140-4B88-A21D-CA52DF5A132B}"/>
    <cellStyle name="Walutowy 12 2 3 3 2" xfId="6545" xr:uid="{FC9B3FD9-CBD0-4B39-BB88-6EDD175070AA}"/>
    <cellStyle name="Walutowy 12 2 3 3 2 2" xfId="13138" xr:uid="{AF04B013-FFE4-4E5F-B745-7C829ADDD889}"/>
    <cellStyle name="Walutowy 12 2 3 3 3" xfId="9841" xr:uid="{57E417D5-EAF3-4484-8E61-4C1D96402C4C}"/>
    <cellStyle name="Walutowy 12 2 3 4" xfId="4349" xr:uid="{66A9965D-C256-4232-B566-0DE4E56FC797}"/>
    <cellStyle name="Walutowy 12 2 3 4 2" xfId="10942" xr:uid="{346DC5E9-5AA2-4C5F-92DB-8D460BEE594A}"/>
    <cellStyle name="Walutowy 12 2 3 5" xfId="7645" xr:uid="{633A13E9-FE02-46C0-8874-8F8D2E198968}"/>
    <cellStyle name="Walutowy 12 2 4" xfId="1424" xr:uid="{CD891DCA-392C-45EF-B4A4-8E40575A9423}"/>
    <cellStyle name="Walutowy 12 2 4 2" xfId="4721" xr:uid="{A52AC959-32BD-4E04-94AF-7D4BDEEE30E6}"/>
    <cellStyle name="Walutowy 12 2 4 2 2" xfId="11314" xr:uid="{2896BCF3-C197-4C42-BEB6-DCD1E2D68FE3}"/>
    <cellStyle name="Walutowy 12 2 4 3" xfId="8017" xr:uid="{C7597F5C-5408-41B3-BA97-5D33C83630BE}"/>
    <cellStyle name="Walutowy 12 2 5" xfId="2522" xr:uid="{05B89D3D-2A73-4A23-AA25-EB05D3CD9A98}"/>
    <cellStyle name="Walutowy 12 2 5 2" xfId="5819" xr:uid="{6B7879C2-C48F-4954-B162-9670721DEC81}"/>
    <cellStyle name="Walutowy 12 2 5 2 2" xfId="12412" xr:uid="{14BD46D2-4E4B-4E81-87FF-5DE3541F81C3}"/>
    <cellStyle name="Walutowy 12 2 5 3" xfId="9115" xr:uid="{5334F581-306D-4A86-A57E-071763D47A56}"/>
    <cellStyle name="Walutowy 12 2 6" xfId="3582" xr:uid="{793E164E-6350-44F3-8383-8478363D1A77}"/>
    <cellStyle name="Walutowy 12 2 6 2" xfId="10175" xr:uid="{3D66032A-3B8D-438E-8492-BF738AFBA1E5}"/>
    <cellStyle name="Walutowy 12 2 7" xfId="6919" xr:uid="{70B57A44-2544-4C1F-BB77-D14C6083305C}"/>
    <cellStyle name="Walutowy 12 3" xfId="426" xr:uid="{C515CA1D-55F9-4714-BE66-AA595F5C6D42}"/>
    <cellStyle name="Walutowy 12 3 2" xfId="789" xr:uid="{DEB67356-49B7-4AD5-8DCD-F77E35AA9299}"/>
    <cellStyle name="Walutowy 12 3 2 2" xfId="1887" xr:uid="{E27EC7F3-67B6-4E20-AF90-695275E06559}"/>
    <cellStyle name="Walutowy 12 3 2 2 2" xfId="5184" xr:uid="{056496EF-7A1F-4D2F-92E2-2CE39B7435E6}"/>
    <cellStyle name="Walutowy 12 3 2 2 2 2" xfId="11777" xr:uid="{5FE07FDC-BDC1-426A-8D65-F16C3DB983FE}"/>
    <cellStyle name="Walutowy 12 3 2 2 3" xfId="8480" xr:uid="{ABAEE6FA-4D05-4865-B8DC-7F9CFBEB36F4}"/>
    <cellStyle name="Walutowy 12 3 2 3" xfId="2985" xr:uid="{48116086-CCE7-4095-BDD3-592287EF1F0B}"/>
    <cellStyle name="Walutowy 12 3 2 3 2" xfId="6282" xr:uid="{2369BD95-4DEF-4497-A419-47D367031C7F}"/>
    <cellStyle name="Walutowy 12 3 2 3 2 2" xfId="12875" xr:uid="{287EC954-9002-4006-B4D9-226164C72675}"/>
    <cellStyle name="Walutowy 12 3 2 3 3" xfId="9578" xr:uid="{A0D9B7F7-93A6-4D4F-8F16-BFBEFD71D302}"/>
    <cellStyle name="Walutowy 12 3 2 4" xfId="4072" xr:uid="{E87EBECC-B37E-49F3-A6CB-33C8B477DEE7}"/>
    <cellStyle name="Walutowy 12 3 2 4 2" xfId="10665" xr:uid="{7D6E3673-5014-45BB-B965-18CB81F57587}"/>
    <cellStyle name="Walutowy 12 3 2 5" xfId="7382" xr:uid="{9FB81599-B81C-408E-A209-68B96DE148FF}"/>
    <cellStyle name="Walutowy 12 3 3" xfId="1152" xr:uid="{92D4BD4B-B2FC-4DD4-A63B-0BAAD3DD8163}"/>
    <cellStyle name="Walutowy 12 3 3 2" xfId="2250" xr:uid="{E8B606D5-B1B7-46FE-946A-EF24DD91E5AB}"/>
    <cellStyle name="Walutowy 12 3 3 2 2" xfId="5547" xr:uid="{13464CE4-7938-408F-A06E-D4B609D3B24F}"/>
    <cellStyle name="Walutowy 12 3 3 2 2 2" xfId="12140" xr:uid="{2F0434A7-4BE6-4371-BD00-23DA237FBA50}"/>
    <cellStyle name="Walutowy 12 3 3 2 3" xfId="8843" xr:uid="{506A93CD-29AC-4941-A8F9-2E469B955B92}"/>
    <cellStyle name="Walutowy 12 3 3 3" xfId="3348" xr:uid="{12AE5456-965B-40C6-98B4-7A6CFCB3D652}"/>
    <cellStyle name="Walutowy 12 3 3 3 2" xfId="6645" xr:uid="{978F4B5F-4B2D-4D67-A48C-42384688A0AB}"/>
    <cellStyle name="Walutowy 12 3 3 3 2 2" xfId="13238" xr:uid="{87BBD250-C7FE-4F09-BF68-D9239768E718}"/>
    <cellStyle name="Walutowy 12 3 3 3 3" xfId="9941" xr:uid="{9E72D5C2-7194-4F1D-BBA9-15B0004C54CF}"/>
    <cellStyle name="Walutowy 12 3 3 4" xfId="4449" xr:uid="{56BD1C24-00A5-4C1F-9508-74A94B9DA13F}"/>
    <cellStyle name="Walutowy 12 3 3 4 2" xfId="11042" xr:uid="{68B918CC-5B4B-44D2-9741-AA598558FFAB}"/>
    <cellStyle name="Walutowy 12 3 3 5" xfId="7745" xr:uid="{82BFB638-EBF3-4325-94DF-2DE370215FFD}"/>
    <cellStyle name="Walutowy 12 3 4" xfId="1524" xr:uid="{DCBDC486-6E7D-462A-BA80-7A60D4E0F0E1}"/>
    <cellStyle name="Walutowy 12 3 4 2" xfId="4821" xr:uid="{A657216E-59CC-471E-A224-E7D9D15C1C74}"/>
    <cellStyle name="Walutowy 12 3 4 2 2" xfId="11414" xr:uid="{E2C4A6D5-B7C4-4BC2-8A6E-9D2B7E7878EF}"/>
    <cellStyle name="Walutowy 12 3 4 3" xfId="8117" xr:uid="{719B1EBD-72B6-4A5F-8A2A-25BA68158AF3}"/>
    <cellStyle name="Walutowy 12 3 5" xfId="2622" xr:uid="{49B2FB4E-E934-47E1-8615-180C5E3F9DAA}"/>
    <cellStyle name="Walutowy 12 3 5 2" xfId="5919" xr:uid="{E3BA8119-C1C3-43B6-B5C8-0EAF39651372}"/>
    <cellStyle name="Walutowy 12 3 5 2 2" xfId="12512" xr:uid="{93F6E0EA-EA1C-4446-8F51-9915AD680CF4}"/>
    <cellStyle name="Walutowy 12 3 5 3" xfId="9215" xr:uid="{033F5DEC-1B75-49AC-AE55-115B0B483333}"/>
    <cellStyle name="Walutowy 12 3 6" xfId="3712" xr:uid="{90298108-F7CC-4DDF-B40B-99760C274942}"/>
    <cellStyle name="Walutowy 12 3 6 2" xfId="10305" xr:uid="{105A75F7-A20F-42CA-A126-8673AC5EB1BE}"/>
    <cellStyle name="Walutowy 12 3 7" xfId="7019" xr:uid="{C5C729E0-4FDF-464A-83DC-C9CFB6B99295}"/>
    <cellStyle name="Walutowy 12 4" xfId="261" xr:uid="{27FCB0F7-D379-4C02-BBD4-4B50668DDC3D}"/>
    <cellStyle name="Walutowy 12 4 2" xfId="624" xr:uid="{547879D6-E6F8-4C84-9E52-D29DB148BCAA}"/>
    <cellStyle name="Walutowy 12 4 2 2" xfId="1722" xr:uid="{AE3834E2-7F05-4E0C-9268-F19F8DB3139A}"/>
    <cellStyle name="Walutowy 12 4 2 2 2" xfId="5019" xr:uid="{8E52D388-8EB3-4E84-AD7D-465F05700DE9}"/>
    <cellStyle name="Walutowy 12 4 2 2 2 2" xfId="11612" xr:uid="{737768C2-0802-4132-A618-E8CF4A3332A1}"/>
    <cellStyle name="Walutowy 12 4 2 2 3" xfId="8315" xr:uid="{766DEA50-3B05-44C4-BBDA-6AEC723F6FDF}"/>
    <cellStyle name="Walutowy 12 4 2 3" xfId="2820" xr:uid="{458EF03D-E90E-4287-8E98-1BCDD633D95C}"/>
    <cellStyle name="Walutowy 12 4 2 3 2" xfId="6117" xr:uid="{32EC49F2-0852-40FC-BA4C-5C26E3E54E7B}"/>
    <cellStyle name="Walutowy 12 4 2 3 2 2" xfId="12710" xr:uid="{07AB9C4C-78E7-44FE-BB18-984102D58B27}"/>
    <cellStyle name="Walutowy 12 4 2 3 3" xfId="9413" xr:uid="{02014FB5-7EF0-4AE6-ADEA-258026EBDC8B}"/>
    <cellStyle name="Walutowy 12 4 2 4" xfId="4114" xr:uid="{EBFC38C2-1DF5-4685-A79C-01A11A14FD71}"/>
    <cellStyle name="Walutowy 12 4 2 4 2" xfId="10707" xr:uid="{68FA0808-BFDA-42EB-AAAE-9075B6F8B6F6}"/>
    <cellStyle name="Walutowy 12 4 2 5" xfId="7217" xr:uid="{6F7D2140-ADAA-4EF0-BF4A-AB7864743C8D}"/>
    <cellStyle name="Walutowy 12 4 3" xfId="987" xr:uid="{B3507895-7170-43D1-840E-98EAF2E79317}"/>
    <cellStyle name="Walutowy 12 4 3 2" xfId="2085" xr:uid="{389630A6-4B4B-44B5-AB13-89235045A9C1}"/>
    <cellStyle name="Walutowy 12 4 3 2 2" xfId="5382" xr:uid="{D2F2738D-02B3-4615-ADE3-BA76BFC4AE9B}"/>
    <cellStyle name="Walutowy 12 4 3 2 2 2" xfId="11975" xr:uid="{BA358BFC-F797-46C8-B8A8-21803DD0EA85}"/>
    <cellStyle name="Walutowy 12 4 3 2 3" xfId="8678" xr:uid="{16CF95EA-A643-469A-8F5F-6BBFA86D84A9}"/>
    <cellStyle name="Walutowy 12 4 3 3" xfId="3183" xr:uid="{3F2C5E1E-213B-42EA-9F7A-3928516D5D37}"/>
    <cellStyle name="Walutowy 12 4 3 3 2" xfId="6480" xr:uid="{34D46D81-05B3-402B-8D30-25FD06F6D607}"/>
    <cellStyle name="Walutowy 12 4 3 3 2 2" xfId="13073" xr:uid="{6011CAFA-243C-4317-B48A-C1D97829BEE7}"/>
    <cellStyle name="Walutowy 12 4 3 3 3" xfId="9776" xr:uid="{211A5526-AB14-43A9-87F4-12B5FD29DB6B}"/>
    <cellStyle name="Walutowy 12 4 3 4" xfId="4284" xr:uid="{10F22815-B298-41C8-82C8-268E06E8BD57}"/>
    <cellStyle name="Walutowy 12 4 3 4 2" xfId="10877" xr:uid="{3B07A0E6-BAB1-4423-8B2E-579020B4716C}"/>
    <cellStyle name="Walutowy 12 4 3 5" xfId="7580" xr:uid="{A6CFA438-493B-491D-8D32-ECABC77FFC2B}"/>
    <cellStyle name="Walutowy 12 4 4" xfId="1359" xr:uid="{17DF6111-E4D1-47B6-8A61-7F640518436C}"/>
    <cellStyle name="Walutowy 12 4 4 2" xfId="4656" xr:uid="{E960FB64-02A4-46BF-B1A6-32145EA68AEE}"/>
    <cellStyle name="Walutowy 12 4 4 2 2" xfId="11249" xr:uid="{867D2FBE-95E5-4C40-BBB8-57ABE58485DF}"/>
    <cellStyle name="Walutowy 12 4 4 3" xfId="7952" xr:uid="{63A7A0E0-5127-45A6-AA5C-E42045F85141}"/>
    <cellStyle name="Walutowy 12 4 5" xfId="2457" xr:uid="{DF4CF129-3A4D-416B-9A15-07F19AF819E4}"/>
    <cellStyle name="Walutowy 12 4 5 2" xfId="5754" xr:uid="{149D622C-1D43-4764-9784-CBA6CC28B68C}"/>
    <cellStyle name="Walutowy 12 4 5 2 2" xfId="12347" xr:uid="{33AFBEDB-7E57-4F51-9BD8-243136233392}"/>
    <cellStyle name="Walutowy 12 4 5 3" xfId="9050" xr:uid="{2461F1AF-5915-4C83-88E2-404511B9B302}"/>
    <cellStyle name="Walutowy 12 4 6" xfId="3746" xr:uid="{A70D28A2-3538-427A-BD52-4DCBB328E054}"/>
    <cellStyle name="Walutowy 12 4 6 2" xfId="10339" xr:uid="{15263A70-1C2B-4789-9E22-CD616D1DF7C6}"/>
    <cellStyle name="Walutowy 12 4 7" xfId="6854" xr:uid="{E6BA174A-FA6D-47DA-81E8-E5437DE8435B}"/>
    <cellStyle name="Walutowy 12 5" xfId="592" xr:uid="{1514F305-3BCF-41B0-A8B8-5933F105E883}"/>
    <cellStyle name="Walutowy 12 5 2" xfId="1690" xr:uid="{96107FB9-A256-4843-B785-431FCF16C4A7}"/>
    <cellStyle name="Walutowy 12 5 2 2" xfId="4987" xr:uid="{11BD28F5-4918-4DD0-B4EE-DFE50174E4C5}"/>
    <cellStyle name="Walutowy 12 5 2 2 2" xfId="11580" xr:uid="{8C8A62AE-D611-4D86-BFC4-382AAE4CBC80}"/>
    <cellStyle name="Walutowy 12 5 2 3" xfId="8283" xr:uid="{BFC6AA94-7AE7-49D1-BF6D-F14EE0C37ABF}"/>
    <cellStyle name="Walutowy 12 5 3" xfId="2788" xr:uid="{5C3AD1E5-4DF1-434F-B972-EDC855E7B561}"/>
    <cellStyle name="Walutowy 12 5 3 2" xfId="6085" xr:uid="{33C81A20-C748-4B41-ABF5-94E0A1E42A23}"/>
    <cellStyle name="Walutowy 12 5 3 2 2" xfId="12678" xr:uid="{0BAB34F5-9684-4CCF-B997-C97AE11CBB6B}"/>
    <cellStyle name="Walutowy 12 5 3 3" xfId="9381" xr:uid="{9C548F0F-FC80-4B96-9A66-54D5CBF7664C}"/>
    <cellStyle name="Walutowy 12 5 4" xfId="4104" xr:uid="{517DE58D-1C71-485D-AB60-D92A5B5F411D}"/>
    <cellStyle name="Walutowy 12 5 4 2" xfId="10697" xr:uid="{A30EF549-0299-4B4A-8DE9-A2A7B86B23F0}"/>
    <cellStyle name="Walutowy 12 5 5" xfId="7185" xr:uid="{5ABED83F-F017-4021-A415-801C43718DD8}"/>
    <cellStyle name="Walutowy 12 6" xfId="955" xr:uid="{069898D8-8EB9-410E-9C5D-61A9A1853B16}"/>
    <cellStyle name="Walutowy 12 6 2" xfId="2053" xr:uid="{2247A07C-4202-4B21-951E-3AD468ED80F8}"/>
    <cellStyle name="Walutowy 12 6 2 2" xfId="5350" xr:uid="{F7C26E9F-2964-467E-AFEF-88BFCEE30B2E}"/>
    <cellStyle name="Walutowy 12 6 2 2 2" xfId="11943" xr:uid="{9435106C-6D24-41AA-8EFE-F25CBF1D379E}"/>
    <cellStyle name="Walutowy 12 6 2 3" xfId="8646" xr:uid="{905718DF-8802-44E7-9005-13521852938E}"/>
    <cellStyle name="Walutowy 12 6 3" xfId="3151" xr:uid="{772C4F14-DA44-450B-8305-19520933C0FE}"/>
    <cellStyle name="Walutowy 12 6 3 2" xfId="6448" xr:uid="{68C3BB91-D1D7-4224-9F26-825DD7E153D5}"/>
    <cellStyle name="Walutowy 12 6 3 2 2" xfId="13041" xr:uid="{4D0407FE-423C-4659-B548-86E38646784A}"/>
    <cellStyle name="Walutowy 12 6 3 3" xfId="9744" xr:uid="{E0666E90-EB3E-4D22-B533-4451ACD5AEE2}"/>
    <cellStyle name="Walutowy 12 6 4" xfId="4252" xr:uid="{D29D0FA0-53B8-4DC1-9577-522D107E4BD3}"/>
    <cellStyle name="Walutowy 12 6 4 2" xfId="10845" xr:uid="{AE9F0EC8-6E1A-4B2A-BD80-14D6064BC6D7}"/>
    <cellStyle name="Walutowy 12 6 5" xfId="7548" xr:uid="{1E0D62DD-2601-4E46-984E-D9B7FBC34573}"/>
    <cellStyle name="Walutowy 12 7" xfId="1327" xr:uid="{F94AA025-C996-4891-B69F-5EA974D8FF76}"/>
    <cellStyle name="Walutowy 12 7 2" xfId="4624" xr:uid="{A305715D-20D3-4FB1-98CC-93AAE8379044}"/>
    <cellStyle name="Walutowy 12 7 2 2" xfId="11217" xr:uid="{B5CFBD1A-DABC-485E-BEF1-9183FC929DDD}"/>
    <cellStyle name="Walutowy 12 7 3" xfId="7920" xr:uid="{3A586405-55CB-4B96-A89F-8B73AD1D1258}"/>
    <cellStyle name="Walutowy 12 8" xfId="2425" xr:uid="{1AA482C1-013A-46FA-8F7A-86F83EDD2D87}"/>
    <cellStyle name="Walutowy 12 8 2" xfId="5722" xr:uid="{CA322FF4-8284-496B-9063-FDD4EAE8C384}"/>
    <cellStyle name="Walutowy 12 8 2 2" xfId="12315" xr:uid="{3A904720-E698-490F-A7AE-DDB30185E8EA}"/>
    <cellStyle name="Walutowy 12 8 3" xfId="9018" xr:uid="{FAF5C284-0057-4BAE-A3DE-B58624F911A7}"/>
    <cellStyle name="Walutowy 12 9" xfId="3386" xr:uid="{151AE0CE-9208-41E1-8C60-B9EFC351F13F}"/>
    <cellStyle name="Walutowy 12 9 2" xfId="9979" xr:uid="{F25B4D06-22C8-4FAE-8B56-052160C99234}"/>
    <cellStyle name="Walutowy 13" xfId="135" xr:uid="{5792EDE7-AF47-4779-960C-8D6171613BB3}"/>
    <cellStyle name="Walutowy 13 2" xfId="494" xr:uid="{3B483B66-2EB1-4A27-8DD8-B09CD4D1901A}"/>
    <cellStyle name="Walutowy 13 2 2" xfId="1592" xr:uid="{D7F88448-8C01-4A73-807F-3A4E1E91BE7E}"/>
    <cellStyle name="Walutowy 13 2 2 2" xfId="4889" xr:uid="{175511F8-ECA7-48AA-926D-2565D3AAA6A6}"/>
    <cellStyle name="Walutowy 13 2 2 2 2" xfId="11482" xr:uid="{7452F88C-DE14-4FC0-AD66-A5F5E2A548F0}"/>
    <cellStyle name="Walutowy 13 2 2 3" xfId="8185" xr:uid="{C14339D9-FD9C-428B-A500-5C1ADDFA7DD8}"/>
    <cellStyle name="Walutowy 13 2 3" xfId="2690" xr:uid="{6B964858-F5D6-416C-80B7-45DD93907013}"/>
    <cellStyle name="Walutowy 13 2 3 2" xfId="5987" xr:uid="{AFD81857-3419-4E6B-B7C8-455BC6504FD2}"/>
    <cellStyle name="Walutowy 13 2 3 2 2" xfId="12580" xr:uid="{4A9191CA-4BCD-48D6-8DFF-A04EC21FACCC}"/>
    <cellStyle name="Walutowy 13 2 3 3" xfId="9283" xr:uid="{0ACDCBC6-41F0-424E-A811-6E494C4D254E}"/>
    <cellStyle name="Walutowy 13 2 4" xfId="3844" xr:uid="{47033CC7-5915-4C13-9468-1EF80C5C3369}"/>
    <cellStyle name="Walutowy 13 2 4 2" xfId="10437" xr:uid="{DE3BEE4A-2EFD-4F26-9E93-9CDAE8EE2A54}"/>
    <cellStyle name="Walutowy 13 2 5" xfId="7087" xr:uid="{9BF555BA-3483-48EF-9AB6-34EF7D3D058D}"/>
    <cellStyle name="Walutowy 13 3" xfId="857" xr:uid="{BC78358D-3F7E-4107-AE01-A76FAB55F606}"/>
    <cellStyle name="Walutowy 13 3 2" xfId="1955" xr:uid="{457B6BAE-4C4B-4C6D-95D2-B6E00112A60D}"/>
    <cellStyle name="Walutowy 13 3 2 2" xfId="5252" xr:uid="{87741B14-52BD-49E8-8B06-C093BD8D425F}"/>
    <cellStyle name="Walutowy 13 3 2 2 2" xfId="11845" xr:uid="{17825B16-39CF-45FF-8BD9-2284498CBDCD}"/>
    <cellStyle name="Walutowy 13 3 2 3" xfId="8548" xr:uid="{853D9CF8-94EE-46F1-A406-C28980D5FE8B}"/>
    <cellStyle name="Walutowy 13 3 3" xfId="3053" xr:uid="{4B7E9D71-C692-48AE-BC41-8D9C08EF29B5}"/>
    <cellStyle name="Walutowy 13 3 3 2" xfId="6350" xr:uid="{E82C2198-50C1-4ADC-BABC-036BD446BBB2}"/>
    <cellStyle name="Walutowy 13 3 3 2 2" xfId="12943" xr:uid="{4EB13393-D1FC-4C37-9524-F4073836AA42}"/>
    <cellStyle name="Walutowy 13 3 3 3" xfId="9646" xr:uid="{6C0B5845-5F89-405E-BAC1-9033F65A9FE1}"/>
    <cellStyle name="Walutowy 13 3 4" xfId="4154" xr:uid="{9C775687-05C2-47C0-BF47-03FD4370EA35}"/>
    <cellStyle name="Walutowy 13 3 4 2" xfId="10747" xr:uid="{FE7BA9EA-4844-4F0B-ACEE-44B24D72EF47}"/>
    <cellStyle name="Walutowy 13 3 5" xfId="7450" xr:uid="{631186CB-6BFF-457C-9324-0AC61552AE77}"/>
    <cellStyle name="Walutowy 13 4" xfId="1229" xr:uid="{8DE3EF69-DE55-49CB-8618-0CB1B22AB446}"/>
    <cellStyle name="Walutowy 13 4 2" xfId="4526" xr:uid="{EB8E99C4-2517-4D3B-8E55-BABDCE0ABC9A}"/>
    <cellStyle name="Walutowy 13 4 2 2" xfId="11119" xr:uid="{19DA9B39-E402-431A-8FFE-176B047ADD89}"/>
    <cellStyle name="Walutowy 13 4 3" xfId="7822" xr:uid="{FD8C2841-550D-4BAD-8DCB-AD65078A5FCF}"/>
    <cellStyle name="Walutowy 13 5" xfId="2327" xr:uid="{2CC2D86B-9E62-4845-86DD-34A2FCC533BC}"/>
    <cellStyle name="Walutowy 13 5 2" xfId="5624" xr:uid="{CAE9857A-D732-43D4-B2B2-6DA8008F60C7}"/>
    <cellStyle name="Walutowy 13 5 2 2" xfId="12217" xr:uid="{F7056DDB-8A17-45ED-8295-4B5BC204F7E3}"/>
    <cellStyle name="Walutowy 13 5 3" xfId="8920" xr:uid="{2E90AC85-5D38-4DF0-84EE-1524CFF678F3}"/>
    <cellStyle name="Walutowy 13 6" xfId="3484" xr:uid="{89F76B6F-EB94-4921-B870-FC09F9529B5A}"/>
    <cellStyle name="Walutowy 13 6 2" xfId="10077" xr:uid="{69D9EEBD-589E-45D9-8C72-809C1CAE20F4}"/>
    <cellStyle name="Walutowy 13 7" xfId="6724" xr:uid="{AC90EA9F-CFA5-428C-A01E-0FED73ABF6E4}"/>
    <cellStyle name="Walutowy 14" xfId="328" xr:uid="{71E3C541-3104-4EF5-9E3C-42DF3DA3FFF2}"/>
    <cellStyle name="Walutowy 14 2" xfId="691" xr:uid="{5B6A3B08-DD2A-475F-8148-F9E4EE9878C6}"/>
    <cellStyle name="Walutowy 14 2 2" xfId="1789" xr:uid="{B1E1D8B4-4C75-480B-AFDA-F328F09CD9C0}"/>
    <cellStyle name="Walutowy 14 2 2 2" xfId="5086" xr:uid="{941226EC-0824-4C09-8509-51DC4C966A31}"/>
    <cellStyle name="Walutowy 14 2 2 2 2" xfId="11679" xr:uid="{ECF30F32-018B-439A-976D-AB825D3568B9}"/>
    <cellStyle name="Walutowy 14 2 2 3" xfId="8382" xr:uid="{C415528A-A310-478C-A488-525A1D596D58}"/>
    <cellStyle name="Walutowy 14 2 3" xfId="2887" xr:uid="{D9B313A7-FDE0-47FA-9EF1-14C618D77881}"/>
    <cellStyle name="Walutowy 14 2 3 2" xfId="6184" xr:uid="{6B81E63C-F467-4941-9275-0045C99FA47D}"/>
    <cellStyle name="Walutowy 14 2 3 2 2" xfId="12777" xr:uid="{A7E17051-25C6-4869-AA6C-50C5DBE4DEF0}"/>
    <cellStyle name="Walutowy 14 2 3 3" xfId="9480" xr:uid="{95517182-0340-4183-9CEC-081E7BE20228}"/>
    <cellStyle name="Walutowy 14 2 4" xfId="3974" xr:uid="{CB1A949F-7445-4BA3-AE82-25FFD888F1D3}"/>
    <cellStyle name="Walutowy 14 2 4 2" xfId="10567" xr:uid="{E9688D28-1538-41BA-AD6D-4988E76FA2B1}"/>
    <cellStyle name="Walutowy 14 2 5" xfId="7284" xr:uid="{6580B526-3A9D-4359-8339-416622E5416B}"/>
    <cellStyle name="Walutowy 14 3" xfId="1054" xr:uid="{0B441752-98A1-4205-99D4-2E7FD4F0B0E2}"/>
    <cellStyle name="Walutowy 14 3 2" xfId="2152" xr:uid="{93F2ABFE-3F1F-4030-B48A-AA75FC016923}"/>
    <cellStyle name="Walutowy 14 3 2 2" xfId="5449" xr:uid="{9BD3E67E-447E-4622-A0FE-AEB9A4C28BCF}"/>
    <cellStyle name="Walutowy 14 3 2 2 2" xfId="12042" xr:uid="{E5E5D728-99E0-41DD-84C4-B606B91866BE}"/>
    <cellStyle name="Walutowy 14 3 2 3" xfId="8745" xr:uid="{5D92D30E-5918-41B9-9301-4DF548232526}"/>
    <cellStyle name="Walutowy 14 3 3" xfId="3250" xr:uid="{0E9D8D9C-8AFA-4AD7-9854-473FF48A6C3A}"/>
    <cellStyle name="Walutowy 14 3 3 2" xfId="6547" xr:uid="{DC0D1D4B-F1D5-406B-BC91-47A673D70A19}"/>
    <cellStyle name="Walutowy 14 3 3 2 2" xfId="13140" xr:uid="{3FB8255E-8BF5-43D5-A24F-F2EDAB903F2C}"/>
    <cellStyle name="Walutowy 14 3 3 3" xfId="9843" xr:uid="{FAE0EFAC-89AA-486E-8707-606D1220EDCF}"/>
    <cellStyle name="Walutowy 14 3 4" xfId="4351" xr:uid="{DB579758-CA89-49A8-90C8-8E413E88950B}"/>
    <cellStyle name="Walutowy 14 3 4 2" xfId="10944" xr:uid="{D56FB104-3997-40E9-8490-419258E17063}"/>
    <cellStyle name="Walutowy 14 3 5" xfId="7647" xr:uid="{2848107D-1D74-468D-8BF7-245897678CA9}"/>
    <cellStyle name="Walutowy 14 4" xfId="1426" xr:uid="{D05A5C40-BDF0-4819-8963-64C6E823C55A}"/>
    <cellStyle name="Walutowy 14 4 2" xfId="4723" xr:uid="{9D32EEE4-5E11-4152-B832-C6C9766EC8B4}"/>
    <cellStyle name="Walutowy 14 4 2 2" xfId="11316" xr:uid="{83FE0CAC-0B1C-4AAB-BB9C-1357AB959CEB}"/>
    <cellStyle name="Walutowy 14 4 3" xfId="8019" xr:uid="{B714BEC4-4FB1-49EC-830C-3BFFD3B2FA05}"/>
    <cellStyle name="Walutowy 14 5" xfId="2524" xr:uid="{34D9C9B4-A67F-4906-B4A3-165E7AAB6989}"/>
    <cellStyle name="Walutowy 14 5 2" xfId="5821" xr:uid="{37397775-3CE0-4A34-860B-2FFCA7DFE718}"/>
    <cellStyle name="Walutowy 14 5 2 2" xfId="12414" xr:uid="{6EB0DCF1-52ED-432D-B996-C5E555DF901A}"/>
    <cellStyle name="Walutowy 14 5 3" xfId="9117" xr:uid="{90AB9238-1D52-4D3A-9D4B-9BDEAF3D06A7}"/>
    <cellStyle name="Walutowy 14 6" xfId="3614" xr:uid="{595A567C-5B2D-4620-82DB-B16CEEA8E14C}"/>
    <cellStyle name="Walutowy 14 6 2" xfId="10207" xr:uid="{5619DE1B-E190-4173-AF52-765A6806868C}"/>
    <cellStyle name="Walutowy 14 7" xfId="6921" xr:uid="{5DE64688-BC4D-42C2-823F-8FE9A930609A}"/>
    <cellStyle name="Walutowy 15" xfId="458" xr:uid="{480AF6F0-0E69-4EFD-8509-B3B032933CB9}"/>
    <cellStyle name="Walutowy 15 2" xfId="821" xr:uid="{940BE0C6-5F06-49DC-A1D6-F94EED5BD1C3}"/>
    <cellStyle name="Walutowy 15 2 2" xfId="1919" xr:uid="{4D4AF1CF-2D70-4501-B6A1-C2D0C3E2344A}"/>
    <cellStyle name="Walutowy 15 2 2 2" xfId="5216" xr:uid="{0BC1136F-D07E-4198-B044-2EAB2FF4A3A3}"/>
    <cellStyle name="Walutowy 15 2 2 2 2" xfId="11809" xr:uid="{6F45B533-54D4-4D9C-952B-ED415353321E}"/>
    <cellStyle name="Walutowy 15 2 2 3" xfId="8512" xr:uid="{B379C876-A264-4662-B009-397C09FAD544}"/>
    <cellStyle name="Walutowy 15 2 3" xfId="3017" xr:uid="{0C1FA63B-77E2-4B1E-8281-3E3CD4254FF0}"/>
    <cellStyle name="Walutowy 15 2 3 2" xfId="6314" xr:uid="{BCB8F42E-094B-4814-9031-8542811A2769}"/>
    <cellStyle name="Walutowy 15 2 3 2 2" xfId="12907" xr:uid="{AF9F1081-DB73-4C36-8DBE-2D4E35D81E30}"/>
    <cellStyle name="Walutowy 15 2 3 3" xfId="9610" xr:uid="{973EC421-05BF-4D14-AEC3-3394EC9BA63A}"/>
    <cellStyle name="Walutowy 15 2 4" xfId="4118" xr:uid="{12C39379-5B8D-4074-97A4-1ECBF0B6B4D7}"/>
    <cellStyle name="Walutowy 15 2 4 2" xfId="10711" xr:uid="{13FF28C1-124F-4C9F-AE9F-8AC8E5BEE1A4}"/>
    <cellStyle name="Walutowy 15 2 5" xfId="7414" xr:uid="{8F399419-B518-426E-BCD0-22AF57400B2B}"/>
    <cellStyle name="Walutowy 15 3" xfId="1184" xr:uid="{848BA84E-ED0C-48D5-9373-0A197573B747}"/>
    <cellStyle name="Walutowy 15 3 2" xfId="2282" xr:uid="{AC5F7029-2117-43F7-9DE2-73789153160E}"/>
    <cellStyle name="Walutowy 15 3 2 2" xfId="5579" xr:uid="{AA71A54E-0742-486D-9B14-B828336DB081}"/>
    <cellStyle name="Walutowy 15 3 2 2 2" xfId="12172" xr:uid="{2BD43D78-7D58-422D-B3BF-8CCC9ABB7B44}"/>
    <cellStyle name="Walutowy 15 3 2 3" xfId="8875" xr:uid="{C99FED89-8AE8-420F-8FF5-13487EB5C9EB}"/>
    <cellStyle name="Walutowy 15 3 3" xfId="3380" xr:uid="{D62FE397-4A15-491D-9DCB-50C40828538F}"/>
    <cellStyle name="Walutowy 15 3 3 2" xfId="6677" xr:uid="{4367186D-9C2B-492A-BF05-2F438213322E}"/>
    <cellStyle name="Walutowy 15 3 3 2 2" xfId="13270" xr:uid="{565B8DDA-AD12-436F-9E95-4D40A1529D18}"/>
    <cellStyle name="Walutowy 15 3 3 3" xfId="9973" xr:uid="{6BA8E847-6AA9-48BD-9477-D2F9C8CC0236}"/>
    <cellStyle name="Walutowy 15 3 4" xfId="4481" xr:uid="{E18863CB-CCB4-4A78-A0EB-DC64A456F254}"/>
    <cellStyle name="Walutowy 15 3 4 2" xfId="11074" xr:uid="{74A5194E-E993-45BA-A4AD-FE35DC26E318}"/>
    <cellStyle name="Walutowy 15 3 5" xfId="7777" xr:uid="{A0C61B91-2105-47A8-9C93-B82EB17E876B}"/>
    <cellStyle name="Walutowy 15 4" xfId="1556" xr:uid="{AF9EF372-6F4D-4FA9-B9F2-048194655163}"/>
    <cellStyle name="Walutowy 15 4 2" xfId="4853" xr:uid="{9A7A1E3C-F48E-4405-9976-5D7980CB3306}"/>
    <cellStyle name="Walutowy 15 4 2 2" xfId="11446" xr:uid="{970E0DE5-2FA4-42CB-BDC6-B8EDAAB7BD6A}"/>
    <cellStyle name="Walutowy 15 4 3" xfId="8149" xr:uid="{0CEDBE07-4EA5-48EF-B5E6-DA28E6FA411C}"/>
    <cellStyle name="Walutowy 15 5" xfId="2654" xr:uid="{47FE5623-A43E-4122-841C-717D49077900}"/>
    <cellStyle name="Walutowy 15 5 2" xfId="5951" xr:uid="{99EF59E6-C5ED-46FB-BB2F-A4096FF25A10}"/>
    <cellStyle name="Walutowy 15 5 2 2" xfId="12544" xr:uid="{282DE798-142D-40EF-92D6-356ACDE2539A}"/>
    <cellStyle name="Walutowy 15 5 3" xfId="9247" xr:uid="{27E4A19B-76D6-4954-A834-59215498EF0D}"/>
    <cellStyle name="Walutowy 15 6" xfId="3384" xr:uid="{CA5DA8A0-8200-45B4-86DB-846C6E7509DC}"/>
    <cellStyle name="Walutowy 15 6 2" xfId="9977" xr:uid="{A6BC12A9-F863-4FBD-A110-3A7793981EE3}"/>
    <cellStyle name="Walutowy 15 7" xfId="7051" xr:uid="{B9DD86BF-4BDC-4B74-AF45-1E4AA40DE150}"/>
    <cellStyle name="Walutowy 16" xfId="61" xr:uid="{1D14FADF-E6AF-425B-BA58-D0EE863AA299}"/>
    <cellStyle name="Walutowy 16 2" xfId="1195" xr:uid="{93624DB2-D712-4F82-8E60-C7CC2F0D4CD2}"/>
    <cellStyle name="Walutowy 16 2 2" xfId="4492" xr:uid="{972876EF-6F13-48CF-B8A6-23359AB982A6}"/>
    <cellStyle name="Walutowy 16 2 2 2" xfId="11085" xr:uid="{16DDE88B-BA16-4EC1-A6CC-EC627F353885}"/>
    <cellStyle name="Walutowy 16 2 3" xfId="7788" xr:uid="{590C9649-2770-4BDA-BFF2-1760704CC40A}"/>
    <cellStyle name="Walutowy 16 3" xfId="2293" xr:uid="{C972A4E1-9E2D-49F7-A03E-37C94DF70769}"/>
    <cellStyle name="Walutowy 16 3 2" xfId="5590" xr:uid="{1BD93B60-11EE-45BD-BA6C-7554B4908C5C}"/>
    <cellStyle name="Walutowy 16 3 2 2" xfId="12183" xr:uid="{BC5C8C2B-6949-489E-BB65-5F12D6732DA2}"/>
    <cellStyle name="Walutowy 16 3 3" xfId="8886" xr:uid="{86F1F838-3ED0-4F6A-AC43-BF463A3D3269}"/>
    <cellStyle name="Walutowy 16 4" xfId="3744" xr:uid="{A0AE9256-2964-4B41-B6A9-CAC861E69212}"/>
    <cellStyle name="Walutowy 16 4 2" xfId="10337" xr:uid="{6787DD48-0AD2-4627-A531-75B24DFF48A3}"/>
    <cellStyle name="Walutowy 16 5" xfId="6690" xr:uid="{F3BC7A32-6213-41EF-B3C4-4D4F03E67501}"/>
    <cellStyle name="Walutowy 17" xfId="460" xr:uid="{27ACDFFA-6FC7-41DE-8ECA-A56A4F6319F9}"/>
    <cellStyle name="Walutowy 17 2" xfId="1558" xr:uid="{F734CBA6-2011-4250-835C-34137D5438DD}"/>
    <cellStyle name="Walutowy 17 2 2" xfId="4855" xr:uid="{7666ABFA-E2B8-4539-8C39-7BE3A978525D}"/>
    <cellStyle name="Walutowy 17 2 2 2" xfId="11448" xr:uid="{B22E5B3B-93BD-4BE3-834F-29341E412CD3}"/>
    <cellStyle name="Walutowy 17 2 3" xfId="8151" xr:uid="{DA5B67D1-71B7-4E84-90A0-FC210676E671}"/>
    <cellStyle name="Walutowy 17 3" xfId="2656" xr:uid="{D4606927-C26B-424A-83BF-CB169DD51255}"/>
    <cellStyle name="Walutowy 17 3 2" xfId="5953" xr:uid="{85B6F3C6-BC5C-45C6-B6F2-D757BA952A89}"/>
    <cellStyle name="Walutowy 17 3 2 2" xfId="12546" xr:uid="{D417A236-F569-4B72-90F4-9118896E94CC}"/>
    <cellStyle name="Walutowy 17 3 3" xfId="9249" xr:uid="{DF446E12-F8D2-42CF-8CCD-13070D8C2A4B}"/>
    <cellStyle name="Walutowy 17 4" xfId="4109" xr:uid="{B0D356A7-0011-47AE-9482-A99BE7CF04F4}"/>
    <cellStyle name="Walutowy 17 4 2" xfId="10702" xr:uid="{243667F2-3890-45B5-8E35-8012B750840B}"/>
    <cellStyle name="Walutowy 17 5" xfId="7053" xr:uid="{9ABAE8E8-9310-45D2-A77C-8A36445A8911}"/>
    <cellStyle name="Walutowy 18" xfId="823" xr:uid="{7C77888A-03F6-4A85-A468-151C2BCA3803}"/>
    <cellStyle name="Walutowy 18 2" xfId="1921" xr:uid="{484EDBAD-35FC-4D88-B0D2-A2454A92168A}"/>
    <cellStyle name="Walutowy 18 2 2" xfId="5218" xr:uid="{7C8750BD-6F55-4208-96A7-F934221963E8}"/>
    <cellStyle name="Walutowy 18 2 2 2" xfId="11811" xr:uid="{E4C34643-19DD-43FE-9415-E973A308F570}"/>
    <cellStyle name="Walutowy 18 2 3" xfId="8514" xr:uid="{C5F67D50-3854-447E-AA6D-6F02C293F4AC}"/>
    <cellStyle name="Walutowy 18 3" xfId="3019" xr:uid="{044E63A1-4FB7-4E3D-8A6D-3C4D48D2E92A}"/>
    <cellStyle name="Walutowy 18 3 2" xfId="6316" xr:uid="{DAB49EAA-39B5-43C9-8750-873EF96A3947}"/>
    <cellStyle name="Walutowy 18 3 2 2" xfId="12909" xr:uid="{66A1833F-99E4-4A30-8985-C1440211A4D7}"/>
    <cellStyle name="Walutowy 18 3 3" xfId="9612" xr:uid="{59ACF80A-4B9F-4C60-9549-69BE3EE8FEAA}"/>
    <cellStyle name="Walutowy 18 4" xfId="4120" xr:uid="{76C562D6-68CD-43D9-B3B7-7A3420711C0E}"/>
    <cellStyle name="Walutowy 18 4 2" xfId="10713" xr:uid="{89529E97-2646-44C7-9F66-2FC5CB9A9A14}"/>
    <cellStyle name="Walutowy 18 5" xfId="7416" xr:uid="{55AC063C-D6AB-4B37-9E06-04C14500197B}"/>
    <cellStyle name="Walutowy 19" xfId="60" xr:uid="{E67D094D-996C-42C0-8260-FA42AB2E6266}"/>
    <cellStyle name="Walutowy 19 2" xfId="4106" xr:uid="{B2DDB8E9-AC73-4C09-A5CB-8F675DED139D}"/>
    <cellStyle name="Walutowy 19 2 2" xfId="10699" xr:uid="{CAB78A61-9DA8-4781-9787-AB18F48E7567}"/>
    <cellStyle name="Walutowy 19 3" xfId="6681" xr:uid="{30C54C74-FCA4-4228-BBE0-7D71CAC61FF8}"/>
    <cellStyle name="Walutowy 2" xfId="7" xr:uid="{133A085C-BBE8-4FD7-83B2-EB02638FE672}"/>
    <cellStyle name="Walutowy 2 10" xfId="136" xr:uid="{944F7C11-3C15-4B13-BC15-60C11CDB6C22}"/>
    <cellStyle name="Walutowy 2 10 2" xfId="495" xr:uid="{3BD55A5A-63B9-44DC-B075-93C984132D7A}"/>
    <cellStyle name="Walutowy 2 10 2 2" xfId="1593" xr:uid="{9B14E6EF-58A1-4547-8849-18EADA2BF894}"/>
    <cellStyle name="Walutowy 2 10 2 2 2" xfId="4890" xr:uid="{880AE05A-F3A2-47AE-AFC2-619075C8DEF4}"/>
    <cellStyle name="Walutowy 2 10 2 2 2 2" xfId="11483" xr:uid="{32077117-4FF5-47A6-9FD0-96B6476E76C6}"/>
    <cellStyle name="Walutowy 2 10 2 2 3" xfId="8186" xr:uid="{C95517C3-EA18-465C-8B41-3E8C4A067DB1}"/>
    <cellStyle name="Walutowy 2 10 2 3" xfId="2691" xr:uid="{621F2BFA-40C7-4120-AC08-3E22305A764F}"/>
    <cellStyle name="Walutowy 2 10 2 3 2" xfId="5988" xr:uid="{3DEC6EAE-0649-478B-AC06-7A31D24AE86F}"/>
    <cellStyle name="Walutowy 2 10 2 3 2 2" xfId="12581" xr:uid="{0D1E64F3-293C-4314-9312-8F3B64908A74}"/>
    <cellStyle name="Walutowy 2 10 2 3 3" xfId="9284" xr:uid="{BA19B044-66F9-42E3-BF39-48766DB236CA}"/>
    <cellStyle name="Walutowy 2 10 2 4" xfId="3845" xr:uid="{93A59828-878E-4968-BD01-5F926D0DD55D}"/>
    <cellStyle name="Walutowy 2 10 2 4 2" xfId="10438" xr:uid="{087DF973-79C5-4BCD-8C7C-77F7C09840DC}"/>
    <cellStyle name="Walutowy 2 10 2 5" xfId="7088" xr:uid="{87CD683D-A8D7-4AA9-B235-B4B2A1339A8D}"/>
    <cellStyle name="Walutowy 2 10 3" xfId="858" xr:uid="{F76F94FA-2E00-44DB-9417-FECA21D7C0D4}"/>
    <cellStyle name="Walutowy 2 10 3 2" xfId="1956" xr:uid="{F431940D-C4B0-4822-93FA-7D90FCC795E5}"/>
    <cellStyle name="Walutowy 2 10 3 2 2" xfId="5253" xr:uid="{C06EA755-E1B6-463A-88B2-8CE0FEFD1C56}"/>
    <cellStyle name="Walutowy 2 10 3 2 2 2" xfId="11846" xr:uid="{ADA3A799-8697-4EBB-B0E1-C71B1EA86613}"/>
    <cellStyle name="Walutowy 2 10 3 2 3" xfId="8549" xr:uid="{E96E714A-AF6F-46C2-A20F-9431E4014A51}"/>
    <cellStyle name="Walutowy 2 10 3 3" xfId="3054" xr:uid="{7DC617C2-F364-4F59-9D5F-7D61FC65CB13}"/>
    <cellStyle name="Walutowy 2 10 3 3 2" xfId="6351" xr:uid="{964BE786-A4E8-4105-91F8-A27ABF99B803}"/>
    <cellStyle name="Walutowy 2 10 3 3 2 2" xfId="12944" xr:uid="{96E7A514-BBBF-46C1-9CD8-4DFF2886779C}"/>
    <cellStyle name="Walutowy 2 10 3 3 3" xfId="9647" xr:uid="{D76D942D-1685-444F-864B-0B3EB91E6244}"/>
    <cellStyle name="Walutowy 2 10 3 4" xfId="4155" xr:uid="{F2D571CA-0960-482E-92A3-7BDAE8111A19}"/>
    <cellStyle name="Walutowy 2 10 3 4 2" xfId="10748" xr:uid="{521407F4-6637-46C7-AC55-1B3E4A3A9835}"/>
    <cellStyle name="Walutowy 2 10 3 5" xfId="7451" xr:uid="{C4439BED-F7B2-4B4C-9BCE-F19A294F6544}"/>
    <cellStyle name="Walutowy 2 10 4" xfId="1230" xr:uid="{DAF5E4EA-3DD5-43CB-AD41-ADD2B0182BE3}"/>
    <cellStyle name="Walutowy 2 10 4 2" xfId="4527" xr:uid="{07931F91-A8EA-4131-948E-DD77006C80FF}"/>
    <cellStyle name="Walutowy 2 10 4 2 2" xfId="11120" xr:uid="{CD5D36FA-0F81-499B-8ED4-4D99D04C9D5A}"/>
    <cellStyle name="Walutowy 2 10 4 3" xfId="7823" xr:uid="{8AE4FCDC-1805-49E1-BEAC-0D0D368DAC5C}"/>
    <cellStyle name="Walutowy 2 10 5" xfId="2328" xr:uid="{03B4BD51-31D9-429B-95F9-73958E35F0E7}"/>
    <cellStyle name="Walutowy 2 10 5 2" xfId="5625" xr:uid="{6224404C-9805-409E-83C0-234C0C4B1B0D}"/>
    <cellStyle name="Walutowy 2 10 5 2 2" xfId="12218" xr:uid="{CDCF266A-0F4C-4E2D-A79D-25489555C476}"/>
    <cellStyle name="Walutowy 2 10 5 3" xfId="8921" xr:uid="{C8B9FABC-9EA0-4413-852E-8D050F079920}"/>
    <cellStyle name="Walutowy 2 10 6" xfId="3485" xr:uid="{C1B8271C-F454-439B-9C09-519A4D2F4E9E}"/>
    <cellStyle name="Walutowy 2 10 6 2" xfId="10078" xr:uid="{87235982-A560-4648-82C7-BADA3051BD53}"/>
    <cellStyle name="Walutowy 2 10 7" xfId="6725" xr:uid="{F40CF17C-AB05-469D-B35C-DEFBCCDB74E0}"/>
    <cellStyle name="Walutowy 2 11" xfId="329" xr:uid="{048420D5-A019-4A78-A646-731B3D0EC2FF}"/>
    <cellStyle name="Walutowy 2 11 2" xfId="692" xr:uid="{D0F50B75-1D60-4AC4-9DA6-7AF35B555818}"/>
    <cellStyle name="Walutowy 2 11 2 2" xfId="1790" xr:uid="{965725A2-73B1-46DB-A055-C0D4EBB2C328}"/>
    <cellStyle name="Walutowy 2 11 2 2 2" xfId="5087" xr:uid="{8BD22E80-2A2C-45B2-9F80-2A54887C5A1E}"/>
    <cellStyle name="Walutowy 2 11 2 2 2 2" xfId="11680" xr:uid="{DD475BE3-06EE-424B-BF04-4BE9DD675A78}"/>
    <cellStyle name="Walutowy 2 11 2 2 3" xfId="8383" xr:uid="{05D144FC-B43D-444B-815A-57E48247F827}"/>
    <cellStyle name="Walutowy 2 11 2 3" xfId="2888" xr:uid="{33D11CF1-8E11-42FA-87E3-86A7F77C04C8}"/>
    <cellStyle name="Walutowy 2 11 2 3 2" xfId="6185" xr:uid="{E0AF9C30-A70F-476C-A0A0-11B0A77353A3}"/>
    <cellStyle name="Walutowy 2 11 2 3 2 2" xfId="12778" xr:uid="{755E13B1-AAF0-42B7-BBFD-58D0E5152BF5}"/>
    <cellStyle name="Walutowy 2 11 2 3 3" xfId="9481" xr:uid="{EDA33C08-8F60-48E1-B517-9D8E72DB68D8}"/>
    <cellStyle name="Walutowy 2 11 2 4" xfId="3975" xr:uid="{6FCCDB07-2835-4D5E-A08F-7180E8B59715}"/>
    <cellStyle name="Walutowy 2 11 2 4 2" xfId="10568" xr:uid="{6315DC70-BB19-4D54-8EE5-7E38D159C6D6}"/>
    <cellStyle name="Walutowy 2 11 2 5" xfId="7285" xr:uid="{9B2F5009-855A-4394-B272-74BD8F5F031B}"/>
    <cellStyle name="Walutowy 2 11 3" xfId="1055" xr:uid="{4ABB81A9-4FCD-43C6-BFFF-74FD8DE0A74F}"/>
    <cellStyle name="Walutowy 2 11 3 2" xfId="2153" xr:uid="{2B6D4E7E-4B6E-438F-9648-8FAFEB67D1A9}"/>
    <cellStyle name="Walutowy 2 11 3 2 2" xfId="5450" xr:uid="{48AAFA73-2E2C-4953-A1F5-C0C6D1A20413}"/>
    <cellStyle name="Walutowy 2 11 3 2 2 2" xfId="12043" xr:uid="{A88FFD01-13B5-43BE-B1C2-83283CC8CF96}"/>
    <cellStyle name="Walutowy 2 11 3 2 3" xfId="8746" xr:uid="{51EBD5E2-B913-4202-ABC8-2A225C907F8A}"/>
    <cellStyle name="Walutowy 2 11 3 3" xfId="3251" xr:uid="{4D087AC3-E15E-418B-B8CF-B6CE0BC78A81}"/>
    <cellStyle name="Walutowy 2 11 3 3 2" xfId="6548" xr:uid="{9755D626-9872-4464-8996-7B6580DAD279}"/>
    <cellStyle name="Walutowy 2 11 3 3 2 2" xfId="13141" xr:uid="{305B34B6-10DB-4CD5-8ABC-41603BD5B508}"/>
    <cellStyle name="Walutowy 2 11 3 3 3" xfId="9844" xr:uid="{EA5DD477-A11E-4CCE-AB15-9D0AB7A42405}"/>
    <cellStyle name="Walutowy 2 11 3 4" xfId="4352" xr:uid="{C8D1C0DE-8450-4BB5-B08C-199A6CA54376}"/>
    <cellStyle name="Walutowy 2 11 3 4 2" xfId="10945" xr:uid="{35F318C2-E6B7-4E46-B501-C3B647AA586D}"/>
    <cellStyle name="Walutowy 2 11 3 5" xfId="7648" xr:uid="{5D80506E-5F1A-47A9-AF5B-55C57CC19E47}"/>
    <cellStyle name="Walutowy 2 11 4" xfId="1427" xr:uid="{CCBBD8B4-52E1-44C8-88BC-A85746B015FF}"/>
    <cellStyle name="Walutowy 2 11 4 2" xfId="4724" xr:uid="{F67AE14A-76B0-4658-8ECF-9C915CD2BF5D}"/>
    <cellStyle name="Walutowy 2 11 4 2 2" xfId="11317" xr:uid="{5DE3A484-683D-4B74-A64E-33B5C0991BED}"/>
    <cellStyle name="Walutowy 2 11 4 3" xfId="8020" xr:uid="{AA5F0B33-9355-41CF-9B14-9682EB19DDB7}"/>
    <cellStyle name="Walutowy 2 11 5" xfId="2525" xr:uid="{6DE38536-FC9B-423F-B758-2498FDA0BF49}"/>
    <cellStyle name="Walutowy 2 11 5 2" xfId="5822" xr:uid="{885FEDB2-8374-4A2E-9155-C8EE6205C646}"/>
    <cellStyle name="Walutowy 2 11 5 2 2" xfId="12415" xr:uid="{973D8D82-9DEF-40FB-873F-035877955C63}"/>
    <cellStyle name="Walutowy 2 11 5 3" xfId="9118" xr:uid="{4F6CDE49-3501-4A46-803D-7AF5939212C1}"/>
    <cellStyle name="Walutowy 2 11 6" xfId="3615" xr:uid="{DCC07596-FA47-4120-A311-192FBBC372B6}"/>
    <cellStyle name="Walutowy 2 11 6 2" xfId="10208" xr:uid="{C3EE187C-6F8E-45E7-AA20-60EAB8324874}"/>
    <cellStyle name="Walutowy 2 11 7" xfId="6922" xr:uid="{F613579E-7A3B-4E9E-8C54-8453AE0D1BDA}"/>
    <cellStyle name="Walutowy 2 12" xfId="459" xr:uid="{507FF126-A0A4-48E4-8CC3-855CDD60D6EC}"/>
    <cellStyle name="Walutowy 2 12 2" xfId="822" xr:uid="{7C7130B7-FE02-4BDD-9364-4B42FCEFE29C}"/>
    <cellStyle name="Walutowy 2 12 2 2" xfId="1920" xr:uid="{00BAC931-6CB2-41FF-AFAC-7E48630C6C8B}"/>
    <cellStyle name="Walutowy 2 12 2 2 2" xfId="5217" xr:uid="{54B4BB58-16E7-470B-9625-646CB9F5EB41}"/>
    <cellStyle name="Walutowy 2 12 2 2 2 2" xfId="11810" xr:uid="{9B9594C5-2044-45EE-BC78-026BFA033257}"/>
    <cellStyle name="Walutowy 2 12 2 2 3" xfId="8513" xr:uid="{A989BA1C-6A51-404C-A751-F9B839082648}"/>
    <cellStyle name="Walutowy 2 12 2 3" xfId="3018" xr:uid="{CFFC2649-F84F-4111-AF09-5CDA64445226}"/>
    <cellStyle name="Walutowy 2 12 2 3 2" xfId="6315" xr:uid="{076B8E29-B69E-459A-B6DF-147341C2D0B5}"/>
    <cellStyle name="Walutowy 2 12 2 3 2 2" xfId="12908" xr:uid="{2CB6424D-4E5D-4903-BD5A-74B2341E6F10}"/>
    <cellStyle name="Walutowy 2 12 2 3 3" xfId="9611" xr:uid="{EDB60E72-1E80-4036-8D91-6B0AA917A02E}"/>
    <cellStyle name="Walutowy 2 12 2 4" xfId="4119" xr:uid="{5071E9BA-9101-4F7C-B052-216E02779B68}"/>
    <cellStyle name="Walutowy 2 12 2 4 2" xfId="10712" xr:uid="{0A79AE73-CC79-4DA4-9F80-DC73EFEF7272}"/>
    <cellStyle name="Walutowy 2 12 2 5" xfId="7415" xr:uid="{06A8B9A0-6C78-43FC-B7DF-13FC56315BF8}"/>
    <cellStyle name="Walutowy 2 12 3" xfId="1185" xr:uid="{1A3C9AAD-C44D-4C0E-8715-FAF46ECB09B6}"/>
    <cellStyle name="Walutowy 2 12 3 2" xfId="2283" xr:uid="{F2ADB4C3-7CB1-48EA-BFE1-4F7BB4529C94}"/>
    <cellStyle name="Walutowy 2 12 3 2 2" xfId="5580" xr:uid="{03339D77-6556-4C16-BD18-2F4EF93FA976}"/>
    <cellStyle name="Walutowy 2 12 3 2 2 2" xfId="12173" xr:uid="{0A0111AB-E81D-4C36-BDB6-8CD48483CBEA}"/>
    <cellStyle name="Walutowy 2 12 3 2 3" xfId="8876" xr:uid="{9BBB5B75-B67E-4842-A72B-DBF972E7704C}"/>
    <cellStyle name="Walutowy 2 12 3 3" xfId="3381" xr:uid="{199E39E6-3F2D-47AE-B39B-9B9B1B98CFE9}"/>
    <cellStyle name="Walutowy 2 12 3 3 2" xfId="6678" xr:uid="{BD3A4DC5-D289-4987-9D44-0E3FD2E3E462}"/>
    <cellStyle name="Walutowy 2 12 3 3 2 2" xfId="13271" xr:uid="{2751C652-6066-4860-BC44-0D1031152D6C}"/>
    <cellStyle name="Walutowy 2 12 3 3 3" xfId="9974" xr:uid="{CD8371EA-5DE9-4CE4-B44D-72B4CC5408AB}"/>
    <cellStyle name="Walutowy 2 12 3 4" xfId="4482" xr:uid="{6D01C7B7-D53F-41AC-A3A7-A412C759237C}"/>
    <cellStyle name="Walutowy 2 12 3 4 2" xfId="11075" xr:uid="{98404F42-BCFE-4F3D-B7BA-9E7F2D97BA72}"/>
    <cellStyle name="Walutowy 2 12 3 5" xfId="7778" xr:uid="{51614FAE-25E0-4462-9C37-E143B138017B}"/>
    <cellStyle name="Walutowy 2 12 4" xfId="1557" xr:uid="{702DA093-5EC8-4895-B87E-408A67AE69BF}"/>
    <cellStyle name="Walutowy 2 12 4 2" xfId="4854" xr:uid="{477F7D11-6FDB-43EC-AAEE-6C6630979D01}"/>
    <cellStyle name="Walutowy 2 12 4 2 2" xfId="11447" xr:uid="{35F8FD08-6DF7-45CA-8727-D729920E21A3}"/>
    <cellStyle name="Walutowy 2 12 4 3" xfId="8150" xr:uid="{3BD1783C-A8A0-43A7-9533-4D162AEDEBCF}"/>
    <cellStyle name="Walutowy 2 12 5" xfId="2655" xr:uid="{A3385F14-F9B4-43ED-84F7-3ADAA05BD0F6}"/>
    <cellStyle name="Walutowy 2 12 5 2" xfId="5952" xr:uid="{8B533001-1CE0-4641-89FB-0FEA364114B4}"/>
    <cellStyle name="Walutowy 2 12 5 2 2" xfId="12545" xr:uid="{85BBBB63-063C-4ADB-BDBD-DAD96AEEB519}"/>
    <cellStyle name="Walutowy 2 12 5 3" xfId="9248" xr:uid="{21DE93B4-1B4F-45AC-BBB8-80E19BBF8438}"/>
    <cellStyle name="Walutowy 2 12 6" xfId="3385" xr:uid="{9A453463-C7A0-40B4-B680-3610C354BA11}"/>
    <cellStyle name="Walutowy 2 12 6 2" xfId="9978" xr:uid="{F8340849-D6E1-4C01-AE0C-CC2566DF683D}"/>
    <cellStyle name="Walutowy 2 12 7" xfId="7052" xr:uid="{9145F7BF-B833-40D6-8AB7-89B88865D7D0}"/>
    <cellStyle name="Walutowy 2 13" xfId="56" xr:uid="{77825124-7D53-4474-8102-BACDC34DFE69}"/>
    <cellStyle name="Walutowy 2 13 2" xfId="1196" xr:uid="{D820E93B-4202-49DA-B49C-3EA16A507F0E}"/>
    <cellStyle name="Walutowy 2 13 2 2" xfId="4493" xr:uid="{FD8DEA3E-123A-4BCC-8947-009C151E8BA7}"/>
    <cellStyle name="Walutowy 2 13 2 2 2" xfId="11086" xr:uid="{D2A1EB81-3269-4153-BD74-EE455E916463}"/>
    <cellStyle name="Walutowy 2 13 2 3" xfId="7789" xr:uid="{37F4246B-74CE-4A4E-829C-43C0137E0A21}"/>
    <cellStyle name="Walutowy 2 13 3" xfId="2294" xr:uid="{8129EB43-F632-40F1-9CD5-B39514E053EE}"/>
    <cellStyle name="Walutowy 2 13 3 2" xfId="5591" xr:uid="{052A856D-29AC-442A-A368-1714C908DC73}"/>
    <cellStyle name="Walutowy 2 13 3 2 2" xfId="12184" xr:uid="{8F7BA8DF-8DAA-4D4E-AA2C-4442B7E02804}"/>
    <cellStyle name="Walutowy 2 13 3 3" xfId="8887" xr:uid="{7F5EA6D4-5AC8-46B3-B6BD-E1A65BF074D8}"/>
    <cellStyle name="Walutowy 2 13 4" xfId="3745" xr:uid="{A2BEBC0C-D5B9-4AEF-8C56-ECE2D5791EE9}"/>
    <cellStyle name="Walutowy 2 13 4 2" xfId="10338" xr:uid="{52DB6858-F5FF-4312-AA80-5CD54EA0A02A}"/>
    <cellStyle name="Walutowy 2 13 5" xfId="6691" xr:uid="{98A5083B-E297-412D-A0B4-F3546A5813DD}"/>
    <cellStyle name="Walutowy 2 14" xfId="461" xr:uid="{DB52E25E-1622-4838-8CA2-B3D6936113A7}"/>
    <cellStyle name="Walutowy 2 14 2" xfId="1559" xr:uid="{CCC14C71-C55D-45C4-9532-AE19344A3698}"/>
    <cellStyle name="Walutowy 2 14 2 2" xfId="4856" xr:uid="{D98980D4-521B-46D8-9ED0-6D4D8FABB38F}"/>
    <cellStyle name="Walutowy 2 14 2 2 2" xfId="11449" xr:uid="{14CA3220-B565-4D04-87E5-0C8096206576}"/>
    <cellStyle name="Walutowy 2 14 2 3" xfId="8152" xr:uid="{35C8CFF7-CD46-45A7-9039-7481051B7B39}"/>
    <cellStyle name="Walutowy 2 14 3" xfId="2657" xr:uid="{D6D982DD-D84D-404D-AD18-F44066E1B913}"/>
    <cellStyle name="Walutowy 2 14 3 2" xfId="5954" xr:uid="{95322B3D-1877-4AF5-B5C7-C16FB017094F}"/>
    <cellStyle name="Walutowy 2 14 3 2 2" xfId="12547" xr:uid="{0281DC38-79CC-4817-8A5E-BE9C0BC5E78E}"/>
    <cellStyle name="Walutowy 2 14 3 3" xfId="9250" xr:uid="{E7CD6434-48BF-45DE-A183-6AF3F53796B0}"/>
    <cellStyle name="Walutowy 2 14 4" xfId="4107" xr:uid="{024D7127-801E-44E0-8599-C6D58ED6DDE2}"/>
    <cellStyle name="Walutowy 2 14 4 2" xfId="10700" xr:uid="{DF477C71-8444-4AEC-BCDC-D4C78C244353}"/>
    <cellStyle name="Walutowy 2 14 5" xfId="7054" xr:uid="{1A4FC199-FEE1-43E8-833D-747D8A8AEC54}"/>
    <cellStyle name="Walutowy 2 15" xfId="824" xr:uid="{7233735C-3B55-4441-9F30-1D20E44768E2}"/>
    <cellStyle name="Walutowy 2 15 2" xfId="1922" xr:uid="{98DE037A-9745-4A0D-B558-4FAE38251189}"/>
    <cellStyle name="Walutowy 2 15 2 2" xfId="5219" xr:uid="{ABA96B1E-BE95-40CF-B8F4-0784B77A09F3}"/>
    <cellStyle name="Walutowy 2 15 2 2 2" xfId="11812" xr:uid="{F9EB058A-D182-450B-8981-422773BB9CBB}"/>
    <cellStyle name="Walutowy 2 15 2 3" xfId="8515" xr:uid="{30699311-0CE0-41D0-8581-9F3DEE614D64}"/>
    <cellStyle name="Walutowy 2 15 3" xfId="3020" xr:uid="{EC5B61DA-4DD1-4BD2-B8DF-7F57337F701F}"/>
    <cellStyle name="Walutowy 2 15 3 2" xfId="6317" xr:uid="{AF154CE6-030F-4DE3-8ADC-DBE4864944D1}"/>
    <cellStyle name="Walutowy 2 15 3 2 2" xfId="12910" xr:uid="{6F89C498-F4A0-442C-A594-16F9B2195323}"/>
    <cellStyle name="Walutowy 2 15 3 3" xfId="9613" xr:uid="{25761642-9C31-4BD9-A4B1-43FB9D147F18}"/>
    <cellStyle name="Walutowy 2 15 4" xfId="4121" xr:uid="{D72813CE-450D-4BC5-96CF-18D3791D5E31}"/>
    <cellStyle name="Walutowy 2 15 4 2" xfId="10714" xr:uid="{A30DCD14-6754-433D-8ACA-02386DD718E7}"/>
    <cellStyle name="Walutowy 2 15 5" xfId="7417" xr:uid="{7C742B95-ABA5-422B-89AC-A4DE43992535}"/>
    <cellStyle name="Walutowy 2 16" xfId="62" xr:uid="{DE668DA5-C68A-4244-876F-122C11737355}"/>
    <cellStyle name="Walutowy 2 16 2" xfId="4115" xr:uid="{86A71A64-AE1F-4392-A93C-DA893C0D2F77}"/>
    <cellStyle name="Walutowy 2 16 2 2" xfId="10708" xr:uid="{27F04844-7B86-4AAC-881F-859F95533888}"/>
    <cellStyle name="Walutowy 2 16 3" xfId="6682" xr:uid="{8075C8B8-285A-4705-9F46-C9154EC0240F}"/>
    <cellStyle name="Walutowy 2 17" xfId="1187" xr:uid="{D20B9888-C928-4A88-9267-0B8DFBCBEC0F}"/>
    <cellStyle name="Walutowy 2 17 2" xfId="4484" xr:uid="{4D086C56-F54E-4718-8A21-1D29366A4FDF}"/>
    <cellStyle name="Walutowy 2 17 2 2" xfId="11077" xr:uid="{EA29276C-7F39-45C0-BC70-CF6F5F60F885}"/>
    <cellStyle name="Walutowy 2 17 3" xfId="7780" xr:uid="{6BAC8DB2-28B3-416A-8EFF-4CB0A481027E}"/>
    <cellStyle name="Walutowy 2 18" xfId="2285" xr:uid="{63CEA121-3851-4A49-BA7D-45C32882DBCF}"/>
    <cellStyle name="Walutowy 2 18 2" xfId="5582" xr:uid="{87E49B12-42BB-4471-96F8-25FB0584EEB2}"/>
    <cellStyle name="Walutowy 2 18 2 2" xfId="12175" xr:uid="{01252E4F-83D4-49ED-ADBF-938E089CBD37}"/>
    <cellStyle name="Walutowy 2 18 3" xfId="8878" xr:uid="{395BCED6-AB97-418E-B02C-6DBD5E65BCF3}"/>
    <cellStyle name="Walutowy 2 19" xfId="3383" xr:uid="{236C34C4-1796-477A-9EAD-21EE91087F9E}"/>
    <cellStyle name="Walutowy 2 19 2" xfId="9976" xr:uid="{1333A2D1-05FA-4DBF-B3CB-11495636E0B1}"/>
    <cellStyle name="Walutowy 2 2" xfId="27" xr:uid="{28FF6385-9C36-4666-995C-E82705199E21}"/>
    <cellStyle name="Walutowy 2 2 10" xfId="828" xr:uid="{6E34168A-A7B8-4A5C-ADC1-965278A4EDF6}"/>
    <cellStyle name="Walutowy 2 2 10 2" xfId="1926" xr:uid="{4975F11B-8692-4F0E-81D1-2F73B1756745}"/>
    <cellStyle name="Walutowy 2 2 10 2 2" xfId="5223" xr:uid="{2869052F-86F6-4EB0-B874-8A00315ADFF2}"/>
    <cellStyle name="Walutowy 2 2 10 2 2 2" xfId="11816" xr:uid="{21F2CC6C-01D8-422A-835C-3A44459CEBE4}"/>
    <cellStyle name="Walutowy 2 2 10 2 3" xfId="8519" xr:uid="{63B46140-BA20-4CFA-8A37-E8D0D5D72D02}"/>
    <cellStyle name="Walutowy 2 2 10 3" xfId="3024" xr:uid="{481E947C-B66F-453C-A776-5CA5D5D32E16}"/>
    <cellStyle name="Walutowy 2 2 10 3 2" xfId="6321" xr:uid="{CD9E341F-3C7E-43B4-83AC-E57B14F9EA88}"/>
    <cellStyle name="Walutowy 2 2 10 3 2 2" xfId="12914" xr:uid="{2C8EE331-1345-43BB-930E-A112371735B8}"/>
    <cellStyle name="Walutowy 2 2 10 3 3" xfId="9617" xr:uid="{4D8C30CB-A5E2-42E8-A835-2FE96D3FE5FE}"/>
    <cellStyle name="Walutowy 2 2 10 4" xfId="4125" xr:uid="{3E065806-D9E8-4B9E-ACD3-AE2CA3660F98}"/>
    <cellStyle name="Walutowy 2 2 10 4 2" xfId="10718" xr:uid="{B3ABFAB2-7997-4372-B1FA-200E66E14C8E}"/>
    <cellStyle name="Walutowy 2 2 10 5" xfId="7421" xr:uid="{7D6AEA42-8123-41C3-B557-DE78EDCE14AB}"/>
    <cellStyle name="Walutowy 2 2 11" xfId="1191" xr:uid="{19F3D522-63BB-434B-B489-67FBD8ED5EDA}"/>
    <cellStyle name="Walutowy 2 2 11 2" xfId="4488" xr:uid="{C19C5AC1-A9DF-462E-9571-D388770A37C8}"/>
    <cellStyle name="Walutowy 2 2 11 2 2" xfId="11081" xr:uid="{8DD17303-2FA3-44FA-B720-0AE405594C00}"/>
    <cellStyle name="Walutowy 2 2 11 3" xfId="7784" xr:uid="{D17EB407-C4AF-4A57-8E45-84643F0F68D1}"/>
    <cellStyle name="Walutowy 2 2 12" xfId="2289" xr:uid="{2FECBB4B-6701-4B6B-928E-08BEF0D52811}"/>
    <cellStyle name="Walutowy 2 2 12 2" xfId="5586" xr:uid="{19FF8839-7FCD-4A18-B50F-9C59DE17A5F1}"/>
    <cellStyle name="Walutowy 2 2 12 2 2" xfId="12179" xr:uid="{02889DA0-2584-4641-9077-CEB7471BE1B8}"/>
    <cellStyle name="Walutowy 2 2 12 3" xfId="8882" xr:uid="{21774CF2-017E-41FA-98BD-687BBBC49A0D}"/>
    <cellStyle name="Walutowy 2 2 13" xfId="3405" xr:uid="{2C072D2E-12E6-41A7-9482-90F768DEE81D}"/>
    <cellStyle name="Walutowy 2 2 13 2" xfId="9998" xr:uid="{3671C846-FFA8-4895-A1F7-8B601EC2FEAA}"/>
    <cellStyle name="Walutowy 2 2 14" xfId="6686" xr:uid="{68F489A0-BE90-4A17-A2AE-109072AC56EC}"/>
    <cellStyle name="Walutowy 2 2 2" xfId="39" xr:uid="{F215E75B-CA35-4F2A-BEBA-EDCBACFAD669}"/>
    <cellStyle name="Walutowy 2 2 2 10" xfId="2324" xr:uid="{5A53525C-646F-45CC-A6CF-D0A5AFD9939F}"/>
    <cellStyle name="Walutowy 2 2 2 10 2" xfId="5621" xr:uid="{6734EBC0-8275-42A0-96F4-F012A3DD8A77}"/>
    <cellStyle name="Walutowy 2 2 2 10 2 2" xfId="12214" xr:uid="{FE84BED1-8F71-4916-AD94-F26D721BCFF6}"/>
    <cellStyle name="Walutowy 2 2 2 10 3" xfId="8917" xr:uid="{A5A4FEB8-0B6B-4A93-92F5-5C8CF9604E8D}"/>
    <cellStyle name="Walutowy 2 2 2 11" xfId="3417" xr:uid="{355FF334-495C-45F4-91D1-F2348AFEF90F}"/>
    <cellStyle name="Walutowy 2 2 2 11 2" xfId="10010" xr:uid="{49F8F40D-16B1-44CB-81E1-686601E7D153}"/>
    <cellStyle name="Walutowy 2 2 2 12" xfId="6721" xr:uid="{64D559CD-987A-4EE4-8937-84A43E2374DE}"/>
    <cellStyle name="Walutowy 2 2 2 13" xfId="128" xr:uid="{90AAD896-4523-4D2F-A682-E343BA5A8001}"/>
    <cellStyle name="Walutowy 2 2 2 2" xfId="198" xr:uid="{0FC23068-EADB-455B-88DA-44E7DDE09B41}"/>
    <cellStyle name="Walutowy 2 2 2 2 2" xfId="291" xr:uid="{AE6123D0-602E-424A-90F5-5880FADFBFD1}"/>
    <cellStyle name="Walutowy 2 2 2 2 2 2" xfId="654" xr:uid="{32C34801-14E0-4F26-AE2B-90AFABC7670B}"/>
    <cellStyle name="Walutowy 2 2 2 2 2 2 2" xfId="1752" xr:uid="{9482B289-94F3-4357-B4FA-1AB2C0D8BF63}"/>
    <cellStyle name="Walutowy 2 2 2 2 2 2 2 2" xfId="5049" xr:uid="{FB2E9DD4-DD99-428A-9017-A7AFA62042F5}"/>
    <cellStyle name="Walutowy 2 2 2 2 2 2 2 2 2" xfId="11642" xr:uid="{9075CD18-FED1-4FD8-9ABE-90C51631BC3A}"/>
    <cellStyle name="Walutowy 2 2 2 2 2 2 2 3" xfId="8345" xr:uid="{5A887E92-47DB-43B8-A743-C585DE9C8C01}"/>
    <cellStyle name="Walutowy 2 2 2 2 2 2 3" xfId="2850" xr:uid="{7D6F005A-3F93-4790-80CD-ECE1282E1BDE}"/>
    <cellStyle name="Walutowy 2 2 2 2 2 2 3 2" xfId="6147" xr:uid="{DC90EBDE-353F-48D7-83BF-0674E8580BB3}"/>
    <cellStyle name="Walutowy 2 2 2 2 2 2 3 2 2" xfId="12740" xr:uid="{17126563-6CA5-4901-B1C3-270A3145A6C4}"/>
    <cellStyle name="Walutowy 2 2 2 2 2 2 3 3" xfId="9443" xr:uid="{B5B5A4C1-FD0E-4D09-9750-D3F9D462C966}"/>
    <cellStyle name="Walutowy 2 2 2 2 2 2 4" xfId="3907" xr:uid="{C25BBF73-9DF6-47C5-B5C5-BC9F3A086DCF}"/>
    <cellStyle name="Walutowy 2 2 2 2 2 2 4 2" xfId="10500" xr:uid="{86FB6EEA-0ACC-402A-89D3-8F2D7B0B6076}"/>
    <cellStyle name="Walutowy 2 2 2 2 2 2 5" xfId="7247" xr:uid="{C4817905-5D00-40E1-A861-78737C88BF3C}"/>
    <cellStyle name="Walutowy 2 2 2 2 2 3" xfId="1017" xr:uid="{63D04C32-CFD3-4522-93F9-3F7FB85B7D71}"/>
    <cellStyle name="Walutowy 2 2 2 2 2 3 2" xfId="2115" xr:uid="{6951FE25-C195-4DC3-8488-705D5230F067}"/>
    <cellStyle name="Walutowy 2 2 2 2 2 3 2 2" xfId="5412" xr:uid="{8730E5C7-5E2A-42F3-91F8-3CB6A1D7B351}"/>
    <cellStyle name="Walutowy 2 2 2 2 2 3 2 2 2" xfId="12005" xr:uid="{32C96A35-F216-4242-9EED-E71A4E5C5085}"/>
    <cellStyle name="Walutowy 2 2 2 2 2 3 2 3" xfId="8708" xr:uid="{7EB93F63-4804-444D-8FA3-9DCCD1A25600}"/>
    <cellStyle name="Walutowy 2 2 2 2 2 3 3" xfId="3213" xr:uid="{82B6E6E7-7937-4960-AED4-CEB33CBF8EC8}"/>
    <cellStyle name="Walutowy 2 2 2 2 2 3 3 2" xfId="6510" xr:uid="{BF286049-FCB1-4ED3-AB25-1DD0CB3D0A00}"/>
    <cellStyle name="Walutowy 2 2 2 2 2 3 3 2 2" xfId="13103" xr:uid="{2C58CBB0-785F-46AE-AB9D-768E7AE75CB6}"/>
    <cellStyle name="Walutowy 2 2 2 2 2 3 3 3" xfId="9806" xr:uid="{7E85A698-A25C-4BDE-BA0F-3F32A8F85333}"/>
    <cellStyle name="Walutowy 2 2 2 2 2 3 4" xfId="4314" xr:uid="{2564E0C5-E29D-4791-9A5B-380544925AB3}"/>
    <cellStyle name="Walutowy 2 2 2 2 2 3 4 2" xfId="10907" xr:uid="{D6E68CD8-8962-47D6-8FF8-5DE811B2EC6E}"/>
    <cellStyle name="Walutowy 2 2 2 2 2 3 5" xfId="7610" xr:uid="{97F942F5-09E6-4EBB-8792-AD162995DAF3}"/>
    <cellStyle name="Walutowy 2 2 2 2 2 4" xfId="1389" xr:uid="{27CBF669-8B77-4749-9601-7A5F8F456E85}"/>
    <cellStyle name="Walutowy 2 2 2 2 2 4 2" xfId="4686" xr:uid="{7886169B-F275-47A9-97E3-F81849368863}"/>
    <cellStyle name="Walutowy 2 2 2 2 2 4 2 2" xfId="11279" xr:uid="{3BDCAA42-BC16-40EA-9BB8-84D7D1B6E7B0}"/>
    <cellStyle name="Walutowy 2 2 2 2 2 4 3" xfId="7982" xr:uid="{477AAD40-FC3A-407F-B14A-CFB4C6EC178F}"/>
    <cellStyle name="Walutowy 2 2 2 2 2 5" xfId="2487" xr:uid="{6B6D8D43-6963-4D21-8EDC-A854E22A4BDC}"/>
    <cellStyle name="Walutowy 2 2 2 2 2 5 2" xfId="5784" xr:uid="{2E4AB10D-DCF8-4339-8D44-9B23A48E3214}"/>
    <cellStyle name="Walutowy 2 2 2 2 2 5 2 2" xfId="12377" xr:uid="{DFB1D96F-73C7-4A19-86FD-EA8AC466DE21}"/>
    <cellStyle name="Walutowy 2 2 2 2 2 5 3" xfId="9080" xr:uid="{6C9A51BA-AD3B-4EB5-B7C2-982BAFEFB1AD}"/>
    <cellStyle name="Walutowy 2 2 2 2 2 6" xfId="3547" xr:uid="{61849B69-3D2A-4D66-BFF9-30CCCEC3E0AE}"/>
    <cellStyle name="Walutowy 2 2 2 2 2 6 2" xfId="10140" xr:uid="{37080648-82D1-4230-86D5-F875458942C3}"/>
    <cellStyle name="Walutowy 2 2 2 2 2 7" xfId="6884" xr:uid="{AC126D1F-BDF4-43BA-B7B6-C984EF56765A}"/>
    <cellStyle name="Walutowy 2 2 2 2 3" xfId="391" xr:uid="{BEEA1062-3AA1-4470-ACD5-5AA768F2CED1}"/>
    <cellStyle name="Walutowy 2 2 2 2 3 2" xfId="754" xr:uid="{16D280E1-5E03-4665-A6FD-AC8A15EF0712}"/>
    <cellStyle name="Walutowy 2 2 2 2 3 2 2" xfId="1852" xr:uid="{D953F0B6-77C9-48FA-9976-87E860A31B00}"/>
    <cellStyle name="Walutowy 2 2 2 2 3 2 2 2" xfId="5149" xr:uid="{EFD4D3F3-6BBE-4479-9C22-B9C61A9A4EA2}"/>
    <cellStyle name="Walutowy 2 2 2 2 3 2 2 2 2" xfId="11742" xr:uid="{5F5D9D6C-DF0F-4CD2-B84D-6D6AA77F9827}"/>
    <cellStyle name="Walutowy 2 2 2 2 3 2 2 3" xfId="8445" xr:uid="{43FDD04C-5F5E-4BA9-9AB9-E43962377DE7}"/>
    <cellStyle name="Walutowy 2 2 2 2 3 2 3" xfId="2950" xr:uid="{844A4D9F-93E8-4C53-8197-9CCD9A42843C}"/>
    <cellStyle name="Walutowy 2 2 2 2 3 2 3 2" xfId="6247" xr:uid="{5F09E590-B652-4A4E-8E2D-23A71C5D3C1F}"/>
    <cellStyle name="Walutowy 2 2 2 2 3 2 3 2 2" xfId="12840" xr:uid="{43137D1D-F1CC-4504-BA95-68550399B752}"/>
    <cellStyle name="Walutowy 2 2 2 2 3 2 3 3" xfId="9543" xr:uid="{A9DFBC11-F048-49C2-B3CE-CAB15F264C6B}"/>
    <cellStyle name="Walutowy 2 2 2 2 3 2 4" xfId="4037" xr:uid="{D0E6B341-935E-4D74-AFD6-A6700342C3F1}"/>
    <cellStyle name="Walutowy 2 2 2 2 3 2 4 2" xfId="10630" xr:uid="{68C868CD-36B3-45A4-B9D5-82F1B14B9EB0}"/>
    <cellStyle name="Walutowy 2 2 2 2 3 2 5" xfId="7347" xr:uid="{C1ED3EE8-39AC-4716-8685-042583AC2887}"/>
    <cellStyle name="Walutowy 2 2 2 2 3 3" xfId="1117" xr:uid="{E5EE7BC9-8348-473D-8E50-DB8CDA7149EF}"/>
    <cellStyle name="Walutowy 2 2 2 2 3 3 2" xfId="2215" xr:uid="{D8A6B6E6-0663-4124-8167-B2597D4050A8}"/>
    <cellStyle name="Walutowy 2 2 2 2 3 3 2 2" xfId="5512" xr:uid="{41D8DD3F-AEB5-44EA-A5D2-BA1826EB76FA}"/>
    <cellStyle name="Walutowy 2 2 2 2 3 3 2 2 2" xfId="12105" xr:uid="{4BDE2BDD-2290-4806-BFA9-06C5DED688FE}"/>
    <cellStyle name="Walutowy 2 2 2 2 3 3 2 3" xfId="8808" xr:uid="{A61CD493-AB1D-4EFA-85E1-B2AFDD89AA24}"/>
    <cellStyle name="Walutowy 2 2 2 2 3 3 3" xfId="3313" xr:uid="{AA4C5865-6461-4DC3-996A-8973B24C89B8}"/>
    <cellStyle name="Walutowy 2 2 2 2 3 3 3 2" xfId="6610" xr:uid="{69B73081-B100-419B-83FA-AA1217D1CF6B}"/>
    <cellStyle name="Walutowy 2 2 2 2 3 3 3 2 2" xfId="13203" xr:uid="{4F330318-A5E1-4E5F-8A2C-85A1509274D8}"/>
    <cellStyle name="Walutowy 2 2 2 2 3 3 3 3" xfId="9906" xr:uid="{A5CECE9A-0CCF-476D-911D-361A017B7C66}"/>
    <cellStyle name="Walutowy 2 2 2 2 3 3 4" xfId="4414" xr:uid="{665E6A4C-7D41-43A5-803B-FA5817755297}"/>
    <cellStyle name="Walutowy 2 2 2 2 3 3 4 2" xfId="11007" xr:uid="{C21E8E9D-AF70-4176-A75E-E271B1F8D9DF}"/>
    <cellStyle name="Walutowy 2 2 2 2 3 3 5" xfId="7710" xr:uid="{C5BDF530-0BBF-490D-94DF-5FE38CF81111}"/>
    <cellStyle name="Walutowy 2 2 2 2 3 4" xfId="1489" xr:uid="{8FEB8A5F-C2D4-4372-B627-E88AEAF2BB4A}"/>
    <cellStyle name="Walutowy 2 2 2 2 3 4 2" xfId="4786" xr:uid="{051D2CD7-E98D-46D2-BB2A-D78A035697FF}"/>
    <cellStyle name="Walutowy 2 2 2 2 3 4 2 2" xfId="11379" xr:uid="{2F3FC838-2E57-4085-8075-2CBDC6143C8B}"/>
    <cellStyle name="Walutowy 2 2 2 2 3 4 3" xfId="8082" xr:uid="{D163BC19-90E9-49D4-B46E-EFF055DB9488}"/>
    <cellStyle name="Walutowy 2 2 2 2 3 5" xfId="2587" xr:uid="{88A2A566-B1EC-4299-AEE6-0C9D4A436811}"/>
    <cellStyle name="Walutowy 2 2 2 2 3 5 2" xfId="5884" xr:uid="{41826776-E7AF-4B37-8958-D36C96C7EFB2}"/>
    <cellStyle name="Walutowy 2 2 2 2 3 5 2 2" xfId="12477" xr:uid="{F667F08D-4794-4E35-B208-F2AC3D762D68}"/>
    <cellStyle name="Walutowy 2 2 2 2 3 5 3" xfId="9180" xr:uid="{723E61C3-315D-41E5-839B-E9923A318B17}"/>
    <cellStyle name="Walutowy 2 2 2 2 3 6" xfId="3677" xr:uid="{03A60030-7B2A-42DB-8CB8-751E51BA131E}"/>
    <cellStyle name="Walutowy 2 2 2 2 3 6 2" xfId="10270" xr:uid="{9DAF68BA-B538-4019-B4A0-CEB6AED3EE66}"/>
    <cellStyle name="Walutowy 2 2 2 2 3 7" xfId="6984" xr:uid="{95612B33-98B1-4DEB-AE79-5EDE348E06E6}"/>
    <cellStyle name="Walutowy 2 2 2 2 4" xfId="557" xr:uid="{EF15BDD3-B197-436D-AC28-37EBBA8252BB}"/>
    <cellStyle name="Walutowy 2 2 2 2 4 2" xfId="1655" xr:uid="{EF4DBF4E-9138-43D6-ADE5-B5D5A94B553D}"/>
    <cellStyle name="Walutowy 2 2 2 2 4 2 2" xfId="4952" xr:uid="{2E7477C3-B33E-44F9-B1CA-3AC303595497}"/>
    <cellStyle name="Walutowy 2 2 2 2 4 2 2 2" xfId="11545" xr:uid="{2C6503A5-A119-451F-8273-CA7957694D41}"/>
    <cellStyle name="Walutowy 2 2 2 2 4 2 3" xfId="8248" xr:uid="{82B67746-C0CA-4E64-8F88-77B9E8B803BB}"/>
    <cellStyle name="Walutowy 2 2 2 2 4 3" xfId="2753" xr:uid="{D44A2351-EF01-4DCA-A200-9D9CDCA686EF}"/>
    <cellStyle name="Walutowy 2 2 2 2 4 3 2" xfId="6050" xr:uid="{9B58F2B7-3589-439C-AB8E-24C190991CA4}"/>
    <cellStyle name="Walutowy 2 2 2 2 4 3 2 2" xfId="12643" xr:uid="{B2367074-8E17-4A45-A2B8-C979B298819E}"/>
    <cellStyle name="Walutowy 2 2 2 2 4 3 3" xfId="9346" xr:uid="{F46BAF06-1971-401C-A5C6-225E5283A6A6}"/>
    <cellStyle name="Walutowy 2 2 2 2 4 4" xfId="3809" xr:uid="{96488689-EF90-4EC2-9F0E-FA9652F50929}"/>
    <cellStyle name="Walutowy 2 2 2 2 4 4 2" xfId="10402" xr:uid="{E8195B73-2EA5-4498-9957-D5827F5837B0}"/>
    <cellStyle name="Walutowy 2 2 2 2 4 5" xfId="7150" xr:uid="{59FC86B6-D823-450A-9C4B-005B1340F179}"/>
    <cellStyle name="Walutowy 2 2 2 2 5" xfId="920" xr:uid="{1AA28070-DDDD-470A-B66C-EC09A1B18DC1}"/>
    <cellStyle name="Walutowy 2 2 2 2 5 2" xfId="2018" xr:uid="{5AF9A8F2-819A-4C4B-9A88-8213467D27F4}"/>
    <cellStyle name="Walutowy 2 2 2 2 5 2 2" xfId="5315" xr:uid="{8FFD76D2-92BE-4A6C-9356-A5CFBB196F6F}"/>
    <cellStyle name="Walutowy 2 2 2 2 5 2 2 2" xfId="11908" xr:uid="{1CEB75D6-3997-4AEA-83E0-EAAFBA2B9397}"/>
    <cellStyle name="Walutowy 2 2 2 2 5 2 3" xfId="8611" xr:uid="{C77C6C4D-22E0-4595-BAE1-23C5D1F1968A}"/>
    <cellStyle name="Walutowy 2 2 2 2 5 3" xfId="3116" xr:uid="{4CCBF814-431D-4322-9059-30CD1F2D69CB}"/>
    <cellStyle name="Walutowy 2 2 2 2 5 3 2" xfId="6413" xr:uid="{A88E4BD1-D5A0-4D5F-99EA-748CBD5B2C6D}"/>
    <cellStyle name="Walutowy 2 2 2 2 5 3 2 2" xfId="13006" xr:uid="{5EE8114F-03AE-404E-AF72-DB3C41CB0879}"/>
    <cellStyle name="Walutowy 2 2 2 2 5 3 3" xfId="9709" xr:uid="{A5FEE367-63AA-4937-90FF-81FF5647A3EC}"/>
    <cellStyle name="Walutowy 2 2 2 2 5 4" xfId="4217" xr:uid="{D577117D-7388-4859-B03E-673707E13DAA}"/>
    <cellStyle name="Walutowy 2 2 2 2 5 4 2" xfId="10810" xr:uid="{1379EF9C-95E1-4752-A855-087195E7C0DB}"/>
    <cellStyle name="Walutowy 2 2 2 2 5 5" xfId="7513" xr:uid="{55A849EF-45BC-4AFA-B478-8B3C6B81019B}"/>
    <cellStyle name="Walutowy 2 2 2 2 6" xfId="1292" xr:uid="{EA26DBAE-0477-4568-B01D-949F8C1A4BDA}"/>
    <cellStyle name="Walutowy 2 2 2 2 6 2" xfId="4589" xr:uid="{099FD296-521C-41B5-A5FD-75C90893B284}"/>
    <cellStyle name="Walutowy 2 2 2 2 6 2 2" xfId="11182" xr:uid="{A2A9EB93-468D-482E-8E4F-DD2F170D9333}"/>
    <cellStyle name="Walutowy 2 2 2 2 6 3" xfId="7885" xr:uid="{7F2E5F53-25EE-4833-A6BC-104F8A64523D}"/>
    <cellStyle name="Walutowy 2 2 2 2 7" xfId="2390" xr:uid="{B4230BC2-537F-42D3-BF96-1EB77E438842}"/>
    <cellStyle name="Walutowy 2 2 2 2 7 2" xfId="5687" xr:uid="{3BE6A52D-F8AF-4133-A02D-1E2B8C93AF8B}"/>
    <cellStyle name="Walutowy 2 2 2 2 7 2 2" xfId="12280" xr:uid="{6C8E0F66-1F9F-4487-8226-99B43D71709C}"/>
    <cellStyle name="Walutowy 2 2 2 2 7 3" xfId="8983" xr:uid="{C8165095-7CF2-4C4D-B57C-6223DA4B60E7}"/>
    <cellStyle name="Walutowy 2 2 2 2 8" xfId="3449" xr:uid="{F4A72858-F6B1-4583-A9CB-0D0E1BD230F0}"/>
    <cellStyle name="Walutowy 2 2 2 2 8 2" xfId="10042" xr:uid="{AD36F162-C379-4192-9A68-4DC7D4781ECD}"/>
    <cellStyle name="Walutowy 2 2 2 2 9" xfId="6787" xr:uid="{A59D114E-6F5F-4380-8988-40430222540B}"/>
    <cellStyle name="Walutowy 2 2 2 3" xfId="226" xr:uid="{D4A70937-E92F-4773-94C9-149D1468C07B}"/>
    <cellStyle name="Walutowy 2 2 2 3 2" xfId="323" xr:uid="{F575D355-3D1B-4EE0-85B4-3FA5B8C40262}"/>
    <cellStyle name="Walutowy 2 2 2 3 2 2" xfId="686" xr:uid="{86B1935E-EE59-4CD4-B718-8E50A042157B}"/>
    <cellStyle name="Walutowy 2 2 2 3 2 2 2" xfId="1784" xr:uid="{3DA2C86A-2D60-4A43-8DCB-B9A612FFA439}"/>
    <cellStyle name="Walutowy 2 2 2 3 2 2 2 2" xfId="5081" xr:uid="{9D3CB6AB-E862-4311-9069-88124A7C4B62}"/>
    <cellStyle name="Walutowy 2 2 2 3 2 2 2 2 2" xfId="11674" xr:uid="{242AECB1-67EE-4FF7-9225-FE7D4551AAFB}"/>
    <cellStyle name="Walutowy 2 2 2 3 2 2 2 3" xfId="8377" xr:uid="{96C0070B-E443-480C-B018-13567E5A48E5}"/>
    <cellStyle name="Walutowy 2 2 2 3 2 2 3" xfId="2882" xr:uid="{83068FE5-5A60-4B3F-8226-976D2660A5FB}"/>
    <cellStyle name="Walutowy 2 2 2 3 2 2 3 2" xfId="6179" xr:uid="{BF44EB8E-6616-4E9E-B703-559EAD9C504E}"/>
    <cellStyle name="Walutowy 2 2 2 3 2 2 3 2 2" xfId="12772" xr:uid="{11822BF8-B765-4F76-A74C-6D96F1A720EC}"/>
    <cellStyle name="Walutowy 2 2 2 3 2 2 3 3" xfId="9475" xr:uid="{2822D779-7DC2-47AB-AD0A-E1DBC8DCB4B7}"/>
    <cellStyle name="Walutowy 2 2 2 3 2 2 4" xfId="3939" xr:uid="{85A94804-3595-4A94-84F7-663D374DD3E4}"/>
    <cellStyle name="Walutowy 2 2 2 3 2 2 4 2" xfId="10532" xr:uid="{7C2898BF-9FCA-446A-AD8F-D556BD4342DF}"/>
    <cellStyle name="Walutowy 2 2 2 3 2 2 5" xfId="7279" xr:uid="{F9F937DC-6632-4C07-AFDA-C24F10104888}"/>
    <cellStyle name="Walutowy 2 2 2 3 2 3" xfId="1049" xr:uid="{A421F460-4C43-4608-B4BE-3024BC1C3192}"/>
    <cellStyle name="Walutowy 2 2 2 3 2 3 2" xfId="2147" xr:uid="{48C8B06B-D05D-4A6D-AB5B-14E17F303EE9}"/>
    <cellStyle name="Walutowy 2 2 2 3 2 3 2 2" xfId="5444" xr:uid="{30578386-8815-4152-9B4E-668AC9C5ABFA}"/>
    <cellStyle name="Walutowy 2 2 2 3 2 3 2 2 2" xfId="12037" xr:uid="{1F1B8389-0785-4630-ADB6-A2D1A47417B3}"/>
    <cellStyle name="Walutowy 2 2 2 3 2 3 2 3" xfId="8740" xr:uid="{C2C0E1A0-7251-4FE7-A22D-756824817B29}"/>
    <cellStyle name="Walutowy 2 2 2 3 2 3 3" xfId="3245" xr:uid="{57E19BDA-D50A-48F9-AD54-9C87E8AA07AB}"/>
    <cellStyle name="Walutowy 2 2 2 3 2 3 3 2" xfId="6542" xr:uid="{ED2C3888-C086-4386-B2B1-82EB9CC3CC96}"/>
    <cellStyle name="Walutowy 2 2 2 3 2 3 3 2 2" xfId="13135" xr:uid="{F2CE8E5F-7CDC-4F36-BB90-8E9135F80668}"/>
    <cellStyle name="Walutowy 2 2 2 3 2 3 3 3" xfId="9838" xr:uid="{DD85C5B7-5423-4FBC-A0F7-5A770E20348C}"/>
    <cellStyle name="Walutowy 2 2 2 3 2 3 4" xfId="4346" xr:uid="{1D9CD67B-0DAC-42C7-AC62-545F146AEDB2}"/>
    <cellStyle name="Walutowy 2 2 2 3 2 3 4 2" xfId="10939" xr:uid="{07F93E0D-4C29-4DAD-BAB6-32C3C839867D}"/>
    <cellStyle name="Walutowy 2 2 2 3 2 3 5" xfId="7642" xr:uid="{0BF1CB69-FBFA-4260-B82E-9AECEFA9A6F1}"/>
    <cellStyle name="Walutowy 2 2 2 3 2 4" xfId="1421" xr:uid="{BBB62062-F355-4870-B14D-3169738B4BF1}"/>
    <cellStyle name="Walutowy 2 2 2 3 2 4 2" xfId="4718" xr:uid="{09E2B8D0-0D50-42C7-BF9C-CBB3DF7BA567}"/>
    <cellStyle name="Walutowy 2 2 2 3 2 4 2 2" xfId="11311" xr:uid="{4267BEA3-C844-4B09-99B3-2A45BB5A242F}"/>
    <cellStyle name="Walutowy 2 2 2 3 2 4 3" xfId="8014" xr:uid="{7FEF355E-C900-4D57-BDCA-AD9676AC46B5}"/>
    <cellStyle name="Walutowy 2 2 2 3 2 5" xfId="2519" xr:uid="{54334B64-0754-48D5-889C-79FD5A9F27E4}"/>
    <cellStyle name="Walutowy 2 2 2 3 2 5 2" xfId="5816" xr:uid="{56DC6D37-3ED3-4F5A-A722-9434D5A57282}"/>
    <cellStyle name="Walutowy 2 2 2 3 2 5 2 2" xfId="12409" xr:uid="{46208E5B-9C66-4D85-89ED-210291CA7780}"/>
    <cellStyle name="Walutowy 2 2 2 3 2 5 3" xfId="9112" xr:uid="{8433CD60-D46F-4E63-9982-8F5675F2BBE3}"/>
    <cellStyle name="Walutowy 2 2 2 3 2 6" xfId="3579" xr:uid="{CCD395CA-7809-4B83-A75E-66A3617FD658}"/>
    <cellStyle name="Walutowy 2 2 2 3 2 6 2" xfId="10172" xr:uid="{FC1B7B87-130B-47FD-8BDB-398BD46ED25E}"/>
    <cellStyle name="Walutowy 2 2 2 3 2 7" xfId="6916" xr:uid="{40E07473-3D7D-49CF-BD2E-10C2D6FC38A4}"/>
    <cellStyle name="Walutowy 2 2 2 3 3" xfId="423" xr:uid="{1F22249F-CD35-4A46-A22B-9135B6801B87}"/>
    <cellStyle name="Walutowy 2 2 2 3 3 2" xfId="786" xr:uid="{829661E9-6F30-4BCA-BF06-AEDF7854C5DC}"/>
    <cellStyle name="Walutowy 2 2 2 3 3 2 2" xfId="1884" xr:uid="{C9800BBE-7579-4774-9DCF-D14CD2C6B7E4}"/>
    <cellStyle name="Walutowy 2 2 2 3 3 2 2 2" xfId="5181" xr:uid="{BBEB2D73-3A06-45E1-A824-F76589AC8702}"/>
    <cellStyle name="Walutowy 2 2 2 3 3 2 2 2 2" xfId="11774" xr:uid="{5849232C-6B73-46D5-8906-A91B05C58CED}"/>
    <cellStyle name="Walutowy 2 2 2 3 3 2 2 3" xfId="8477" xr:uid="{636CC88A-D1A9-4434-9180-064E2C76540C}"/>
    <cellStyle name="Walutowy 2 2 2 3 3 2 3" xfId="2982" xr:uid="{0F0F30C6-0304-400D-A596-170FFFF12E68}"/>
    <cellStyle name="Walutowy 2 2 2 3 3 2 3 2" xfId="6279" xr:uid="{CCF4C886-0F1A-4C8C-8707-116550AB5F22}"/>
    <cellStyle name="Walutowy 2 2 2 3 3 2 3 2 2" xfId="12872" xr:uid="{69656CC6-243D-4020-929A-BF6AA442B6E9}"/>
    <cellStyle name="Walutowy 2 2 2 3 3 2 3 3" xfId="9575" xr:uid="{FD16CDA2-0357-4E39-9AEF-3F144064B222}"/>
    <cellStyle name="Walutowy 2 2 2 3 3 2 4" xfId="4069" xr:uid="{CD6F5B72-B7AD-4752-9A9F-4426F7B1FF74}"/>
    <cellStyle name="Walutowy 2 2 2 3 3 2 4 2" xfId="10662" xr:uid="{7C5B1C05-ECF7-41E9-8536-3AC95A313035}"/>
    <cellStyle name="Walutowy 2 2 2 3 3 2 5" xfId="7379" xr:uid="{CC1E0D15-F505-4459-A133-EB788B5AA0D4}"/>
    <cellStyle name="Walutowy 2 2 2 3 3 3" xfId="1149" xr:uid="{39DC3378-D769-4D83-BEAE-7E9DE63649BD}"/>
    <cellStyle name="Walutowy 2 2 2 3 3 3 2" xfId="2247" xr:uid="{4099EE37-3C4C-44A6-9EBA-512BAD96D00B}"/>
    <cellStyle name="Walutowy 2 2 2 3 3 3 2 2" xfId="5544" xr:uid="{F1026F21-1925-42B0-AC94-D9FF2A875145}"/>
    <cellStyle name="Walutowy 2 2 2 3 3 3 2 2 2" xfId="12137" xr:uid="{A02CBFF8-6233-438F-ABD2-D5E1C6FB2682}"/>
    <cellStyle name="Walutowy 2 2 2 3 3 3 2 3" xfId="8840" xr:uid="{42FCEABC-8F74-4D80-B200-73B8BC4E7E44}"/>
    <cellStyle name="Walutowy 2 2 2 3 3 3 3" xfId="3345" xr:uid="{3A4688F4-4CFF-4121-893A-6C00BE907F8A}"/>
    <cellStyle name="Walutowy 2 2 2 3 3 3 3 2" xfId="6642" xr:uid="{4D66E5C6-503A-40A7-9E56-7BDEF78137D3}"/>
    <cellStyle name="Walutowy 2 2 2 3 3 3 3 2 2" xfId="13235" xr:uid="{6FF9EDEE-8F28-4E4B-98F3-232ACA994DE4}"/>
    <cellStyle name="Walutowy 2 2 2 3 3 3 3 3" xfId="9938" xr:uid="{D5849990-33D5-4B19-844F-6E1A5EB97B01}"/>
    <cellStyle name="Walutowy 2 2 2 3 3 3 4" xfId="4446" xr:uid="{57BF17D6-FC20-4766-97C5-A69D8C2E9807}"/>
    <cellStyle name="Walutowy 2 2 2 3 3 3 4 2" xfId="11039" xr:uid="{011DC254-052D-4B26-9938-2172F96B2368}"/>
    <cellStyle name="Walutowy 2 2 2 3 3 3 5" xfId="7742" xr:uid="{BA3A69CC-B471-4CE4-AA6E-B04320F3685B}"/>
    <cellStyle name="Walutowy 2 2 2 3 3 4" xfId="1521" xr:uid="{13D00E6F-BA19-412B-AAFB-C088E551DC41}"/>
    <cellStyle name="Walutowy 2 2 2 3 3 4 2" xfId="4818" xr:uid="{DDF4E39C-B738-40AF-ACA9-5F8C3E391168}"/>
    <cellStyle name="Walutowy 2 2 2 3 3 4 2 2" xfId="11411" xr:uid="{6C8E0347-BBA5-42F0-A5DA-D30FBCB3F6BC}"/>
    <cellStyle name="Walutowy 2 2 2 3 3 4 3" xfId="8114" xr:uid="{BE5BE70A-6607-48F8-93ED-8F9FB668131B}"/>
    <cellStyle name="Walutowy 2 2 2 3 3 5" xfId="2619" xr:uid="{A75237D0-72F8-4C32-A1BC-8AB733D53D1F}"/>
    <cellStyle name="Walutowy 2 2 2 3 3 5 2" xfId="5916" xr:uid="{F0047154-F102-46DD-BE95-CF6964438621}"/>
    <cellStyle name="Walutowy 2 2 2 3 3 5 2 2" xfId="12509" xr:uid="{76339AFB-E82F-4B22-901A-CE62760E07DA}"/>
    <cellStyle name="Walutowy 2 2 2 3 3 5 3" xfId="9212" xr:uid="{4D0D9A77-A4CB-482F-841B-7BA50315549B}"/>
    <cellStyle name="Walutowy 2 2 2 3 3 6" xfId="3709" xr:uid="{FF07A5BD-C68E-4D19-9DC8-C1D401595362}"/>
    <cellStyle name="Walutowy 2 2 2 3 3 6 2" xfId="10302" xr:uid="{2BC03FF0-57F0-4209-9120-04ECC886C36A}"/>
    <cellStyle name="Walutowy 2 2 2 3 3 7" xfId="7016" xr:uid="{38E5D460-088E-4C20-AD9E-E1CF1AFA7239}"/>
    <cellStyle name="Walutowy 2 2 2 3 4" xfId="589" xr:uid="{C1C50459-6B09-4E04-BA60-C254E264938C}"/>
    <cellStyle name="Walutowy 2 2 2 3 4 2" xfId="1687" xr:uid="{7658C61A-D026-4C06-963D-631065BC2C4C}"/>
    <cellStyle name="Walutowy 2 2 2 3 4 2 2" xfId="4984" xr:uid="{7DB9B1C2-57AC-44F9-B10F-0A069301069E}"/>
    <cellStyle name="Walutowy 2 2 2 3 4 2 2 2" xfId="11577" xr:uid="{19175026-F4E4-4D03-A717-3DFEDC286610}"/>
    <cellStyle name="Walutowy 2 2 2 3 4 2 3" xfId="8280" xr:uid="{6A694497-2522-4D3B-B19A-CF550CDBC597}"/>
    <cellStyle name="Walutowy 2 2 2 3 4 3" xfId="2785" xr:uid="{6D7B71F3-891C-4C9A-945C-E8D3E85220FB}"/>
    <cellStyle name="Walutowy 2 2 2 3 4 3 2" xfId="6082" xr:uid="{607837E1-DCA3-49B8-A00A-D9D2A6F5DDED}"/>
    <cellStyle name="Walutowy 2 2 2 3 4 3 2 2" xfId="12675" xr:uid="{E4F3C69D-0177-4F3E-A02B-B7BD400E5C7E}"/>
    <cellStyle name="Walutowy 2 2 2 3 4 3 3" xfId="9378" xr:uid="{BEC97FEF-560E-4A2E-93B2-A6DF09DB5950}"/>
    <cellStyle name="Walutowy 2 2 2 3 4 4" xfId="3841" xr:uid="{02F041B4-8CAD-446F-89C9-B338A4F4B8B6}"/>
    <cellStyle name="Walutowy 2 2 2 3 4 4 2" xfId="10434" xr:uid="{8EF52CC8-886E-47A3-801A-4FDB3798CB2C}"/>
    <cellStyle name="Walutowy 2 2 2 3 4 5" xfId="7182" xr:uid="{35DCCEED-044C-4994-BD30-BFFF28166233}"/>
    <cellStyle name="Walutowy 2 2 2 3 5" xfId="952" xr:uid="{DCBD260F-5E6A-43CD-966B-A588380F44E3}"/>
    <cellStyle name="Walutowy 2 2 2 3 5 2" xfId="2050" xr:uid="{3E83DF38-C650-45C8-A8F9-AD493003C36D}"/>
    <cellStyle name="Walutowy 2 2 2 3 5 2 2" xfId="5347" xr:uid="{90967893-EEEC-4831-A690-92DA02CCED7E}"/>
    <cellStyle name="Walutowy 2 2 2 3 5 2 2 2" xfId="11940" xr:uid="{52B2B8A0-2990-4E81-ADF1-D81C4AF4BA13}"/>
    <cellStyle name="Walutowy 2 2 2 3 5 2 3" xfId="8643" xr:uid="{13397196-88F6-4CED-9F19-FC63960C2C84}"/>
    <cellStyle name="Walutowy 2 2 2 3 5 3" xfId="3148" xr:uid="{69C2F5AB-0576-463F-A7FE-D80257C28C19}"/>
    <cellStyle name="Walutowy 2 2 2 3 5 3 2" xfId="6445" xr:uid="{8FF92FF4-5E1D-486B-9F20-4635EB991932}"/>
    <cellStyle name="Walutowy 2 2 2 3 5 3 2 2" xfId="13038" xr:uid="{D99A92CC-78A9-4718-818F-5057EA2BCECE}"/>
    <cellStyle name="Walutowy 2 2 2 3 5 3 3" xfId="9741" xr:uid="{51E6B5EC-0BFD-4A65-911E-9EB514B3B30D}"/>
    <cellStyle name="Walutowy 2 2 2 3 5 4" xfId="4249" xr:uid="{DC4D804B-3BA6-4F6B-820A-979A34C351B8}"/>
    <cellStyle name="Walutowy 2 2 2 3 5 4 2" xfId="10842" xr:uid="{67F5B38A-7D83-47A2-A44B-91C6F41C2E41}"/>
    <cellStyle name="Walutowy 2 2 2 3 5 5" xfId="7545" xr:uid="{89721796-A5C4-4DDF-8A60-BE2D219D5744}"/>
    <cellStyle name="Walutowy 2 2 2 3 6" xfId="1324" xr:uid="{7C479B6C-A1CA-4986-BDC0-82BD5082FFAE}"/>
    <cellStyle name="Walutowy 2 2 2 3 6 2" xfId="4621" xr:uid="{B7B0B266-12CF-4DEE-ACF6-908028D33773}"/>
    <cellStyle name="Walutowy 2 2 2 3 6 2 2" xfId="11214" xr:uid="{ADCB12E8-CCCC-47B1-A815-0CA4E04D1068}"/>
    <cellStyle name="Walutowy 2 2 2 3 6 3" xfId="7917" xr:uid="{EFA3A945-72AE-420E-B7C4-A70978AE2B5A}"/>
    <cellStyle name="Walutowy 2 2 2 3 7" xfId="2422" xr:uid="{D0BB62AD-25A0-4E77-BBDA-7DAF9907EE2D}"/>
    <cellStyle name="Walutowy 2 2 2 3 7 2" xfId="5719" xr:uid="{7D63B5CE-768E-4231-ABBF-C70982F541AE}"/>
    <cellStyle name="Walutowy 2 2 2 3 7 2 2" xfId="12312" xr:uid="{47454592-44F4-4A62-A845-18B42A5A5CC6}"/>
    <cellStyle name="Walutowy 2 2 2 3 7 3" xfId="9015" xr:uid="{80235B71-01AF-4491-B444-41871C3723C9}"/>
    <cellStyle name="Walutowy 2 2 2 3 8" xfId="3481" xr:uid="{DBFF9217-FB97-4B60-B8E5-848FF7AB314C}"/>
    <cellStyle name="Walutowy 2 2 2 3 8 2" xfId="10074" xr:uid="{712607CF-90AC-4710-9D56-92CB8F07E10D}"/>
    <cellStyle name="Walutowy 2 2 2 3 9" xfId="6819" xr:uid="{DEC335E6-AA63-48C8-BC5E-F462C2DD6AAC}"/>
    <cellStyle name="Walutowy 2 2 2 4" xfId="258" xr:uid="{2BE9361D-D6E2-42AB-8236-31E33E5DFD24}"/>
    <cellStyle name="Walutowy 2 2 2 4 2" xfId="455" xr:uid="{4A6953D2-595C-471B-8048-F8E97817CBCB}"/>
    <cellStyle name="Walutowy 2 2 2 4 2 2" xfId="818" xr:uid="{96A34EF1-6A50-48AE-9938-A25F0BA9B5CF}"/>
    <cellStyle name="Walutowy 2 2 2 4 2 2 2" xfId="1916" xr:uid="{DDB88891-A9A6-4A4D-9DBB-5EED8C4F69CE}"/>
    <cellStyle name="Walutowy 2 2 2 4 2 2 2 2" xfId="5213" xr:uid="{2E0AC265-F0D0-4ABD-AB58-2E24257207EC}"/>
    <cellStyle name="Walutowy 2 2 2 4 2 2 2 2 2" xfId="11806" xr:uid="{384480B1-BFE9-494B-B841-721112296836}"/>
    <cellStyle name="Walutowy 2 2 2 4 2 2 2 3" xfId="8509" xr:uid="{ADACC948-CED8-42A1-A0E5-BB373A601ECF}"/>
    <cellStyle name="Walutowy 2 2 2 4 2 2 3" xfId="3014" xr:uid="{8C6AED1A-5461-4019-975D-2824ED7B5B41}"/>
    <cellStyle name="Walutowy 2 2 2 4 2 2 3 2" xfId="6311" xr:uid="{39E0C808-4781-4131-85BC-005FD3D34B4C}"/>
    <cellStyle name="Walutowy 2 2 2 4 2 2 3 2 2" xfId="12904" xr:uid="{19CFF6B3-953E-4FD1-8A2A-C46DE30E0AC5}"/>
    <cellStyle name="Walutowy 2 2 2 4 2 2 3 3" xfId="9607" xr:uid="{8BA9E760-EB16-44C8-8A77-E003119EE68A}"/>
    <cellStyle name="Walutowy 2 2 2 4 2 2 4" xfId="4101" xr:uid="{E87D8B36-13BB-4023-AC48-79BF8B7584C8}"/>
    <cellStyle name="Walutowy 2 2 2 4 2 2 4 2" xfId="10694" xr:uid="{6CF28FA8-9464-45D2-9D7F-2F3D2CE7E004}"/>
    <cellStyle name="Walutowy 2 2 2 4 2 2 5" xfId="7411" xr:uid="{941E661A-9CA2-4B98-B9D2-EEDB2260CECF}"/>
    <cellStyle name="Walutowy 2 2 2 4 2 3" xfId="1181" xr:uid="{99B662A5-3526-4C62-ABDA-93F0EB7C48AF}"/>
    <cellStyle name="Walutowy 2 2 2 4 2 3 2" xfId="2279" xr:uid="{C08837F4-C977-425A-8608-69EFC7BA7056}"/>
    <cellStyle name="Walutowy 2 2 2 4 2 3 2 2" xfId="5576" xr:uid="{10E766E8-2D0A-4841-B7D5-5A56E3F6B4C4}"/>
    <cellStyle name="Walutowy 2 2 2 4 2 3 2 2 2" xfId="12169" xr:uid="{BEBBCE58-79B4-4068-8DE0-07CC6C4E63A8}"/>
    <cellStyle name="Walutowy 2 2 2 4 2 3 2 3" xfId="8872" xr:uid="{84535FB2-9741-4994-9D93-06A308EEA04B}"/>
    <cellStyle name="Walutowy 2 2 2 4 2 3 3" xfId="3377" xr:uid="{35CE1163-F8D3-461A-A816-530322AA9865}"/>
    <cellStyle name="Walutowy 2 2 2 4 2 3 3 2" xfId="6674" xr:uid="{0E3DB9A9-2A8B-43B5-9CE6-AA18F0FC60AA}"/>
    <cellStyle name="Walutowy 2 2 2 4 2 3 3 2 2" xfId="13267" xr:uid="{CDE9441D-92A7-4FB1-92C8-7E26D914E49E}"/>
    <cellStyle name="Walutowy 2 2 2 4 2 3 3 3" xfId="9970" xr:uid="{23926855-5D42-4320-8EDE-354C497B1D10}"/>
    <cellStyle name="Walutowy 2 2 2 4 2 3 4" xfId="4478" xr:uid="{6B492CCF-9A3B-407E-9594-02E0F06FA112}"/>
    <cellStyle name="Walutowy 2 2 2 4 2 3 4 2" xfId="11071" xr:uid="{CF6C2F45-3994-4E3D-A86F-EA480B576D92}"/>
    <cellStyle name="Walutowy 2 2 2 4 2 3 5" xfId="7774" xr:uid="{5CCBA494-5154-401D-BB53-DB34D4ED89FF}"/>
    <cellStyle name="Walutowy 2 2 2 4 2 4" xfId="1553" xr:uid="{0D44709D-BD6B-499C-A69E-5F5C08119C3D}"/>
    <cellStyle name="Walutowy 2 2 2 4 2 4 2" xfId="4850" xr:uid="{D6AFE56C-303B-4A61-9D21-D4BD0CFF2338}"/>
    <cellStyle name="Walutowy 2 2 2 4 2 4 2 2" xfId="11443" xr:uid="{149871D0-0898-4A1F-BCA0-082E65468175}"/>
    <cellStyle name="Walutowy 2 2 2 4 2 4 3" xfId="8146" xr:uid="{FCAC2602-5160-4273-B31D-E1A3D6CA37C8}"/>
    <cellStyle name="Walutowy 2 2 2 4 2 5" xfId="2651" xr:uid="{E7D2588E-F2C0-4CEA-A0BF-0A3A236FD033}"/>
    <cellStyle name="Walutowy 2 2 2 4 2 5 2" xfId="5948" xr:uid="{DD441319-543C-4CA3-9C29-AD94DCEFAB77}"/>
    <cellStyle name="Walutowy 2 2 2 4 2 5 2 2" xfId="12541" xr:uid="{94448941-0F4B-4686-BB39-F819C57C9D67}"/>
    <cellStyle name="Walutowy 2 2 2 4 2 5 3" xfId="9244" xr:uid="{8B6F36FC-DF9C-46E6-8F0D-D8DE9C4E170E}"/>
    <cellStyle name="Walutowy 2 2 2 4 2 6" xfId="3741" xr:uid="{1A1C8178-1EF1-4A22-85CC-E6AB94A742EE}"/>
    <cellStyle name="Walutowy 2 2 2 4 2 6 2" xfId="10334" xr:uid="{D4672C9E-C353-4A98-B5E8-2921B987022D}"/>
    <cellStyle name="Walutowy 2 2 2 4 2 7" xfId="7048" xr:uid="{1F8020F8-D40D-4300-B54C-1F15C99182AD}"/>
    <cellStyle name="Walutowy 2 2 2 4 3" xfId="621" xr:uid="{6CCBE825-ECF1-4F71-9727-7A907EEBEB9A}"/>
    <cellStyle name="Walutowy 2 2 2 4 3 2" xfId="1719" xr:uid="{384BC48A-5AF3-4CA9-BF4F-053496985543}"/>
    <cellStyle name="Walutowy 2 2 2 4 3 2 2" xfId="5016" xr:uid="{82472082-5456-48F1-BDF9-36CBE189C168}"/>
    <cellStyle name="Walutowy 2 2 2 4 3 2 2 2" xfId="11609" xr:uid="{86BF1A15-D01C-4F37-BF8D-9A521162E6E5}"/>
    <cellStyle name="Walutowy 2 2 2 4 3 2 3" xfId="8312" xr:uid="{A7ED599B-419F-405C-858D-FF28A257A024}"/>
    <cellStyle name="Walutowy 2 2 2 4 3 3" xfId="2817" xr:uid="{D8D1F92A-A5F3-4047-ADB0-5AE7B3E27BCC}"/>
    <cellStyle name="Walutowy 2 2 2 4 3 3 2" xfId="6114" xr:uid="{0A0F1D19-DB63-4C8B-88F3-315D6FF9DB35}"/>
    <cellStyle name="Walutowy 2 2 2 4 3 3 2 2" xfId="12707" xr:uid="{88D3546E-3FC2-410D-9D00-981828FA1E2B}"/>
    <cellStyle name="Walutowy 2 2 2 4 3 3 3" xfId="9410" xr:uid="{08F97C3F-AF3F-4706-9EEF-9D438358EF44}"/>
    <cellStyle name="Walutowy 2 2 2 4 3 4" xfId="3971" xr:uid="{D85DA4EC-F9B4-4C3C-8EBB-33312587E9CD}"/>
    <cellStyle name="Walutowy 2 2 2 4 3 4 2" xfId="10564" xr:uid="{675CF5F4-A0DA-4491-85C9-D2DE044A0247}"/>
    <cellStyle name="Walutowy 2 2 2 4 3 5" xfId="7214" xr:uid="{4C51AB9D-451E-4C3B-95A4-9CF060AA4BCA}"/>
    <cellStyle name="Walutowy 2 2 2 4 4" xfId="984" xr:uid="{850CC878-7339-4A85-918E-25446D0FF57E}"/>
    <cellStyle name="Walutowy 2 2 2 4 4 2" xfId="2082" xr:uid="{8011673A-DEAA-481E-9FEF-827D6A6EFD08}"/>
    <cellStyle name="Walutowy 2 2 2 4 4 2 2" xfId="5379" xr:uid="{D332052C-9AB0-49E5-8E3C-CC3F4569F716}"/>
    <cellStyle name="Walutowy 2 2 2 4 4 2 2 2" xfId="11972" xr:uid="{CD56CF67-0417-486C-80B3-1DCAB7CD2A0F}"/>
    <cellStyle name="Walutowy 2 2 2 4 4 2 3" xfId="8675" xr:uid="{3267D055-ECFE-4C0D-892D-3DEDE45C63ED}"/>
    <cellStyle name="Walutowy 2 2 2 4 4 3" xfId="3180" xr:uid="{34BAB8F9-82FF-4C13-89C4-068102BD2A9E}"/>
    <cellStyle name="Walutowy 2 2 2 4 4 3 2" xfId="6477" xr:uid="{81900569-630C-47FE-B9D5-879B119EF200}"/>
    <cellStyle name="Walutowy 2 2 2 4 4 3 2 2" xfId="13070" xr:uid="{3F991DD9-1B13-452F-9439-86E87248D2E3}"/>
    <cellStyle name="Walutowy 2 2 2 4 4 3 3" xfId="9773" xr:uid="{AAD72682-88A2-4AB4-AFD8-EBD0022B9984}"/>
    <cellStyle name="Walutowy 2 2 2 4 4 4" xfId="4281" xr:uid="{ECAB917C-29B3-4228-A422-0B6CEA74F0BB}"/>
    <cellStyle name="Walutowy 2 2 2 4 4 4 2" xfId="10874" xr:uid="{43524026-2239-4DDE-808A-F93CBF082C79}"/>
    <cellStyle name="Walutowy 2 2 2 4 4 5" xfId="7577" xr:uid="{04C90602-F216-498C-AFF9-969D91766EDA}"/>
    <cellStyle name="Walutowy 2 2 2 4 5" xfId="1356" xr:uid="{5AB584E4-6688-441C-9CEB-A2DAB544A693}"/>
    <cellStyle name="Walutowy 2 2 2 4 5 2" xfId="4653" xr:uid="{ABD21419-B56A-4BEE-8DBC-B824CAF97350}"/>
    <cellStyle name="Walutowy 2 2 2 4 5 2 2" xfId="11246" xr:uid="{2AE7716A-E472-4A0B-A228-5B7BFFE1EF03}"/>
    <cellStyle name="Walutowy 2 2 2 4 5 3" xfId="7949" xr:uid="{C3528C12-53ED-4524-AC1A-D5F6908A6FAB}"/>
    <cellStyle name="Walutowy 2 2 2 4 6" xfId="2454" xr:uid="{1E5831B2-086F-48E6-A7F9-E29ABBF60D78}"/>
    <cellStyle name="Walutowy 2 2 2 4 6 2" xfId="5751" xr:uid="{DFC2DF1C-3893-4FF3-9BDF-CFF40893140A}"/>
    <cellStyle name="Walutowy 2 2 2 4 6 2 2" xfId="12344" xr:uid="{557A5252-338A-4A94-B7C1-4F4AC950E853}"/>
    <cellStyle name="Walutowy 2 2 2 4 6 3" xfId="9047" xr:uid="{9F6E6FFA-B78E-4CA2-805D-95C145ECA35C}"/>
    <cellStyle name="Walutowy 2 2 2 4 7" xfId="3611" xr:uid="{D876881E-3534-4EEC-A6FD-5A613C25AC81}"/>
    <cellStyle name="Walutowy 2 2 2 4 7 2" xfId="10204" xr:uid="{6CB1A3A1-852A-4CDF-88C7-96AD0C2F16FD}"/>
    <cellStyle name="Walutowy 2 2 2 4 8" xfId="6851" xr:uid="{50E059D0-E62E-4AE6-B36A-8B78F63B577B}"/>
    <cellStyle name="Walutowy 2 2 2 5" xfId="167" xr:uid="{F68A4C41-BCC5-45C0-890C-73D8F817A919}"/>
    <cellStyle name="Walutowy 2 2 2 5 2" xfId="525" xr:uid="{D53A5B9F-AFAA-4565-8922-9BE5B535C5AB}"/>
    <cellStyle name="Walutowy 2 2 2 5 2 2" xfId="1623" xr:uid="{B8CDA0FB-E4B7-4FCE-8FED-95C9310BC512}"/>
    <cellStyle name="Walutowy 2 2 2 5 2 2 2" xfId="4920" xr:uid="{C5E24504-8158-4EC6-A244-ADB628B5BDAC}"/>
    <cellStyle name="Walutowy 2 2 2 5 2 2 2 2" xfId="11513" xr:uid="{A4341E33-BD96-4AFC-9BF0-8B6C2DE374D1}"/>
    <cellStyle name="Walutowy 2 2 2 5 2 2 3" xfId="8216" xr:uid="{35407568-AEC4-49AE-A7F7-832E3410AFEB}"/>
    <cellStyle name="Walutowy 2 2 2 5 2 3" xfId="2721" xr:uid="{BAD6CE96-F9C9-4577-B6AF-56E602323EB4}"/>
    <cellStyle name="Walutowy 2 2 2 5 2 3 2" xfId="6018" xr:uid="{C0F0B722-ED5A-4AE8-B455-DF59A5045374}"/>
    <cellStyle name="Walutowy 2 2 2 5 2 3 2 2" xfId="12611" xr:uid="{2772B85A-AF01-4755-BE1F-76DC141D6B8F}"/>
    <cellStyle name="Walutowy 2 2 2 5 2 3 3" xfId="9314" xr:uid="{3C6D9BB7-18F7-41C3-8D4A-02EA82CCD817}"/>
    <cellStyle name="Walutowy 2 2 2 5 2 4" xfId="3875" xr:uid="{BA3F2C94-760A-4EAF-8A79-731FF377BD10}"/>
    <cellStyle name="Walutowy 2 2 2 5 2 4 2" xfId="10468" xr:uid="{990C8891-CB21-447C-9E6F-B45772AD7D59}"/>
    <cellStyle name="Walutowy 2 2 2 5 2 5" xfId="7118" xr:uid="{A51E1FDE-FB9C-4F2B-BF93-09D13FC09DEA}"/>
    <cellStyle name="Walutowy 2 2 2 5 3" xfId="888" xr:uid="{1D515F70-E42E-40D2-A1EB-1EA7F2B34DD3}"/>
    <cellStyle name="Walutowy 2 2 2 5 3 2" xfId="1986" xr:uid="{B8CFC03E-2500-4356-B27D-7C3526947E5C}"/>
    <cellStyle name="Walutowy 2 2 2 5 3 2 2" xfId="5283" xr:uid="{D9F19E35-7A55-4465-8B5B-C0D13E8C64C2}"/>
    <cellStyle name="Walutowy 2 2 2 5 3 2 2 2" xfId="11876" xr:uid="{CBAE4BB8-2E3A-40E4-84CB-5503E8290479}"/>
    <cellStyle name="Walutowy 2 2 2 5 3 2 3" xfId="8579" xr:uid="{9AD20F58-B99E-48FE-92E3-616EF9FB0F2D}"/>
    <cellStyle name="Walutowy 2 2 2 5 3 3" xfId="3084" xr:uid="{F2F4FDC2-746A-4513-AF47-7CFFD7FBA304}"/>
    <cellStyle name="Walutowy 2 2 2 5 3 3 2" xfId="6381" xr:uid="{9E26949D-5A74-4761-8E95-1B3588BFE0FB}"/>
    <cellStyle name="Walutowy 2 2 2 5 3 3 2 2" xfId="12974" xr:uid="{5A41A706-30FD-4C5F-94C1-5508C7351815}"/>
    <cellStyle name="Walutowy 2 2 2 5 3 3 3" xfId="9677" xr:uid="{16581517-970C-4364-B491-DBABB3B6831F}"/>
    <cellStyle name="Walutowy 2 2 2 5 3 4" xfId="4185" xr:uid="{74C5B54C-2379-430D-A6D5-32BBF240C5A8}"/>
    <cellStyle name="Walutowy 2 2 2 5 3 4 2" xfId="10778" xr:uid="{CD3CA2A1-9B58-4A12-8C19-8958D0A73F81}"/>
    <cellStyle name="Walutowy 2 2 2 5 3 5" xfId="7481" xr:uid="{C562A3AF-5BF7-43C4-9DA7-1A22BF72186A}"/>
    <cellStyle name="Walutowy 2 2 2 5 4" xfId="1260" xr:uid="{052AA6A0-3877-4E51-954A-E999A684328D}"/>
    <cellStyle name="Walutowy 2 2 2 5 4 2" xfId="4557" xr:uid="{BC87F385-C288-4DCE-BC4E-EB5A8D30D5D4}"/>
    <cellStyle name="Walutowy 2 2 2 5 4 2 2" xfId="11150" xr:uid="{CC1CFA9C-7E08-4F1A-B8FB-63590C568DA6}"/>
    <cellStyle name="Walutowy 2 2 2 5 4 3" xfId="7853" xr:uid="{6BDBD991-4C7D-4E4C-B285-763663674B23}"/>
    <cellStyle name="Walutowy 2 2 2 5 5" xfId="2358" xr:uid="{D3CBFDEE-7EE6-4E86-BD52-435D1206CEA4}"/>
    <cellStyle name="Walutowy 2 2 2 5 5 2" xfId="5655" xr:uid="{428049EB-2DCF-4A89-8F35-4374ADEF129B}"/>
    <cellStyle name="Walutowy 2 2 2 5 5 2 2" xfId="12248" xr:uid="{C62013FB-9687-4930-9C45-A59449D8BE6F}"/>
    <cellStyle name="Walutowy 2 2 2 5 5 3" xfId="8951" xr:uid="{44695C35-1B6E-4D78-AC56-D33D5E5B3F0A}"/>
    <cellStyle name="Walutowy 2 2 2 5 6" xfId="3515" xr:uid="{13B95AB9-AE0D-4CF3-9348-CAC30A969D7F}"/>
    <cellStyle name="Walutowy 2 2 2 5 6 2" xfId="10108" xr:uid="{E619578B-32CE-4D9A-87B0-7E6D6699A22A}"/>
    <cellStyle name="Walutowy 2 2 2 5 7" xfId="6755" xr:uid="{8EDF9B0E-0254-4C2D-9F50-6BBC14074164}"/>
    <cellStyle name="Walutowy 2 2 2 6" xfId="359" xr:uid="{7378B67B-A6D7-47B2-8685-34E5EE525805}"/>
    <cellStyle name="Walutowy 2 2 2 6 2" xfId="722" xr:uid="{06114D89-018E-4963-AA45-8D6E4593950C}"/>
    <cellStyle name="Walutowy 2 2 2 6 2 2" xfId="1820" xr:uid="{27D815FB-86E7-47FC-AF4A-8176045A0B3C}"/>
    <cellStyle name="Walutowy 2 2 2 6 2 2 2" xfId="5117" xr:uid="{D8AB9C93-0675-4DF5-A849-986A5FB3D46E}"/>
    <cellStyle name="Walutowy 2 2 2 6 2 2 2 2" xfId="11710" xr:uid="{CD087D01-53E7-41CA-99F2-E29E93FACF19}"/>
    <cellStyle name="Walutowy 2 2 2 6 2 2 3" xfId="8413" xr:uid="{4D9EE8F9-3329-4B47-A0AC-6B6C2E22D621}"/>
    <cellStyle name="Walutowy 2 2 2 6 2 3" xfId="2918" xr:uid="{B0B0C946-E9A7-440A-85A6-E1A11E3DB66E}"/>
    <cellStyle name="Walutowy 2 2 2 6 2 3 2" xfId="6215" xr:uid="{1EE6750C-0F93-4FAE-8A9A-96BB6D1870BC}"/>
    <cellStyle name="Walutowy 2 2 2 6 2 3 2 2" xfId="12808" xr:uid="{B7CE5E34-0FA0-4C86-8C33-BF612C1EBF9C}"/>
    <cellStyle name="Walutowy 2 2 2 6 2 3 3" xfId="9511" xr:uid="{6C435ACE-5491-4A4A-8300-46FEF03BE75D}"/>
    <cellStyle name="Walutowy 2 2 2 6 2 4" xfId="4005" xr:uid="{845824E1-3475-40E9-9086-97E8F76EF128}"/>
    <cellStyle name="Walutowy 2 2 2 6 2 4 2" xfId="10598" xr:uid="{B3EBEDA5-2DB9-4FF3-BD7E-EBE4BE513E97}"/>
    <cellStyle name="Walutowy 2 2 2 6 2 5" xfId="7315" xr:uid="{15E4EBAF-A9B7-4093-BA9A-DE7E50718975}"/>
    <cellStyle name="Walutowy 2 2 2 6 3" xfId="1085" xr:uid="{2AD444B9-6ADF-441D-9A80-0A5915AAF92E}"/>
    <cellStyle name="Walutowy 2 2 2 6 3 2" xfId="2183" xr:uid="{E8A37F0F-82FF-4695-87E7-95090C7EA247}"/>
    <cellStyle name="Walutowy 2 2 2 6 3 2 2" xfId="5480" xr:uid="{1E3A8078-5C89-42B9-A4B4-5FD82E0EF6D2}"/>
    <cellStyle name="Walutowy 2 2 2 6 3 2 2 2" xfId="12073" xr:uid="{62C0954A-7B24-4A50-9695-278725CE1D96}"/>
    <cellStyle name="Walutowy 2 2 2 6 3 2 3" xfId="8776" xr:uid="{C4D5DBEA-8A40-43C1-81BA-E1C37ACBCEAF}"/>
    <cellStyle name="Walutowy 2 2 2 6 3 3" xfId="3281" xr:uid="{582DC41C-38D7-48E7-877D-32CC0C747C00}"/>
    <cellStyle name="Walutowy 2 2 2 6 3 3 2" xfId="6578" xr:uid="{D14358A8-B4D6-46E4-A8DA-13869A0B5D28}"/>
    <cellStyle name="Walutowy 2 2 2 6 3 3 2 2" xfId="13171" xr:uid="{B72C3FF7-487B-446B-BD65-488B3809376D}"/>
    <cellStyle name="Walutowy 2 2 2 6 3 3 3" xfId="9874" xr:uid="{9C67481E-B2D1-4843-B2B3-16E9E75008F0}"/>
    <cellStyle name="Walutowy 2 2 2 6 3 4" xfId="4382" xr:uid="{81B79395-E279-4439-831B-EC7BBBA7F1AA}"/>
    <cellStyle name="Walutowy 2 2 2 6 3 4 2" xfId="10975" xr:uid="{4B8616C6-C2FF-4960-82C5-ED7097877816}"/>
    <cellStyle name="Walutowy 2 2 2 6 3 5" xfId="7678" xr:uid="{666FFBE8-AF2D-450B-868F-C42D03C66158}"/>
    <cellStyle name="Walutowy 2 2 2 6 4" xfId="1457" xr:uid="{02D966FA-8644-40EA-B8DE-18A7C7046D4C}"/>
    <cellStyle name="Walutowy 2 2 2 6 4 2" xfId="4754" xr:uid="{0E91B282-29A0-4008-BAEF-F11D81D65483}"/>
    <cellStyle name="Walutowy 2 2 2 6 4 2 2" xfId="11347" xr:uid="{A80327F8-737D-423F-BEE9-0376A4F0D9CC}"/>
    <cellStyle name="Walutowy 2 2 2 6 4 3" xfId="8050" xr:uid="{2F6872E6-DE71-403D-B46D-B825C149BEA3}"/>
    <cellStyle name="Walutowy 2 2 2 6 5" xfId="2555" xr:uid="{CF478F8D-2B14-44C9-815D-FDB58EA52BB4}"/>
    <cellStyle name="Walutowy 2 2 2 6 5 2" xfId="5852" xr:uid="{F51B2B74-1508-49BF-BEA9-D17F017C545D}"/>
    <cellStyle name="Walutowy 2 2 2 6 5 2 2" xfId="12445" xr:uid="{D62B5803-A61E-455B-AC3D-DD852518A157}"/>
    <cellStyle name="Walutowy 2 2 2 6 5 3" xfId="9148" xr:uid="{CE83D553-9138-45FE-A89E-FCE748DECEC6}"/>
    <cellStyle name="Walutowy 2 2 2 6 6" xfId="3645" xr:uid="{45466E54-6E1F-40EE-8FDF-6E05F44363F8}"/>
    <cellStyle name="Walutowy 2 2 2 6 6 2" xfId="10238" xr:uid="{4127A8EC-C1A5-4929-906B-51CD091E2A6A}"/>
    <cellStyle name="Walutowy 2 2 2 6 7" xfId="6952" xr:uid="{15DCD817-586F-42CE-B956-15CC97C3FE77}"/>
    <cellStyle name="Walutowy 2 2 2 7" xfId="491" xr:uid="{69DBB00C-DDEE-4EBD-B17C-966A57F92B3D}"/>
    <cellStyle name="Walutowy 2 2 2 7 2" xfId="1589" xr:uid="{46A4320B-5837-4D47-9F6F-70C30DBC915F}"/>
    <cellStyle name="Walutowy 2 2 2 7 2 2" xfId="4886" xr:uid="{93244DFF-65CD-4F0C-9F76-43398F9AE07B}"/>
    <cellStyle name="Walutowy 2 2 2 7 2 2 2" xfId="11479" xr:uid="{4A8B8D41-C1A1-4053-A30B-A5E197869AC6}"/>
    <cellStyle name="Walutowy 2 2 2 7 2 3" xfId="8182" xr:uid="{A7E45939-AB02-44C2-BBF3-FAE067D7D4DD}"/>
    <cellStyle name="Walutowy 2 2 2 7 3" xfId="2687" xr:uid="{B199195D-3F7F-492E-88E7-BE053602DF64}"/>
    <cellStyle name="Walutowy 2 2 2 7 3 2" xfId="5984" xr:uid="{1B542022-FA4F-4CF5-A7B6-02E184F6F049}"/>
    <cellStyle name="Walutowy 2 2 2 7 3 2 2" xfId="12577" xr:uid="{6D36C59F-40D2-47F0-9DAC-E267B2450C57}"/>
    <cellStyle name="Walutowy 2 2 2 7 3 3" xfId="9280" xr:uid="{8AEF1237-BFCD-4192-943A-BD508AD68559}"/>
    <cellStyle name="Walutowy 2 2 2 7 4" xfId="3777" xr:uid="{BF97C19A-FEDA-4AA2-83C7-2F63D167DD31}"/>
    <cellStyle name="Walutowy 2 2 2 7 4 2" xfId="10370" xr:uid="{397459FA-2011-481D-9398-04C6D30D4144}"/>
    <cellStyle name="Walutowy 2 2 2 7 5" xfId="7084" xr:uid="{0DE41C28-8AC3-4C4F-8AA5-7F147A134562}"/>
    <cellStyle name="Walutowy 2 2 2 8" xfId="854" xr:uid="{BD7655A0-BC25-45F7-A308-84834460B5FA}"/>
    <cellStyle name="Walutowy 2 2 2 8 2" xfId="1952" xr:uid="{80051DA9-7144-4253-9D6F-950C07F118D0}"/>
    <cellStyle name="Walutowy 2 2 2 8 2 2" xfId="5249" xr:uid="{D53A701C-9B04-45D4-946F-250E7934740B}"/>
    <cellStyle name="Walutowy 2 2 2 8 2 2 2" xfId="11842" xr:uid="{1A16EA7E-53C1-451A-9095-3D749B3901A3}"/>
    <cellStyle name="Walutowy 2 2 2 8 2 3" xfId="8545" xr:uid="{3C5DCFA9-48A2-4D5F-A29D-BC4CB6A1D1D3}"/>
    <cellStyle name="Walutowy 2 2 2 8 3" xfId="3050" xr:uid="{E5A69C32-9E14-48B9-B651-678BC03CB24E}"/>
    <cellStyle name="Walutowy 2 2 2 8 3 2" xfId="6347" xr:uid="{81381CA9-9ED9-442F-9BA9-090BC3B29A34}"/>
    <cellStyle name="Walutowy 2 2 2 8 3 2 2" xfId="12940" xr:uid="{1D7593BD-6A15-479D-AE8C-9834C295AFE0}"/>
    <cellStyle name="Walutowy 2 2 2 8 3 3" xfId="9643" xr:uid="{465784FB-600C-445F-9290-A173D01C5259}"/>
    <cellStyle name="Walutowy 2 2 2 8 4" xfId="4151" xr:uid="{D1259E83-FC49-496E-A872-F4D4AA4FF4EE}"/>
    <cellStyle name="Walutowy 2 2 2 8 4 2" xfId="10744" xr:uid="{47EDB027-8F7A-4348-ADE0-95A7B4C4D141}"/>
    <cellStyle name="Walutowy 2 2 2 8 5" xfId="7447" xr:uid="{7321841D-32FA-4C37-A356-99DAD4F49984}"/>
    <cellStyle name="Walutowy 2 2 2 9" xfId="1226" xr:uid="{1EAF03D9-1593-4929-92A8-0958206B6EE3}"/>
    <cellStyle name="Walutowy 2 2 2 9 2" xfId="4523" xr:uid="{CB4D4F4C-2173-460D-903A-67D08C1F9CA4}"/>
    <cellStyle name="Walutowy 2 2 2 9 2 2" xfId="11116" xr:uid="{9E924C91-5387-49AF-9B11-FF88207253CF}"/>
    <cellStyle name="Walutowy 2 2 2 9 3" xfId="7819" xr:uid="{B22DF341-400F-4678-88D4-B0A7D74BF339}"/>
    <cellStyle name="Walutowy 2 2 3" xfId="51" xr:uid="{94472891-71B0-47A4-91F7-E64593BB7C96}"/>
    <cellStyle name="Walutowy 2 2 3 2" xfId="279" xr:uid="{E7352BBA-73F8-42F1-B39C-F478859A4643}"/>
    <cellStyle name="Walutowy 2 2 3 2 2" xfId="642" xr:uid="{B0C9673A-127F-471B-976B-62584D58EF0A}"/>
    <cellStyle name="Walutowy 2 2 3 2 2 2" xfId="1740" xr:uid="{E3F3B762-E440-42AF-9FCD-E9867A50F8E0}"/>
    <cellStyle name="Walutowy 2 2 3 2 2 2 2" xfId="5037" xr:uid="{58DAFE34-AF7A-4522-8971-1D7C29F5E6C6}"/>
    <cellStyle name="Walutowy 2 2 3 2 2 2 2 2" xfId="11630" xr:uid="{0681BD12-73E4-4229-A8C7-42094CCB3392}"/>
    <cellStyle name="Walutowy 2 2 3 2 2 2 3" xfId="8333" xr:uid="{7FC6AABC-D21C-4336-9EFA-D3BB0F97A5EF}"/>
    <cellStyle name="Walutowy 2 2 3 2 2 3" xfId="2838" xr:uid="{40B048CB-237D-4984-83D0-3963974019E5}"/>
    <cellStyle name="Walutowy 2 2 3 2 2 3 2" xfId="6135" xr:uid="{117C8419-6B3E-4AAE-9E3B-D78A7CC77E3A}"/>
    <cellStyle name="Walutowy 2 2 3 2 2 3 2 2" xfId="12728" xr:uid="{439D482E-465A-4E78-9351-3AED89F4BB38}"/>
    <cellStyle name="Walutowy 2 2 3 2 2 3 3" xfId="9431" xr:uid="{4A607B2F-D634-4C6F-8200-32086630E3F4}"/>
    <cellStyle name="Walutowy 2 2 3 2 2 4" xfId="3895" xr:uid="{F3C0AEB8-2C8F-4811-A9BA-CB684E0AD7E1}"/>
    <cellStyle name="Walutowy 2 2 3 2 2 4 2" xfId="10488" xr:uid="{D55A5295-F27A-49B6-98BD-864B858098E5}"/>
    <cellStyle name="Walutowy 2 2 3 2 2 5" xfId="7235" xr:uid="{1E1C6469-6B3A-48E1-AE8E-C279ED5DA8F8}"/>
    <cellStyle name="Walutowy 2 2 3 2 3" xfId="1005" xr:uid="{D01F33AD-8FDE-4639-A84E-36054EE1FE15}"/>
    <cellStyle name="Walutowy 2 2 3 2 3 2" xfId="2103" xr:uid="{7B8245E1-954D-4F4F-9B83-FEF5068C9A88}"/>
    <cellStyle name="Walutowy 2 2 3 2 3 2 2" xfId="5400" xr:uid="{8A17F65F-66C5-4EF6-A110-50995BB78572}"/>
    <cellStyle name="Walutowy 2 2 3 2 3 2 2 2" xfId="11993" xr:uid="{12F07B5B-5B3D-4C1D-A6EC-7499DA9AE556}"/>
    <cellStyle name="Walutowy 2 2 3 2 3 2 3" xfId="8696" xr:uid="{A36E7631-FB75-4176-A540-087973A624A8}"/>
    <cellStyle name="Walutowy 2 2 3 2 3 3" xfId="3201" xr:uid="{8B489673-5CE2-472C-AA1B-5DD0277150B3}"/>
    <cellStyle name="Walutowy 2 2 3 2 3 3 2" xfId="6498" xr:uid="{08A26FF4-01AD-4EE5-97CA-2509B995E1B3}"/>
    <cellStyle name="Walutowy 2 2 3 2 3 3 2 2" xfId="13091" xr:uid="{70AFF64F-312E-4D9B-BA27-971D70435724}"/>
    <cellStyle name="Walutowy 2 2 3 2 3 3 3" xfId="9794" xr:uid="{506C64DB-AA3C-41C9-BD05-46CC3E49AC4E}"/>
    <cellStyle name="Walutowy 2 2 3 2 3 4" xfId="4302" xr:uid="{E31844C6-0082-4106-8788-A9E6D4193713}"/>
    <cellStyle name="Walutowy 2 2 3 2 3 4 2" xfId="10895" xr:uid="{D23AB836-E10A-434A-98B1-812522E296D8}"/>
    <cellStyle name="Walutowy 2 2 3 2 3 5" xfId="7598" xr:uid="{6B8A2B5A-6640-4084-BF7F-936A3B8A48E5}"/>
    <cellStyle name="Walutowy 2 2 3 2 4" xfId="1377" xr:uid="{EA0DF90C-34C1-4B07-A606-89B8FA4E5798}"/>
    <cellStyle name="Walutowy 2 2 3 2 4 2" xfId="4674" xr:uid="{59BA6868-B29C-42F1-8408-E1A0D60402D0}"/>
    <cellStyle name="Walutowy 2 2 3 2 4 2 2" xfId="11267" xr:uid="{1BD3CE02-CF12-48CE-A934-061C9A54D636}"/>
    <cellStyle name="Walutowy 2 2 3 2 4 3" xfId="7970" xr:uid="{7D281DE1-C51E-43F6-980E-2A832C41862A}"/>
    <cellStyle name="Walutowy 2 2 3 2 5" xfId="2475" xr:uid="{44172DC9-82DE-44F2-A5D5-60E25A4DC7CD}"/>
    <cellStyle name="Walutowy 2 2 3 2 5 2" xfId="5772" xr:uid="{6862A416-5A99-4439-827B-33E669C65C49}"/>
    <cellStyle name="Walutowy 2 2 3 2 5 2 2" xfId="12365" xr:uid="{FDB7EE7D-68FC-4233-89F1-3E89D4135DBD}"/>
    <cellStyle name="Walutowy 2 2 3 2 5 3" xfId="9068" xr:uid="{1B450C07-EA50-4A16-89E5-C50BA2F4A9B5}"/>
    <cellStyle name="Walutowy 2 2 3 2 6" xfId="3535" xr:uid="{632E1BFE-57D0-4C2E-9616-3FD9E36A5DF9}"/>
    <cellStyle name="Walutowy 2 2 3 2 6 2" xfId="10128" xr:uid="{36ED7239-6BC4-4DCB-BB67-DC624353BA1B}"/>
    <cellStyle name="Walutowy 2 2 3 2 7" xfId="6872" xr:uid="{D3741C45-82DB-40EC-8E40-947D4D933995}"/>
    <cellStyle name="Walutowy 2 2 3 3" xfId="379" xr:uid="{4857C0A9-1E36-422F-95B0-D29C9BD1EF1F}"/>
    <cellStyle name="Walutowy 2 2 3 3 2" xfId="742" xr:uid="{6413F574-2E55-4EB8-9F91-4975D9BD1ECD}"/>
    <cellStyle name="Walutowy 2 2 3 3 2 2" xfId="1840" xr:uid="{E57C4AFD-8A9C-4C70-9A08-A3C3AB291525}"/>
    <cellStyle name="Walutowy 2 2 3 3 2 2 2" xfId="5137" xr:uid="{92816460-15AF-4BFE-950D-7ACCAB5837C8}"/>
    <cellStyle name="Walutowy 2 2 3 3 2 2 2 2" xfId="11730" xr:uid="{63D384C9-9C31-4ACB-8046-15ED02F97806}"/>
    <cellStyle name="Walutowy 2 2 3 3 2 2 3" xfId="8433" xr:uid="{058BF7EE-59C1-4D54-9A20-4CF0DCD8A67D}"/>
    <cellStyle name="Walutowy 2 2 3 3 2 3" xfId="2938" xr:uid="{1138D767-5567-4D56-BDFA-7B6F96B52C94}"/>
    <cellStyle name="Walutowy 2 2 3 3 2 3 2" xfId="6235" xr:uid="{BE3D6D66-FBC8-4EF9-8D96-A740C5004FBC}"/>
    <cellStyle name="Walutowy 2 2 3 3 2 3 2 2" xfId="12828" xr:uid="{E33A6289-7217-47E1-803A-98D0F70E4E66}"/>
    <cellStyle name="Walutowy 2 2 3 3 2 3 3" xfId="9531" xr:uid="{4181C1DB-5106-4578-A512-6547F8A03142}"/>
    <cellStyle name="Walutowy 2 2 3 3 2 4" xfId="4025" xr:uid="{587AE445-1A16-4CB5-AF66-3A93BB960E9D}"/>
    <cellStyle name="Walutowy 2 2 3 3 2 4 2" xfId="10618" xr:uid="{88A34218-345A-4F92-9A86-3042FD48F9F0}"/>
    <cellStyle name="Walutowy 2 2 3 3 2 5" xfId="7335" xr:uid="{FA758338-4572-4F16-853E-6CD11D07D1DF}"/>
    <cellStyle name="Walutowy 2 2 3 3 3" xfId="1105" xr:uid="{E702BCB1-C373-4C94-B90C-8981FF568139}"/>
    <cellStyle name="Walutowy 2 2 3 3 3 2" xfId="2203" xr:uid="{2BFCAF55-9E58-436B-8B6B-6CE4495A044F}"/>
    <cellStyle name="Walutowy 2 2 3 3 3 2 2" xfId="5500" xr:uid="{0657D3E0-0FA0-4DE0-8E51-39DB70DB69EB}"/>
    <cellStyle name="Walutowy 2 2 3 3 3 2 2 2" xfId="12093" xr:uid="{2B6599F9-E09B-43D2-8C06-C1B5D4BE32BE}"/>
    <cellStyle name="Walutowy 2 2 3 3 3 2 3" xfId="8796" xr:uid="{E0D55124-9A10-4563-A1C2-6F1169E1207D}"/>
    <cellStyle name="Walutowy 2 2 3 3 3 3" xfId="3301" xr:uid="{A37F1E82-EAD9-47B6-82F3-946FCE00E1C1}"/>
    <cellStyle name="Walutowy 2 2 3 3 3 3 2" xfId="6598" xr:uid="{9B821537-4532-4335-A260-4458E043CF6D}"/>
    <cellStyle name="Walutowy 2 2 3 3 3 3 2 2" xfId="13191" xr:uid="{05E729F2-A894-46D8-A167-A20E677C115B}"/>
    <cellStyle name="Walutowy 2 2 3 3 3 3 3" xfId="9894" xr:uid="{25B50659-05E9-4700-9F47-A31692E56038}"/>
    <cellStyle name="Walutowy 2 2 3 3 3 4" xfId="4402" xr:uid="{86E86FFB-C721-4165-8E5B-8CBD1684F835}"/>
    <cellStyle name="Walutowy 2 2 3 3 3 4 2" xfId="10995" xr:uid="{57A17E0A-DEFD-4655-913B-AC73E7D5FD7A}"/>
    <cellStyle name="Walutowy 2 2 3 3 3 5" xfId="7698" xr:uid="{5AE6E1B3-C99C-4C4B-9313-45018C094281}"/>
    <cellStyle name="Walutowy 2 2 3 3 4" xfId="1477" xr:uid="{27C3D492-2405-44B1-BC21-7EE5BE6F9997}"/>
    <cellStyle name="Walutowy 2 2 3 3 4 2" xfId="4774" xr:uid="{792EB44D-2FC6-4DC7-B3E5-C329654CAF84}"/>
    <cellStyle name="Walutowy 2 2 3 3 4 2 2" xfId="11367" xr:uid="{5C5E3F58-086B-4F20-A7F5-019DF1C53E07}"/>
    <cellStyle name="Walutowy 2 2 3 3 4 3" xfId="8070" xr:uid="{481F7385-9A0D-463A-841F-74E70A373D9E}"/>
    <cellStyle name="Walutowy 2 2 3 3 5" xfId="2575" xr:uid="{CC4184C7-877F-49BB-B07D-79819E983976}"/>
    <cellStyle name="Walutowy 2 2 3 3 5 2" xfId="5872" xr:uid="{A611C7DF-E5EF-4718-97BD-FEAA87B42FB4}"/>
    <cellStyle name="Walutowy 2 2 3 3 5 2 2" xfId="12465" xr:uid="{74D88A08-13CB-457F-944B-CA0C60695A18}"/>
    <cellStyle name="Walutowy 2 2 3 3 5 3" xfId="9168" xr:uid="{B00549A0-07E7-42CB-8B40-36E7AD997CF7}"/>
    <cellStyle name="Walutowy 2 2 3 3 6" xfId="3665" xr:uid="{3B92996E-6CC0-4269-A029-20B4CB417355}"/>
    <cellStyle name="Walutowy 2 2 3 3 6 2" xfId="10258" xr:uid="{F9F8821A-8131-462B-B3DC-03844FB4E79B}"/>
    <cellStyle name="Walutowy 2 2 3 3 7" xfId="6972" xr:uid="{67505695-F18B-4ACB-AF97-A8085C8B80BE}"/>
    <cellStyle name="Walutowy 2 2 3 4" xfId="545" xr:uid="{D68E88D3-9A22-4A4B-AEC7-1DB0831A39FE}"/>
    <cellStyle name="Walutowy 2 2 3 4 2" xfId="1643" xr:uid="{E4916F28-77AC-42D1-BEA9-94612A49F3BE}"/>
    <cellStyle name="Walutowy 2 2 3 4 2 2" xfId="4940" xr:uid="{EA958152-B2B7-4682-8DAA-439CD00EDD45}"/>
    <cellStyle name="Walutowy 2 2 3 4 2 2 2" xfId="11533" xr:uid="{1ED142F0-B5DE-4AB0-B291-AFA7C43E9662}"/>
    <cellStyle name="Walutowy 2 2 3 4 2 3" xfId="8236" xr:uid="{C0ACDAFE-4FE7-43F0-BED3-84F0BB7CB956}"/>
    <cellStyle name="Walutowy 2 2 3 4 3" xfId="2741" xr:uid="{D8D088F0-1B8F-4408-A9DD-14C682AA9D2E}"/>
    <cellStyle name="Walutowy 2 2 3 4 3 2" xfId="6038" xr:uid="{1C198DE1-E472-4F8E-8DF4-D6052E6CC58D}"/>
    <cellStyle name="Walutowy 2 2 3 4 3 2 2" xfId="12631" xr:uid="{01E517D2-83B4-49E9-8E96-F469412F2215}"/>
    <cellStyle name="Walutowy 2 2 3 4 3 3" xfId="9334" xr:uid="{ED76084E-C500-40CB-9DC2-B38F18358451}"/>
    <cellStyle name="Walutowy 2 2 3 4 4" xfId="3797" xr:uid="{A9ED7164-0A2B-49DF-825E-421F81C5844C}"/>
    <cellStyle name="Walutowy 2 2 3 4 4 2" xfId="10390" xr:uid="{E6BC84A8-E337-4320-A93C-48051790E23B}"/>
    <cellStyle name="Walutowy 2 2 3 4 5" xfId="7138" xr:uid="{8A206BAE-E73A-461E-88D1-1F3FB6FD0598}"/>
    <cellStyle name="Walutowy 2 2 3 5" xfId="908" xr:uid="{6072B908-F4D5-4AEF-8800-6483E657BF87}"/>
    <cellStyle name="Walutowy 2 2 3 5 2" xfId="2006" xr:uid="{4A482D2A-C876-45D3-B4D2-50574477FAE9}"/>
    <cellStyle name="Walutowy 2 2 3 5 2 2" xfId="5303" xr:uid="{C5066664-AE61-449E-85BC-91CFF048DB80}"/>
    <cellStyle name="Walutowy 2 2 3 5 2 2 2" xfId="11896" xr:uid="{4FAA2734-5035-4CDC-8105-DBB1461C4BDE}"/>
    <cellStyle name="Walutowy 2 2 3 5 2 3" xfId="8599" xr:uid="{5BA19552-162C-4187-AC64-13EEC6DC6F75}"/>
    <cellStyle name="Walutowy 2 2 3 5 3" xfId="3104" xr:uid="{9EA81D1A-2C12-4131-939D-A74BE28E6C06}"/>
    <cellStyle name="Walutowy 2 2 3 5 3 2" xfId="6401" xr:uid="{DF44F6C7-18A9-444B-A26C-312EF0609E10}"/>
    <cellStyle name="Walutowy 2 2 3 5 3 2 2" xfId="12994" xr:uid="{078CBF5B-C797-45AA-8DF0-DEFA1EB1B822}"/>
    <cellStyle name="Walutowy 2 2 3 5 3 3" xfId="9697" xr:uid="{120DFA3A-755D-4392-827D-058A2433BDEB}"/>
    <cellStyle name="Walutowy 2 2 3 5 4" xfId="4205" xr:uid="{66F2C352-9213-4FA4-BBC7-BE355F9859B2}"/>
    <cellStyle name="Walutowy 2 2 3 5 4 2" xfId="10798" xr:uid="{91A4A265-51A4-46D6-B846-888BE1AEDED0}"/>
    <cellStyle name="Walutowy 2 2 3 5 5" xfId="7501" xr:uid="{3632B792-74F0-44E5-9ACB-CACBC7EC9F87}"/>
    <cellStyle name="Walutowy 2 2 3 6" xfId="1280" xr:uid="{0517D6B1-63BA-4009-B3CC-E2FC83C32995}"/>
    <cellStyle name="Walutowy 2 2 3 6 2" xfId="4577" xr:uid="{EFD8A2A4-B21D-4E32-8D07-A159762495D8}"/>
    <cellStyle name="Walutowy 2 2 3 6 2 2" xfId="11170" xr:uid="{EC41FFCE-FED9-4CAA-B1E5-5C1198AD07EA}"/>
    <cellStyle name="Walutowy 2 2 3 6 3" xfId="7873" xr:uid="{DCE347E6-8FD5-41E9-B0F6-6D3D9EA63F19}"/>
    <cellStyle name="Walutowy 2 2 3 7" xfId="2378" xr:uid="{0CB43FEF-2108-4C42-82E6-A80407A90D32}"/>
    <cellStyle name="Walutowy 2 2 3 7 2" xfId="5675" xr:uid="{53CE1E3B-FA40-41E6-9260-933A5314EE30}"/>
    <cellStyle name="Walutowy 2 2 3 7 2 2" xfId="12268" xr:uid="{FBA95AFB-1FB1-4D0A-BB4E-9D1D38E3D1DC}"/>
    <cellStyle name="Walutowy 2 2 3 7 3" xfId="8971" xr:uid="{C22BF996-85AE-48DF-8ADD-56FF543AB914}"/>
    <cellStyle name="Walutowy 2 2 3 8" xfId="3437" xr:uid="{FE9E45B4-52DC-4F65-9BCC-5035F92F3F4E}"/>
    <cellStyle name="Walutowy 2 2 3 8 2" xfId="10030" xr:uid="{C6CF94CB-B2B1-49FA-91CA-991677FC729D}"/>
    <cellStyle name="Walutowy 2 2 3 9" xfId="6775" xr:uid="{BAB8D8FE-931F-4A0A-A44B-72F577404645}"/>
    <cellStyle name="Walutowy 2 2 4" xfId="215" xr:uid="{A0F68AA7-CBDF-4802-86B7-603F037B0894}"/>
    <cellStyle name="Walutowy 2 2 4 2" xfId="311" xr:uid="{26679804-0EF0-410A-B2C0-EC991B3A28D3}"/>
    <cellStyle name="Walutowy 2 2 4 2 2" xfId="674" xr:uid="{9E260DE9-ABA3-4C61-B2C5-4571FF21EAEA}"/>
    <cellStyle name="Walutowy 2 2 4 2 2 2" xfId="1772" xr:uid="{54989E55-4358-455C-9E9E-C526615EFF38}"/>
    <cellStyle name="Walutowy 2 2 4 2 2 2 2" xfId="5069" xr:uid="{B1DB7A57-EB1F-43D4-94B2-C5373F1A70C5}"/>
    <cellStyle name="Walutowy 2 2 4 2 2 2 2 2" xfId="11662" xr:uid="{C19CDA2E-F4D0-400A-B261-5A0370C98505}"/>
    <cellStyle name="Walutowy 2 2 4 2 2 2 3" xfId="8365" xr:uid="{2E1A56F3-7FE9-45C7-AA66-3628B6B152F4}"/>
    <cellStyle name="Walutowy 2 2 4 2 2 3" xfId="2870" xr:uid="{B4F8357E-BFFB-443D-AF42-AD0FC01DCCE1}"/>
    <cellStyle name="Walutowy 2 2 4 2 2 3 2" xfId="6167" xr:uid="{BDBEFD53-6B74-4D39-B79A-5A7CC2660110}"/>
    <cellStyle name="Walutowy 2 2 4 2 2 3 2 2" xfId="12760" xr:uid="{F0CCA1FF-71B8-4C40-87FB-5253293914F8}"/>
    <cellStyle name="Walutowy 2 2 4 2 2 3 3" xfId="9463" xr:uid="{4F6CE1DA-C26C-4211-87B2-81BC1557A6B7}"/>
    <cellStyle name="Walutowy 2 2 4 2 2 4" xfId="3927" xr:uid="{9C6BA2DD-96A8-4C4B-A368-712F725561D3}"/>
    <cellStyle name="Walutowy 2 2 4 2 2 4 2" xfId="10520" xr:uid="{C2AC4F95-F92F-4AFA-BCE2-C2A3D7B5E946}"/>
    <cellStyle name="Walutowy 2 2 4 2 2 5" xfId="7267" xr:uid="{303521E1-767F-454B-97B3-F2A15C7738D8}"/>
    <cellStyle name="Walutowy 2 2 4 2 3" xfId="1037" xr:uid="{15F1ADAC-7D12-4B2D-B1A6-9033E16288EF}"/>
    <cellStyle name="Walutowy 2 2 4 2 3 2" xfId="2135" xr:uid="{25F30C55-3D4F-4FE6-B520-31DA55558332}"/>
    <cellStyle name="Walutowy 2 2 4 2 3 2 2" xfId="5432" xr:uid="{32A85AD3-2832-4968-8E61-A33C407D3687}"/>
    <cellStyle name="Walutowy 2 2 4 2 3 2 2 2" xfId="12025" xr:uid="{900278F3-DD57-4A27-A082-C6E5F5275674}"/>
    <cellStyle name="Walutowy 2 2 4 2 3 2 3" xfId="8728" xr:uid="{BFB300B5-C2C1-40AD-8424-496E7FC80BF3}"/>
    <cellStyle name="Walutowy 2 2 4 2 3 3" xfId="3233" xr:uid="{B72619BF-3392-4BF8-8DE8-6974AD11CCE3}"/>
    <cellStyle name="Walutowy 2 2 4 2 3 3 2" xfId="6530" xr:uid="{70AA98C7-BF65-49B2-A6EE-F964BF630453}"/>
    <cellStyle name="Walutowy 2 2 4 2 3 3 2 2" xfId="13123" xr:uid="{728EB608-206B-418E-8574-9F5D13587A6E}"/>
    <cellStyle name="Walutowy 2 2 4 2 3 3 3" xfId="9826" xr:uid="{045104DE-B888-4AAA-80D3-9866D6D3952C}"/>
    <cellStyle name="Walutowy 2 2 4 2 3 4" xfId="4334" xr:uid="{AC3AC3F8-C2F5-4112-ABDF-C7C221D452C4}"/>
    <cellStyle name="Walutowy 2 2 4 2 3 4 2" xfId="10927" xr:uid="{4A9E2A69-0653-4C3F-A1F1-F15896F9C1B6}"/>
    <cellStyle name="Walutowy 2 2 4 2 3 5" xfId="7630" xr:uid="{9CAC7215-FB5E-4474-8FD5-2D670A4BE1C2}"/>
    <cellStyle name="Walutowy 2 2 4 2 4" xfId="1409" xr:uid="{0F6FB2F4-F812-4BF7-8760-DF53C4D92203}"/>
    <cellStyle name="Walutowy 2 2 4 2 4 2" xfId="4706" xr:uid="{A1D838D5-D410-4394-BDCB-BE17B27EEFB3}"/>
    <cellStyle name="Walutowy 2 2 4 2 4 2 2" xfId="11299" xr:uid="{0C50E558-F406-45DD-A190-C047F507252D}"/>
    <cellStyle name="Walutowy 2 2 4 2 4 3" xfId="8002" xr:uid="{19091A34-341E-44AF-975A-2FCD6EFAF393}"/>
    <cellStyle name="Walutowy 2 2 4 2 5" xfId="2507" xr:uid="{B2E04766-CA5F-43CF-957A-BCDFF4C3E342}"/>
    <cellStyle name="Walutowy 2 2 4 2 5 2" xfId="5804" xr:uid="{2DEEC4A1-6313-4F84-B686-C8D04A4E4F10}"/>
    <cellStyle name="Walutowy 2 2 4 2 5 2 2" xfId="12397" xr:uid="{B770F3D7-C1F8-4C3C-99D8-33847784B306}"/>
    <cellStyle name="Walutowy 2 2 4 2 5 3" xfId="9100" xr:uid="{78A3A232-CB42-4277-8E69-A8B5FF524F9E}"/>
    <cellStyle name="Walutowy 2 2 4 2 6" xfId="3567" xr:uid="{ADD1BE9D-0F7D-4C0F-AD95-95358F7B11FE}"/>
    <cellStyle name="Walutowy 2 2 4 2 6 2" xfId="10160" xr:uid="{FEFF8888-FAEB-431A-82B4-FD83C008434D}"/>
    <cellStyle name="Walutowy 2 2 4 2 7" xfId="6904" xr:uid="{53C2DE99-B6B7-495E-A407-BB8E23C07281}"/>
    <cellStyle name="Walutowy 2 2 4 3" xfId="411" xr:uid="{B2456043-847C-4C23-98D6-BC8804B997FE}"/>
    <cellStyle name="Walutowy 2 2 4 3 2" xfId="774" xr:uid="{0D5DC2F1-4E6A-4610-B9B7-6BCE0629B903}"/>
    <cellStyle name="Walutowy 2 2 4 3 2 2" xfId="1872" xr:uid="{F2FB66E1-5311-448F-9946-DDB9E8D2DA12}"/>
    <cellStyle name="Walutowy 2 2 4 3 2 2 2" xfId="5169" xr:uid="{ECFD3F72-94B9-4A12-9513-F993CB6EC1D0}"/>
    <cellStyle name="Walutowy 2 2 4 3 2 2 2 2" xfId="11762" xr:uid="{9104E246-045A-4371-9879-2F637A6AAB48}"/>
    <cellStyle name="Walutowy 2 2 4 3 2 2 3" xfId="8465" xr:uid="{67303D61-87E5-4828-819B-25295F03DF0B}"/>
    <cellStyle name="Walutowy 2 2 4 3 2 3" xfId="2970" xr:uid="{5E4221CA-991A-4AEE-8FE2-06ECFF300EEE}"/>
    <cellStyle name="Walutowy 2 2 4 3 2 3 2" xfId="6267" xr:uid="{DFBB9744-23B2-4B6D-9BBC-338A5797CFAC}"/>
    <cellStyle name="Walutowy 2 2 4 3 2 3 2 2" xfId="12860" xr:uid="{1E461E73-64AB-4DA0-A362-E79CF94D890C}"/>
    <cellStyle name="Walutowy 2 2 4 3 2 3 3" xfId="9563" xr:uid="{8CF7B4D6-0176-4B13-894E-E7CBFFA73BA9}"/>
    <cellStyle name="Walutowy 2 2 4 3 2 4" xfId="4057" xr:uid="{C62C9EFE-C2A0-463D-826A-D49D7AA15041}"/>
    <cellStyle name="Walutowy 2 2 4 3 2 4 2" xfId="10650" xr:uid="{570B73B1-C36D-47B9-B2B0-829B3DAC630E}"/>
    <cellStyle name="Walutowy 2 2 4 3 2 5" xfId="7367" xr:uid="{0DA561CB-0675-419F-BE0A-2D6E3645CB04}"/>
    <cellStyle name="Walutowy 2 2 4 3 3" xfId="1137" xr:uid="{5F8BFCD7-FB52-4651-8CF4-1D66B4367ED1}"/>
    <cellStyle name="Walutowy 2 2 4 3 3 2" xfId="2235" xr:uid="{B9A65E17-9C5E-459B-825F-0807575A1CC7}"/>
    <cellStyle name="Walutowy 2 2 4 3 3 2 2" xfId="5532" xr:uid="{90789E10-E510-4AAE-BE95-B75B5C4689A0}"/>
    <cellStyle name="Walutowy 2 2 4 3 3 2 2 2" xfId="12125" xr:uid="{BE6B4271-5B17-4B7F-A9A0-2B282D95F495}"/>
    <cellStyle name="Walutowy 2 2 4 3 3 2 3" xfId="8828" xr:uid="{E68EC1EC-387D-473A-8C82-6E8373CC0321}"/>
    <cellStyle name="Walutowy 2 2 4 3 3 3" xfId="3333" xr:uid="{56EA6F80-7AC3-4335-85EE-5BE866944F56}"/>
    <cellStyle name="Walutowy 2 2 4 3 3 3 2" xfId="6630" xr:uid="{7A5C3C76-5F5A-4B07-839C-3E51DF9A150D}"/>
    <cellStyle name="Walutowy 2 2 4 3 3 3 2 2" xfId="13223" xr:uid="{431527A5-08B6-4F38-8FB6-5A493F50F627}"/>
    <cellStyle name="Walutowy 2 2 4 3 3 3 3" xfId="9926" xr:uid="{C292E84C-3E19-492F-8CD2-F70334DBE27E}"/>
    <cellStyle name="Walutowy 2 2 4 3 3 4" xfId="4434" xr:uid="{3DF33134-566B-47A9-B427-345A8AD11E9B}"/>
    <cellStyle name="Walutowy 2 2 4 3 3 4 2" xfId="11027" xr:uid="{701343BE-BBB3-44A5-9691-E3F1CC986128}"/>
    <cellStyle name="Walutowy 2 2 4 3 3 5" xfId="7730" xr:uid="{0467BD28-3202-4019-A71A-01B3498267FD}"/>
    <cellStyle name="Walutowy 2 2 4 3 4" xfId="1509" xr:uid="{52AD3B3C-CF72-4DF1-BD93-72734C1A1D36}"/>
    <cellStyle name="Walutowy 2 2 4 3 4 2" xfId="4806" xr:uid="{04012412-E48F-4316-8CE2-F826725D456A}"/>
    <cellStyle name="Walutowy 2 2 4 3 4 2 2" xfId="11399" xr:uid="{5505F77B-00CE-4B80-A300-10308313FEDC}"/>
    <cellStyle name="Walutowy 2 2 4 3 4 3" xfId="8102" xr:uid="{3819F0BE-F7EE-44A2-BD8D-3048ECB09942}"/>
    <cellStyle name="Walutowy 2 2 4 3 5" xfId="2607" xr:uid="{F5F02AC7-A2BC-48CB-BFC3-44340430C7FC}"/>
    <cellStyle name="Walutowy 2 2 4 3 5 2" xfId="5904" xr:uid="{3869B29F-8752-4171-B23A-7E04ED4F7AD9}"/>
    <cellStyle name="Walutowy 2 2 4 3 5 2 2" xfId="12497" xr:uid="{CF480079-2946-4787-91C5-F337A7DC4CC4}"/>
    <cellStyle name="Walutowy 2 2 4 3 5 3" xfId="9200" xr:uid="{72E5C3FE-25C1-4F81-B1BE-70FBFC6930C5}"/>
    <cellStyle name="Walutowy 2 2 4 3 6" xfId="3697" xr:uid="{83FD6A64-34DA-4ECF-A546-2773D95C985E}"/>
    <cellStyle name="Walutowy 2 2 4 3 6 2" xfId="10290" xr:uid="{A7FB43D9-8266-4D92-90E7-FC4D672D0034}"/>
    <cellStyle name="Walutowy 2 2 4 3 7" xfId="7004" xr:uid="{BA140E5F-3770-44D8-872E-E92A959D9656}"/>
    <cellStyle name="Walutowy 2 2 4 4" xfId="577" xr:uid="{B0B1233D-5F51-4E3F-AF04-9F639EC2D0C5}"/>
    <cellStyle name="Walutowy 2 2 4 4 2" xfId="1675" xr:uid="{AA95265F-150F-4F42-B37E-7FEB65EF7E66}"/>
    <cellStyle name="Walutowy 2 2 4 4 2 2" xfId="4972" xr:uid="{D0671748-79DD-4D9B-AA57-A729F3F9185B}"/>
    <cellStyle name="Walutowy 2 2 4 4 2 2 2" xfId="11565" xr:uid="{27FBC0D0-1AA3-49DB-BCC6-E656ECBDC07B}"/>
    <cellStyle name="Walutowy 2 2 4 4 2 3" xfId="8268" xr:uid="{FCFD7EAE-8737-49A9-BBEF-15BFF1CC08E1}"/>
    <cellStyle name="Walutowy 2 2 4 4 3" xfId="2773" xr:uid="{27367334-6023-4A1B-9B30-F1463F39DEB8}"/>
    <cellStyle name="Walutowy 2 2 4 4 3 2" xfId="6070" xr:uid="{C0310CBE-B02D-4C4A-8760-AA2D1A622F0A}"/>
    <cellStyle name="Walutowy 2 2 4 4 3 2 2" xfId="12663" xr:uid="{86B934BD-7602-40D5-BC69-9FD5E613CDAD}"/>
    <cellStyle name="Walutowy 2 2 4 4 3 3" xfId="9366" xr:uid="{4F72BB15-7466-4CD4-BA9E-F26E189BE7DA}"/>
    <cellStyle name="Walutowy 2 2 4 4 4" xfId="3829" xr:uid="{A20C6339-4B8A-453D-85DA-0672BC2AFDF9}"/>
    <cellStyle name="Walutowy 2 2 4 4 4 2" xfId="10422" xr:uid="{20750EA3-39E7-4F31-A028-A0A25DE60455}"/>
    <cellStyle name="Walutowy 2 2 4 4 5" xfId="7170" xr:uid="{F5283999-8F8F-4B3F-B191-0D45B30743F7}"/>
    <cellStyle name="Walutowy 2 2 4 5" xfId="940" xr:uid="{E009E50C-8D6A-4E34-8695-9EA805666F18}"/>
    <cellStyle name="Walutowy 2 2 4 5 2" xfId="2038" xr:uid="{C13260FA-873B-4343-86C5-89BD2DEBF3A1}"/>
    <cellStyle name="Walutowy 2 2 4 5 2 2" xfId="5335" xr:uid="{B1255E95-A08C-46AC-A53C-FD9A047BA115}"/>
    <cellStyle name="Walutowy 2 2 4 5 2 2 2" xfId="11928" xr:uid="{074EA844-FC03-4B3F-9622-8AD75E8B96AA}"/>
    <cellStyle name="Walutowy 2 2 4 5 2 3" xfId="8631" xr:uid="{1C523F05-789A-45AE-949F-53AA76D8A4BC}"/>
    <cellStyle name="Walutowy 2 2 4 5 3" xfId="3136" xr:uid="{145F1B1E-E6D9-46EB-927D-702C09F26D82}"/>
    <cellStyle name="Walutowy 2 2 4 5 3 2" xfId="6433" xr:uid="{B1584B8C-AB21-4EFA-8D0C-01A5907BB302}"/>
    <cellStyle name="Walutowy 2 2 4 5 3 2 2" xfId="13026" xr:uid="{D332BA46-E61A-45E8-92DD-DBAB30082E81}"/>
    <cellStyle name="Walutowy 2 2 4 5 3 3" xfId="9729" xr:uid="{44BBDC2E-7F49-4EE6-987F-37990D566203}"/>
    <cellStyle name="Walutowy 2 2 4 5 4" xfId="4237" xr:uid="{DBE8B6C7-5A3C-4377-8463-C10E836A685F}"/>
    <cellStyle name="Walutowy 2 2 4 5 4 2" xfId="10830" xr:uid="{B62C90DB-B15E-46DA-9D2F-5122BEE38997}"/>
    <cellStyle name="Walutowy 2 2 4 5 5" xfId="7533" xr:uid="{6BD9CF19-DB68-42F5-93F4-C4FE0F0C8C78}"/>
    <cellStyle name="Walutowy 2 2 4 6" xfId="1312" xr:uid="{59E91ABF-2CBB-4B52-92B8-DC5ACF4A2250}"/>
    <cellStyle name="Walutowy 2 2 4 6 2" xfId="4609" xr:uid="{CA9DE309-155A-4D05-94FA-35C303CDCF6A}"/>
    <cellStyle name="Walutowy 2 2 4 6 2 2" xfId="11202" xr:uid="{8694651E-D6B9-4215-B577-E216B558EE24}"/>
    <cellStyle name="Walutowy 2 2 4 6 3" xfId="7905" xr:uid="{AA5252E8-1F39-4AC7-A2D3-DED17C2ABA40}"/>
    <cellStyle name="Walutowy 2 2 4 7" xfId="2410" xr:uid="{A9D3D320-FE9B-49C6-A69B-C6C9EE00C070}"/>
    <cellStyle name="Walutowy 2 2 4 7 2" xfId="5707" xr:uid="{B6EE465C-4D39-4306-941D-AADD0D6AEF4D}"/>
    <cellStyle name="Walutowy 2 2 4 7 2 2" xfId="12300" xr:uid="{717E3EDA-92D1-4EEE-9F49-E0C8A68770CF}"/>
    <cellStyle name="Walutowy 2 2 4 7 3" xfId="9003" xr:uid="{EBD10CBE-AA24-4DED-A1D1-76E263A5B895}"/>
    <cellStyle name="Walutowy 2 2 4 8" xfId="3469" xr:uid="{C28BBCCE-D10B-4133-8823-3ED749625214}"/>
    <cellStyle name="Walutowy 2 2 4 8 2" xfId="10062" xr:uid="{C45BB5F0-45BB-4A47-9ADC-D8D759035C7E}"/>
    <cellStyle name="Walutowy 2 2 4 9" xfId="6807" xr:uid="{D76F2BC9-C48E-4890-899D-FC8FB8040806}"/>
    <cellStyle name="Walutowy 2 2 5" xfId="246" xr:uid="{D2224871-C07C-4A62-94A7-8B5E95AC94F5}"/>
    <cellStyle name="Walutowy 2 2 5 2" xfId="443" xr:uid="{6DDC69B3-360A-4565-8ECB-74D15D57D18C}"/>
    <cellStyle name="Walutowy 2 2 5 2 2" xfId="806" xr:uid="{A8CA4E6D-D2AE-427A-AA5E-D59FE743ED6B}"/>
    <cellStyle name="Walutowy 2 2 5 2 2 2" xfId="1904" xr:uid="{1E8EB3A4-0150-463A-BDF4-A0315EFA241F}"/>
    <cellStyle name="Walutowy 2 2 5 2 2 2 2" xfId="5201" xr:uid="{321F16D4-0488-4789-B9F4-2D13E77C50CF}"/>
    <cellStyle name="Walutowy 2 2 5 2 2 2 2 2" xfId="11794" xr:uid="{0B64A98E-2E53-4224-B801-60F53A222334}"/>
    <cellStyle name="Walutowy 2 2 5 2 2 2 3" xfId="8497" xr:uid="{3FF29CB9-71B0-461B-A09C-F2061C3A4437}"/>
    <cellStyle name="Walutowy 2 2 5 2 2 3" xfId="3002" xr:uid="{D7A88FC7-F9D0-4E58-A873-600A29172CAB}"/>
    <cellStyle name="Walutowy 2 2 5 2 2 3 2" xfId="6299" xr:uid="{F9A773BE-3704-498F-96B6-3F36B57DE30B}"/>
    <cellStyle name="Walutowy 2 2 5 2 2 3 2 2" xfId="12892" xr:uid="{A15E166A-09C6-4468-A970-2093BC703013}"/>
    <cellStyle name="Walutowy 2 2 5 2 2 3 3" xfId="9595" xr:uid="{3040FD8C-A357-4A6D-A646-98A57ADB52EE}"/>
    <cellStyle name="Walutowy 2 2 5 2 2 4" xfId="4089" xr:uid="{8C156363-861E-40F2-B14E-8D23F0B46D1C}"/>
    <cellStyle name="Walutowy 2 2 5 2 2 4 2" xfId="10682" xr:uid="{B974A489-5220-4D16-889C-2996AB04D501}"/>
    <cellStyle name="Walutowy 2 2 5 2 2 5" xfId="7399" xr:uid="{037646EA-F8C0-4697-85F2-EC0EEC942592}"/>
    <cellStyle name="Walutowy 2 2 5 2 3" xfId="1169" xr:uid="{5A698298-6267-461F-A09C-1B1DC31020C2}"/>
    <cellStyle name="Walutowy 2 2 5 2 3 2" xfId="2267" xr:uid="{B2D7E06E-AB02-4876-AB95-FF4733EAB75A}"/>
    <cellStyle name="Walutowy 2 2 5 2 3 2 2" xfId="5564" xr:uid="{9F0D4144-A776-4B43-9C21-EA282DFD6CC6}"/>
    <cellStyle name="Walutowy 2 2 5 2 3 2 2 2" xfId="12157" xr:uid="{F2104386-0BB8-48AC-9B37-C79ACA8EAD83}"/>
    <cellStyle name="Walutowy 2 2 5 2 3 2 3" xfId="8860" xr:uid="{8A28EDBD-FC33-4DE9-AD1A-48FE629F7E24}"/>
    <cellStyle name="Walutowy 2 2 5 2 3 3" xfId="3365" xr:uid="{6F8CA368-7747-461B-8F48-2EED65D4CB11}"/>
    <cellStyle name="Walutowy 2 2 5 2 3 3 2" xfId="6662" xr:uid="{46DF3EF0-52C2-4D6D-86F1-0E15E0CCB891}"/>
    <cellStyle name="Walutowy 2 2 5 2 3 3 2 2" xfId="13255" xr:uid="{40338C86-AE9E-48A6-8389-B4C930CBDF22}"/>
    <cellStyle name="Walutowy 2 2 5 2 3 3 3" xfId="9958" xr:uid="{439B2A40-3CE0-400D-81E6-486CD082FB90}"/>
    <cellStyle name="Walutowy 2 2 5 2 3 4" xfId="4466" xr:uid="{51B7A44B-F664-4E04-BFD9-D8B7637B15B9}"/>
    <cellStyle name="Walutowy 2 2 5 2 3 4 2" xfId="11059" xr:uid="{E4BF9B62-E615-4BED-A65D-229D0752799C}"/>
    <cellStyle name="Walutowy 2 2 5 2 3 5" xfId="7762" xr:uid="{CA823D75-1F60-45E9-9722-B0E2B0C06213}"/>
    <cellStyle name="Walutowy 2 2 5 2 4" xfId="1541" xr:uid="{CF124F7A-B2DD-4856-8D5B-1EBAD5789265}"/>
    <cellStyle name="Walutowy 2 2 5 2 4 2" xfId="4838" xr:uid="{14386BA5-61E5-499F-9609-2A5ADF33CCCF}"/>
    <cellStyle name="Walutowy 2 2 5 2 4 2 2" xfId="11431" xr:uid="{06ED90AE-6923-41DF-8DFA-E8E5E1A73AD2}"/>
    <cellStyle name="Walutowy 2 2 5 2 4 3" xfId="8134" xr:uid="{EEF2B400-EC7D-4651-880D-14E300E74E0F}"/>
    <cellStyle name="Walutowy 2 2 5 2 5" xfId="2639" xr:uid="{310C6FA5-756B-48E2-A1E5-E06015D889FB}"/>
    <cellStyle name="Walutowy 2 2 5 2 5 2" xfId="5936" xr:uid="{389AE37E-7DAE-4EF2-95F4-372FB8CD681D}"/>
    <cellStyle name="Walutowy 2 2 5 2 5 2 2" xfId="12529" xr:uid="{EF02506B-AE0E-42C2-90BF-A1F440046269}"/>
    <cellStyle name="Walutowy 2 2 5 2 5 3" xfId="9232" xr:uid="{95DA24A5-5DB4-47D4-83FA-935D094AD882}"/>
    <cellStyle name="Walutowy 2 2 5 2 6" xfId="3729" xr:uid="{40B3C544-2731-479F-BE6A-8671D14E5FFD}"/>
    <cellStyle name="Walutowy 2 2 5 2 6 2" xfId="10322" xr:uid="{5E73789C-1F3F-4672-A1A8-E3CF19713F94}"/>
    <cellStyle name="Walutowy 2 2 5 2 7" xfId="7036" xr:uid="{CC4E7A56-8EA1-4D30-87C9-91706EAD31F4}"/>
    <cellStyle name="Walutowy 2 2 5 3" xfId="609" xr:uid="{2E6F48CB-65CB-4850-8565-0E8F9D0AD1BB}"/>
    <cellStyle name="Walutowy 2 2 5 3 2" xfId="1707" xr:uid="{5B6A213E-A64D-4BA2-B6BB-91A5DB969A31}"/>
    <cellStyle name="Walutowy 2 2 5 3 2 2" xfId="5004" xr:uid="{BC790C32-F731-476A-958F-FA51452F308F}"/>
    <cellStyle name="Walutowy 2 2 5 3 2 2 2" xfId="11597" xr:uid="{F46CC0AA-9BEC-4FE0-BD54-B016B69628F5}"/>
    <cellStyle name="Walutowy 2 2 5 3 2 3" xfId="8300" xr:uid="{C2B91278-B0F4-423C-9E33-F78D2EE8A334}"/>
    <cellStyle name="Walutowy 2 2 5 3 3" xfId="2805" xr:uid="{0492AC6B-04F2-4708-8A90-5E3520E7CFE0}"/>
    <cellStyle name="Walutowy 2 2 5 3 3 2" xfId="6102" xr:uid="{381CF169-681D-466C-92CC-915CD4B89F02}"/>
    <cellStyle name="Walutowy 2 2 5 3 3 2 2" xfId="12695" xr:uid="{34060656-6924-4864-A78A-3051F98C436E}"/>
    <cellStyle name="Walutowy 2 2 5 3 3 3" xfId="9398" xr:uid="{49F46CB0-03F0-49E1-8430-DBF94ABF6475}"/>
    <cellStyle name="Walutowy 2 2 5 3 4" xfId="3959" xr:uid="{6BFF9B61-F6A2-42B8-8C6E-67CB1527555A}"/>
    <cellStyle name="Walutowy 2 2 5 3 4 2" xfId="10552" xr:uid="{23E376FA-4DBE-488A-A128-B877F0432408}"/>
    <cellStyle name="Walutowy 2 2 5 3 5" xfId="7202" xr:uid="{12E844DA-6F10-45E7-A335-493D36D8EF32}"/>
    <cellStyle name="Walutowy 2 2 5 4" xfId="972" xr:uid="{75C7A03F-DBA0-4C2C-AD50-B2CD533AC995}"/>
    <cellStyle name="Walutowy 2 2 5 4 2" xfId="2070" xr:uid="{A0A03469-2378-4F90-9BD8-950F66ACBA61}"/>
    <cellStyle name="Walutowy 2 2 5 4 2 2" xfId="5367" xr:uid="{1512B4BD-E4B3-4073-BA9E-1B22404FCB2F}"/>
    <cellStyle name="Walutowy 2 2 5 4 2 2 2" xfId="11960" xr:uid="{5D7F6528-3962-4CC5-A15D-B22C2F774871}"/>
    <cellStyle name="Walutowy 2 2 5 4 2 3" xfId="8663" xr:uid="{9CDF36AF-A227-43AA-81A0-B73BDC3181B4}"/>
    <cellStyle name="Walutowy 2 2 5 4 3" xfId="3168" xr:uid="{3FAF7CE5-EA4B-477D-B21A-8B3322F1DFF3}"/>
    <cellStyle name="Walutowy 2 2 5 4 3 2" xfId="6465" xr:uid="{310BC5E1-05E3-42AF-A2B1-8C5B6E136E21}"/>
    <cellStyle name="Walutowy 2 2 5 4 3 2 2" xfId="13058" xr:uid="{45EA66F7-A7EB-4232-8354-A5DB155ED1B2}"/>
    <cellStyle name="Walutowy 2 2 5 4 3 3" xfId="9761" xr:uid="{9F05F002-2727-442F-9044-AFAF0AD0B930}"/>
    <cellStyle name="Walutowy 2 2 5 4 4" xfId="4269" xr:uid="{7AB28272-CD66-44CE-AFA1-24EEB86FF6EB}"/>
    <cellStyle name="Walutowy 2 2 5 4 4 2" xfId="10862" xr:uid="{6B26439C-1EE0-4135-BEB4-F4A15D4354FF}"/>
    <cellStyle name="Walutowy 2 2 5 4 5" xfId="7565" xr:uid="{AC089B13-EF68-4D47-BC6E-AD97C5F8CEF4}"/>
    <cellStyle name="Walutowy 2 2 5 5" xfId="1344" xr:uid="{61482249-E05F-4E9F-A6AB-AA529745283F}"/>
    <cellStyle name="Walutowy 2 2 5 5 2" xfId="4641" xr:uid="{B615BCBD-5D0E-46EB-AF28-E7C839E478EF}"/>
    <cellStyle name="Walutowy 2 2 5 5 2 2" xfId="11234" xr:uid="{6BF54D8C-C525-4B03-80E9-5611E0D02308}"/>
    <cellStyle name="Walutowy 2 2 5 5 3" xfId="7937" xr:uid="{7194DD30-1EB1-49E7-A1C2-BBDFC96E6FB5}"/>
    <cellStyle name="Walutowy 2 2 5 6" xfId="2442" xr:uid="{D84A415A-2F2C-4307-AA6D-C27284996CB6}"/>
    <cellStyle name="Walutowy 2 2 5 6 2" xfId="5739" xr:uid="{CA1D3645-F258-47A9-93E9-6526C732A031}"/>
    <cellStyle name="Walutowy 2 2 5 6 2 2" xfId="12332" xr:uid="{2CDCA4B8-4460-43DE-BF7A-E6A9E3668202}"/>
    <cellStyle name="Walutowy 2 2 5 6 3" xfId="9035" xr:uid="{A8F9E5FE-63EF-43CC-9B86-AC705011D670}"/>
    <cellStyle name="Walutowy 2 2 5 7" xfId="3599" xr:uid="{1F8AA6C6-3644-49D3-9637-5ED3D71F9DDC}"/>
    <cellStyle name="Walutowy 2 2 5 7 2" xfId="10192" xr:uid="{04C37B53-97D1-42EC-AF94-8FCA7E63CBB2}"/>
    <cellStyle name="Walutowy 2 2 5 8" xfId="6839" xr:uid="{AB259797-9B82-430B-B172-E7D5AA4BB51B}"/>
    <cellStyle name="Walutowy 2 2 6" xfId="155" xr:uid="{A201136D-630F-454C-BDE2-3C83DECD5692}"/>
    <cellStyle name="Walutowy 2 2 6 2" xfId="513" xr:uid="{0270D5FE-D463-4D2D-AC11-60DB0DEB9F38}"/>
    <cellStyle name="Walutowy 2 2 6 2 2" xfId="1611" xr:uid="{D91BB335-ED68-46F5-A3AE-E4235D6EA68F}"/>
    <cellStyle name="Walutowy 2 2 6 2 2 2" xfId="4908" xr:uid="{1D94C55C-3FE6-4703-BDF3-9F2403A04475}"/>
    <cellStyle name="Walutowy 2 2 6 2 2 2 2" xfId="11501" xr:uid="{C4AB02E0-3D08-4E01-9350-2678842CAF59}"/>
    <cellStyle name="Walutowy 2 2 6 2 2 3" xfId="8204" xr:uid="{A8C824DD-C704-4962-AF25-026047CBB0E4}"/>
    <cellStyle name="Walutowy 2 2 6 2 3" xfId="2709" xr:uid="{D86AC66D-7ED0-4B94-9B32-ADDC1F4228A8}"/>
    <cellStyle name="Walutowy 2 2 6 2 3 2" xfId="6006" xr:uid="{1358D9FB-561C-4909-9AB7-126A229AB531}"/>
    <cellStyle name="Walutowy 2 2 6 2 3 2 2" xfId="12599" xr:uid="{E54DE0F7-F3B1-4CE7-BCA3-EA497A38C0A0}"/>
    <cellStyle name="Walutowy 2 2 6 2 3 3" xfId="9302" xr:uid="{6245DF19-0264-4523-9A21-6D169756FF2D}"/>
    <cellStyle name="Walutowy 2 2 6 2 4" xfId="3863" xr:uid="{11E83063-0A26-4734-A427-65004000842F}"/>
    <cellStyle name="Walutowy 2 2 6 2 4 2" xfId="10456" xr:uid="{760D71D1-D3F2-4F35-BA68-A2E9C1F207D3}"/>
    <cellStyle name="Walutowy 2 2 6 2 5" xfId="7106" xr:uid="{93A3C2C3-5206-4A6A-A0F4-CD4B26009045}"/>
    <cellStyle name="Walutowy 2 2 6 3" xfId="876" xr:uid="{672CB674-8618-473B-B7F1-EABF1A3DFF97}"/>
    <cellStyle name="Walutowy 2 2 6 3 2" xfId="1974" xr:uid="{D7145293-8F51-4408-B5D0-177A73B26010}"/>
    <cellStyle name="Walutowy 2 2 6 3 2 2" xfId="5271" xr:uid="{6F6E2AB5-CA49-4961-B26F-E3C07F2A0F4D}"/>
    <cellStyle name="Walutowy 2 2 6 3 2 2 2" xfId="11864" xr:uid="{027C8E49-153F-4F32-9769-EB386D073C0C}"/>
    <cellStyle name="Walutowy 2 2 6 3 2 3" xfId="8567" xr:uid="{C80E7B1E-ED3A-4824-9330-C50D952CE613}"/>
    <cellStyle name="Walutowy 2 2 6 3 3" xfId="3072" xr:uid="{350E1502-1AC6-4C2F-ABB8-221459AA0DCC}"/>
    <cellStyle name="Walutowy 2 2 6 3 3 2" xfId="6369" xr:uid="{6411F04F-E26E-49E3-A4FB-9231E1BCBD66}"/>
    <cellStyle name="Walutowy 2 2 6 3 3 2 2" xfId="12962" xr:uid="{2A40850E-2683-4ACB-B87F-85E6B706561C}"/>
    <cellStyle name="Walutowy 2 2 6 3 3 3" xfId="9665" xr:uid="{54F1CCFC-E9FF-41E8-B90D-A22D74B34FDB}"/>
    <cellStyle name="Walutowy 2 2 6 3 4" xfId="4173" xr:uid="{9C296360-ABF1-4ECC-952F-B55056DA61E7}"/>
    <cellStyle name="Walutowy 2 2 6 3 4 2" xfId="10766" xr:uid="{E9BD9383-E1BB-4505-A6F2-5E519944A6A0}"/>
    <cellStyle name="Walutowy 2 2 6 3 5" xfId="7469" xr:uid="{77D4AC15-26A6-48D3-A601-1CA69E880EAB}"/>
    <cellStyle name="Walutowy 2 2 6 4" xfId="1248" xr:uid="{D86C9100-2F72-4A99-8221-A71F579E4F58}"/>
    <cellStyle name="Walutowy 2 2 6 4 2" xfId="4545" xr:uid="{AD9BA7F4-865E-441A-AACD-C3AF6B3E77B5}"/>
    <cellStyle name="Walutowy 2 2 6 4 2 2" xfId="11138" xr:uid="{EDDD6A38-EFD6-4674-B530-7005E31E3574}"/>
    <cellStyle name="Walutowy 2 2 6 4 3" xfId="7841" xr:uid="{2DD762AB-A372-43C1-A871-F9781C11AB0F}"/>
    <cellStyle name="Walutowy 2 2 6 5" xfId="2346" xr:uid="{2CD4C968-31FB-47AE-AD76-BAA1A7A0C8E5}"/>
    <cellStyle name="Walutowy 2 2 6 5 2" xfId="5643" xr:uid="{2CD5E3A3-33F0-4727-A508-1B287E2246DC}"/>
    <cellStyle name="Walutowy 2 2 6 5 2 2" xfId="12236" xr:uid="{5E4A5E42-A91D-4264-B651-2F0B82B0CDF7}"/>
    <cellStyle name="Walutowy 2 2 6 5 3" xfId="8939" xr:uid="{7F5C482B-470B-4F20-A328-828E64035DA8}"/>
    <cellStyle name="Walutowy 2 2 6 6" xfId="3503" xr:uid="{798369BB-6B02-4AC7-A9F7-E57BE7F6057A}"/>
    <cellStyle name="Walutowy 2 2 6 6 2" xfId="10096" xr:uid="{992AB642-6FDA-45EF-BCC4-6AAB2BAD01DF}"/>
    <cellStyle name="Walutowy 2 2 6 7" xfId="6743" xr:uid="{0B712CA0-5071-4338-866F-4142805D165A}"/>
    <cellStyle name="Walutowy 2 2 7" xfId="347" xr:uid="{DD4AA298-340E-40C2-AA57-AA4749D38B96}"/>
    <cellStyle name="Walutowy 2 2 7 2" xfId="710" xr:uid="{4E505298-E4BC-464A-9FA0-0DE815270BAB}"/>
    <cellStyle name="Walutowy 2 2 7 2 2" xfId="1808" xr:uid="{FEFE3C1E-E6AC-4986-9706-1F12BA25664F}"/>
    <cellStyle name="Walutowy 2 2 7 2 2 2" xfId="5105" xr:uid="{C95F7C8A-B8D6-47A4-B7A9-1A08CDAB7517}"/>
    <cellStyle name="Walutowy 2 2 7 2 2 2 2" xfId="11698" xr:uid="{DC69366F-1C7D-43E3-821B-F0530F2A1D99}"/>
    <cellStyle name="Walutowy 2 2 7 2 2 3" xfId="8401" xr:uid="{636419A6-FD81-46F4-8A65-88B71AA27C36}"/>
    <cellStyle name="Walutowy 2 2 7 2 3" xfId="2906" xr:uid="{88735C97-BAD8-47C7-8AD4-C3DD26616900}"/>
    <cellStyle name="Walutowy 2 2 7 2 3 2" xfId="6203" xr:uid="{413B31FF-E343-4A91-B137-08A39766D1AC}"/>
    <cellStyle name="Walutowy 2 2 7 2 3 2 2" xfId="12796" xr:uid="{7ACFBAC7-6A1F-4738-A971-54B47EEA46B7}"/>
    <cellStyle name="Walutowy 2 2 7 2 3 3" xfId="9499" xr:uid="{E6F669BB-1265-408D-A346-8E66E0678A2A}"/>
    <cellStyle name="Walutowy 2 2 7 2 4" xfId="3993" xr:uid="{DF7A50B7-C916-499B-BFE3-B1B70D7EDEF7}"/>
    <cellStyle name="Walutowy 2 2 7 2 4 2" xfId="10586" xr:uid="{B4686389-BF64-4306-8B50-C73170AEB0E9}"/>
    <cellStyle name="Walutowy 2 2 7 2 5" xfId="7303" xr:uid="{07FC3B92-8803-41FC-A740-90C5F1036278}"/>
    <cellStyle name="Walutowy 2 2 7 3" xfId="1073" xr:uid="{3B40F2D1-24EC-468F-9713-E14FD5BDDC80}"/>
    <cellStyle name="Walutowy 2 2 7 3 2" xfId="2171" xr:uid="{C2A73673-F975-40AD-A57F-765B065B1973}"/>
    <cellStyle name="Walutowy 2 2 7 3 2 2" xfId="5468" xr:uid="{49565226-A415-4097-B4B5-0096FC24CB1B}"/>
    <cellStyle name="Walutowy 2 2 7 3 2 2 2" xfId="12061" xr:uid="{2ABF7A47-3B10-4065-B373-708CABF3741F}"/>
    <cellStyle name="Walutowy 2 2 7 3 2 3" xfId="8764" xr:uid="{6B79E435-055A-488B-92B7-BD6255CE5BA9}"/>
    <cellStyle name="Walutowy 2 2 7 3 3" xfId="3269" xr:uid="{176799CF-A4B4-4872-A763-409DE93990BA}"/>
    <cellStyle name="Walutowy 2 2 7 3 3 2" xfId="6566" xr:uid="{F284BB54-3186-41D5-9003-01D8D494D515}"/>
    <cellStyle name="Walutowy 2 2 7 3 3 2 2" xfId="13159" xr:uid="{7687ED86-4AB1-4891-9ECB-2AC99AC089D0}"/>
    <cellStyle name="Walutowy 2 2 7 3 3 3" xfId="9862" xr:uid="{83C97236-506D-4DE7-BB88-1EF06A5CFC09}"/>
    <cellStyle name="Walutowy 2 2 7 3 4" xfId="4370" xr:uid="{EDB65D54-98F9-4665-A0DB-61262D9FAD7C}"/>
    <cellStyle name="Walutowy 2 2 7 3 4 2" xfId="10963" xr:uid="{59768126-E9CA-4903-88B1-C152D77FB268}"/>
    <cellStyle name="Walutowy 2 2 7 3 5" xfId="7666" xr:uid="{712FC3C7-5B30-433C-A90C-7171F8F05FC0}"/>
    <cellStyle name="Walutowy 2 2 7 4" xfId="1445" xr:uid="{5D01B58E-4505-44CF-9C8D-66591C99FE7C}"/>
    <cellStyle name="Walutowy 2 2 7 4 2" xfId="4742" xr:uid="{C89112A5-A39C-4209-BFC0-51C198F68921}"/>
    <cellStyle name="Walutowy 2 2 7 4 2 2" xfId="11335" xr:uid="{F4429388-F1C0-4A14-B08D-FEA21566AC97}"/>
    <cellStyle name="Walutowy 2 2 7 4 3" xfId="8038" xr:uid="{1C809AF7-29AA-4C7C-AC27-8F21F09097E6}"/>
    <cellStyle name="Walutowy 2 2 7 5" xfId="2543" xr:uid="{68A2E407-9D90-4EA5-8C9D-2A9AC145320A}"/>
    <cellStyle name="Walutowy 2 2 7 5 2" xfId="5840" xr:uid="{2B167C64-B1CF-48EA-9880-5508980E0F8D}"/>
    <cellStyle name="Walutowy 2 2 7 5 2 2" xfId="12433" xr:uid="{AAF8E8C9-19F6-4BA8-A557-349962F435F6}"/>
    <cellStyle name="Walutowy 2 2 7 5 3" xfId="9136" xr:uid="{DF2D5696-7DE0-447F-A06C-975ED4180EDB}"/>
    <cellStyle name="Walutowy 2 2 7 6" xfId="3633" xr:uid="{6B4BE490-A780-44A8-BA7E-554D2E99D011}"/>
    <cellStyle name="Walutowy 2 2 7 6 2" xfId="10226" xr:uid="{D0C4892B-F548-4A72-B42D-A14A37217AA0}"/>
    <cellStyle name="Walutowy 2 2 7 7" xfId="6940" xr:uid="{44B969EB-8A89-47C5-8D55-0397879478AB}"/>
    <cellStyle name="Walutowy 2 2 8" xfId="69" xr:uid="{C0F6EDCF-DE1A-4D79-BFDF-E9432317A540}"/>
    <cellStyle name="Walutowy 2 2 8 2" xfId="1200" xr:uid="{3215712C-3B35-4355-A6CD-61CDADD21EFD}"/>
    <cellStyle name="Walutowy 2 2 8 2 2" xfId="4497" xr:uid="{156A5132-BE55-4CC6-81FA-346EE69F22AB}"/>
    <cellStyle name="Walutowy 2 2 8 2 2 2" xfId="11090" xr:uid="{7E41C718-B100-4DAF-B177-2601F81ACBE1}"/>
    <cellStyle name="Walutowy 2 2 8 2 3" xfId="7793" xr:uid="{EFD65EE8-C6EA-490A-9B7E-F42F2F60F24C}"/>
    <cellStyle name="Walutowy 2 2 8 3" xfId="2298" xr:uid="{90A4F956-6578-421A-8DF3-F60E7AABE529}"/>
    <cellStyle name="Walutowy 2 2 8 3 2" xfId="5595" xr:uid="{CB555C9A-7BA9-4850-86FF-39D746180227}"/>
    <cellStyle name="Walutowy 2 2 8 3 2 2" xfId="12188" xr:uid="{59F47FAF-E93B-4345-B9ED-40462298F0F6}"/>
    <cellStyle name="Walutowy 2 2 8 3 3" xfId="8891" xr:uid="{451637AF-328D-4DD4-91CA-14D218C51F93}"/>
    <cellStyle name="Walutowy 2 2 8 4" xfId="3765" xr:uid="{40FE9E70-8871-4772-A87F-C21A2378FA1D}"/>
    <cellStyle name="Walutowy 2 2 8 4 2" xfId="10358" xr:uid="{FB31A3A3-2A25-49C5-A2DC-9D59187EC934}"/>
    <cellStyle name="Walutowy 2 2 8 5" xfId="6695" xr:uid="{4863CE7D-DA9C-4639-8E5D-29136B5A6E6D}"/>
    <cellStyle name="Walutowy 2 2 9" xfId="465" xr:uid="{3ACF8909-11F1-4831-AD88-474296A6350D}"/>
    <cellStyle name="Walutowy 2 2 9 2" xfId="1563" xr:uid="{C3525DF5-D3C2-465C-AEF1-CBDF0B717CFB}"/>
    <cellStyle name="Walutowy 2 2 9 2 2" xfId="4860" xr:uid="{9D235F12-4532-4764-AF68-B0F1BA425A3E}"/>
    <cellStyle name="Walutowy 2 2 9 2 2 2" xfId="11453" xr:uid="{4FC08388-C3F0-4563-819C-BB759612868D}"/>
    <cellStyle name="Walutowy 2 2 9 2 3" xfId="8156" xr:uid="{6CAC9564-DFFA-4E8D-8855-3B0E66B7F8E9}"/>
    <cellStyle name="Walutowy 2 2 9 3" xfId="2661" xr:uid="{B48896D1-7736-4849-AC36-A513551E8630}"/>
    <cellStyle name="Walutowy 2 2 9 3 2" xfId="5958" xr:uid="{93916EC6-E0F5-41F2-BF1A-4AD5425AD144}"/>
    <cellStyle name="Walutowy 2 2 9 3 2 2" xfId="12551" xr:uid="{E8CECE6F-454A-4A43-B700-4C006B6AB056}"/>
    <cellStyle name="Walutowy 2 2 9 3 3" xfId="9254" xr:uid="{C9A9471F-DE81-4954-9D04-955FCAE5B571}"/>
    <cellStyle name="Walutowy 2 2 9 4" xfId="4116" xr:uid="{1145DECA-838E-4C33-B2B5-E33475C7C23D}"/>
    <cellStyle name="Walutowy 2 2 9 4 2" xfId="10709" xr:uid="{22808D83-8EAC-4B9F-9CCB-51DC871869E3}"/>
    <cellStyle name="Walutowy 2 2 9 5" xfId="7058" xr:uid="{94603F38-8850-4D84-8999-2F5DB1A30B4F}"/>
    <cellStyle name="Walutowy 2 20" xfId="64" xr:uid="{C8C83A47-B953-4084-ABD4-868A250C0990}"/>
    <cellStyle name="Walutowy 2 21" xfId="6680" xr:uid="{27604A06-EECD-4DBC-BA6E-847680874809}"/>
    <cellStyle name="Walutowy 2 22" xfId="57" xr:uid="{FC3FC680-5CFD-4880-B7DE-D80350035CA3}"/>
    <cellStyle name="Walutowy 2 3" xfId="22" xr:uid="{8AEC4AC0-0924-4009-B549-FF3D28B1FBCD}"/>
    <cellStyle name="Walutowy 2 3 10" xfId="1193" xr:uid="{32CEC4B3-A17F-4EF1-97C5-00F7512C0173}"/>
    <cellStyle name="Walutowy 2 3 10 2" xfId="4490" xr:uid="{03F135CB-AF5A-4A33-8DFC-1DD0903803A0}"/>
    <cellStyle name="Walutowy 2 3 10 2 2" xfId="11083" xr:uid="{0D18A0D0-FB57-42A1-B156-EE981864A84E}"/>
    <cellStyle name="Walutowy 2 3 10 3" xfId="7786" xr:uid="{19C8C6A4-2AE4-4809-80B2-7BDD4D793933}"/>
    <cellStyle name="Walutowy 2 3 11" xfId="2291" xr:uid="{0B3A805B-1FC6-482E-8BB9-A4B339B7F1D0}"/>
    <cellStyle name="Walutowy 2 3 11 2" xfId="5588" xr:uid="{590C024E-EEEA-49DE-B8A6-DFE6516E3077}"/>
    <cellStyle name="Walutowy 2 3 11 2 2" xfId="12181" xr:uid="{621A8283-B076-4D5A-BDD6-C46393CFEBFA}"/>
    <cellStyle name="Walutowy 2 3 11 3" xfId="8884" xr:uid="{7A674922-FDC6-4116-89E5-4518BAAA5036}"/>
    <cellStyle name="Walutowy 2 3 12" xfId="3399" xr:uid="{A7A1B674-05CB-4AC8-9155-EF15DC4E5BE9}"/>
    <cellStyle name="Walutowy 2 3 12 2" xfId="9992" xr:uid="{D3A12D79-85EF-4A89-BF12-E1E13C889FE9}"/>
    <cellStyle name="Walutowy 2 3 13" xfId="6688" xr:uid="{41DBCC54-B12E-412A-9454-9B85333C96A5}"/>
    <cellStyle name="Walutowy 2 3 2" xfId="36" xr:uid="{0A19116B-B06A-43EB-B051-5496F707F710}"/>
    <cellStyle name="Walutowy 2 3 2 10" xfId="181" xr:uid="{3AF065A9-D629-425F-B793-C69D995289E0}"/>
    <cellStyle name="Walutowy 2 3 2 2" xfId="273" xr:uid="{AFE228AC-E7FE-4683-9E11-15780DAD613F}"/>
    <cellStyle name="Walutowy 2 3 2 2 2" xfId="636" xr:uid="{067C29D3-FA20-4C80-83D7-C4BDEF4897E0}"/>
    <cellStyle name="Walutowy 2 3 2 2 2 2" xfId="1734" xr:uid="{383143D9-C68F-4E23-A168-1A799E39D435}"/>
    <cellStyle name="Walutowy 2 3 2 2 2 2 2" xfId="5031" xr:uid="{002870EA-9FE3-4DAB-AA41-CF4A40BBBF2B}"/>
    <cellStyle name="Walutowy 2 3 2 2 2 2 2 2" xfId="11624" xr:uid="{C3629177-23BA-4999-950C-281A24F33305}"/>
    <cellStyle name="Walutowy 2 3 2 2 2 2 3" xfId="8327" xr:uid="{3AC98A2D-DBBA-4A48-8408-FDCEF3062025}"/>
    <cellStyle name="Walutowy 2 3 2 2 2 3" xfId="2832" xr:uid="{F24054E4-99EC-4164-9124-74509E550958}"/>
    <cellStyle name="Walutowy 2 3 2 2 2 3 2" xfId="6129" xr:uid="{00B4AA6F-FF6F-425D-B542-DB0EA23968AB}"/>
    <cellStyle name="Walutowy 2 3 2 2 2 3 2 2" xfId="12722" xr:uid="{F474F12E-4454-47E2-8814-B3AFAE31CD1A}"/>
    <cellStyle name="Walutowy 2 3 2 2 2 3 3" xfId="9425" xr:uid="{B7AB65E2-34C6-48EC-9AF1-3E84E7A25B13}"/>
    <cellStyle name="Walutowy 2 3 2 2 2 4" xfId="3889" xr:uid="{31119A33-D5F5-49BE-845B-5FF66AC95B16}"/>
    <cellStyle name="Walutowy 2 3 2 2 2 4 2" xfId="10482" xr:uid="{F46B43BB-FF76-496C-BBA5-C21DF4311F99}"/>
    <cellStyle name="Walutowy 2 3 2 2 2 5" xfId="7229" xr:uid="{337B8BB7-E483-4288-BCB6-42BFA3FE4606}"/>
    <cellStyle name="Walutowy 2 3 2 2 3" xfId="999" xr:uid="{76C7899D-6E9A-43AE-AB2A-0E174888D4A9}"/>
    <cellStyle name="Walutowy 2 3 2 2 3 2" xfId="2097" xr:uid="{351CFC73-2F8A-4B33-AECC-2C76DD35BC3E}"/>
    <cellStyle name="Walutowy 2 3 2 2 3 2 2" xfId="5394" xr:uid="{DD60B699-4FAF-47BE-B04B-3B7B46E30004}"/>
    <cellStyle name="Walutowy 2 3 2 2 3 2 2 2" xfId="11987" xr:uid="{BE665ACF-EA91-4372-AFF0-4D92E8A78BA4}"/>
    <cellStyle name="Walutowy 2 3 2 2 3 2 3" xfId="8690" xr:uid="{757088CC-36D3-4606-850F-4387C8DD8751}"/>
    <cellStyle name="Walutowy 2 3 2 2 3 3" xfId="3195" xr:uid="{52457096-A726-4953-AE20-57E1B97E25BA}"/>
    <cellStyle name="Walutowy 2 3 2 2 3 3 2" xfId="6492" xr:uid="{BE3C0637-58DE-42A1-B92A-727AFC4C842F}"/>
    <cellStyle name="Walutowy 2 3 2 2 3 3 2 2" xfId="13085" xr:uid="{879E8F25-5ABA-4A11-844A-DA82DF2A0BC0}"/>
    <cellStyle name="Walutowy 2 3 2 2 3 3 3" xfId="9788" xr:uid="{166868E5-6746-4639-B8DB-0FA2A139071F}"/>
    <cellStyle name="Walutowy 2 3 2 2 3 4" xfId="4296" xr:uid="{34D93B99-8658-4B5D-BF86-77CE8CD0CEE6}"/>
    <cellStyle name="Walutowy 2 3 2 2 3 4 2" xfId="10889" xr:uid="{8DA2E66E-79D1-4DC0-9799-0A7779FC06B0}"/>
    <cellStyle name="Walutowy 2 3 2 2 3 5" xfId="7592" xr:uid="{2ADFCE36-BB8C-4A1E-853A-A2BC0DE04EB8}"/>
    <cellStyle name="Walutowy 2 3 2 2 4" xfId="1371" xr:uid="{2681FFC5-C460-450F-A640-3B9AA77BD118}"/>
    <cellStyle name="Walutowy 2 3 2 2 4 2" xfId="4668" xr:uid="{FBB6D3CB-2BA0-4C6B-80D8-2A44A01EF7FC}"/>
    <cellStyle name="Walutowy 2 3 2 2 4 2 2" xfId="11261" xr:uid="{B675625D-6CEC-4E42-A0FA-A5F6B261CF51}"/>
    <cellStyle name="Walutowy 2 3 2 2 4 3" xfId="7964" xr:uid="{09D34A8D-067E-4825-B24F-084E43D60E87}"/>
    <cellStyle name="Walutowy 2 3 2 2 5" xfId="2469" xr:uid="{82580FE8-DC15-4CC3-ABE0-E0DD71B00039}"/>
    <cellStyle name="Walutowy 2 3 2 2 5 2" xfId="5766" xr:uid="{0B069503-F345-441A-BB09-206D3B6815BE}"/>
    <cellStyle name="Walutowy 2 3 2 2 5 2 2" xfId="12359" xr:uid="{98C81479-126F-4D1D-BC4D-58856856ED2A}"/>
    <cellStyle name="Walutowy 2 3 2 2 5 3" xfId="9062" xr:uid="{5D142685-5431-46D3-A478-743C2CF6AF07}"/>
    <cellStyle name="Walutowy 2 3 2 2 6" xfId="3529" xr:uid="{CDAF296F-E59E-4A67-8BEA-8DD56CE39962}"/>
    <cellStyle name="Walutowy 2 3 2 2 6 2" xfId="10122" xr:uid="{2633B281-EF35-4592-99C5-B76C4EDB3235}"/>
    <cellStyle name="Walutowy 2 3 2 2 7" xfId="6866" xr:uid="{864F316A-D55A-4794-BB3E-31B9936B360C}"/>
    <cellStyle name="Walutowy 2 3 2 3" xfId="373" xr:uid="{102A3AD6-6D76-4C95-A242-00FE2043524F}"/>
    <cellStyle name="Walutowy 2 3 2 3 2" xfId="736" xr:uid="{F4085BBF-DBDF-4B4E-AF55-11270A8E41BB}"/>
    <cellStyle name="Walutowy 2 3 2 3 2 2" xfId="1834" xr:uid="{07AFA08E-3EBF-4518-8389-2ADDA68C763C}"/>
    <cellStyle name="Walutowy 2 3 2 3 2 2 2" xfId="5131" xr:uid="{C362630B-7022-4960-815B-AECBC21D2D50}"/>
    <cellStyle name="Walutowy 2 3 2 3 2 2 2 2" xfId="11724" xr:uid="{C0EB9091-BC0C-4A24-93CC-213DF7BF81C9}"/>
    <cellStyle name="Walutowy 2 3 2 3 2 2 3" xfId="8427" xr:uid="{D998E100-8617-45ED-A3DF-2B03538F35F8}"/>
    <cellStyle name="Walutowy 2 3 2 3 2 3" xfId="2932" xr:uid="{20EE3957-62CF-4B43-B927-B18270CEB8B0}"/>
    <cellStyle name="Walutowy 2 3 2 3 2 3 2" xfId="6229" xr:uid="{18BC2FB7-A5EE-4443-8886-C6A2F0C69297}"/>
    <cellStyle name="Walutowy 2 3 2 3 2 3 2 2" xfId="12822" xr:uid="{71E9A54D-2AEE-4A76-A37E-7605C7E8CD6F}"/>
    <cellStyle name="Walutowy 2 3 2 3 2 3 3" xfId="9525" xr:uid="{9C09E62F-421B-4CE3-A17D-2088CEAFA13B}"/>
    <cellStyle name="Walutowy 2 3 2 3 2 4" xfId="4019" xr:uid="{2692470E-25F6-4F92-8524-A6ACDF0096D9}"/>
    <cellStyle name="Walutowy 2 3 2 3 2 4 2" xfId="10612" xr:uid="{6D867A02-F091-43E9-8906-1AD770C0C827}"/>
    <cellStyle name="Walutowy 2 3 2 3 2 5" xfId="7329" xr:uid="{99DB5A96-F15E-406E-A594-7F3E1911CE1D}"/>
    <cellStyle name="Walutowy 2 3 2 3 3" xfId="1099" xr:uid="{29E2D68D-655F-4810-8732-AFCC443BD631}"/>
    <cellStyle name="Walutowy 2 3 2 3 3 2" xfId="2197" xr:uid="{94F9479E-4F20-420F-A19E-DD339DC9EE2F}"/>
    <cellStyle name="Walutowy 2 3 2 3 3 2 2" xfId="5494" xr:uid="{CE748C78-3E09-4056-9712-B9598305398A}"/>
    <cellStyle name="Walutowy 2 3 2 3 3 2 2 2" xfId="12087" xr:uid="{D76BEF19-423F-4FD9-9DBE-2CD6BDEA8919}"/>
    <cellStyle name="Walutowy 2 3 2 3 3 2 3" xfId="8790" xr:uid="{723A26DD-48E5-4B57-AC94-1967303076B4}"/>
    <cellStyle name="Walutowy 2 3 2 3 3 3" xfId="3295" xr:uid="{AA562CF5-5CB0-48E1-A85E-DC0D7E39915F}"/>
    <cellStyle name="Walutowy 2 3 2 3 3 3 2" xfId="6592" xr:uid="{EA80BF0A-5859-410F-A0AE-98879A834007}"/>
    <cellStyle name="Walutowy 2 3 2 3 3 3 2 2" xfId="13185" xr:uid="{D1147109-542B-429B-B29C-70200F840900}"/>
    <cellStyle name="Walutowy 2 3 2 3 3 3 3" xfId="9888" xr:uid="{9C23D3C6-B112-4FF1-8A46-7E3F6C44033F}"/>
    <cellStyle name="Walutowy 2 3 2 3 3 4" xfId="4396" xr:uid="{A9767C88-E428-4D67-8907-EDD197FA89C1}"/>
    <cellStyle name="Walutowy 2 3 2 3 3 4 2" xfId="10989" xr:uid="{5BC23A46-AE3D-4214-8968-C5587D4972AB}"/>
    <cellStyle name="Walutowy 2 3 2 3 3 5" xfId="7692" xr:uid="{842CEDAA-FEB7-4867-85CB-96E876FC8818}"/>
    <cellStyle name="Walutowy 2 3 2 3 4" xfId="1471" xr:uid="{F13CC82C-2EBF-497A-95AA-B956B2CF9886}"/>
    <cellStyle name="Walutowy 2 3 2 3 4 2" xfId="4768" xr:uid="{BD0342EE-DF47-4C62-A8F4-B0FCB7E4FA98}"/>
    <cellStyle name="Walutowy 2 3 2 3 4 2 2" xfId="11361" xr:uid="{3CBEB276-D03D-4F43-B5D4-A737AC0669AD}"/>
    <cellStyle name="Walutowy 2 3 2 3 4 3" xfId="8064" xr:uid="{2DAC704B-3674-4A12-BEBB-6D4ACA8B5593}"/>
    <cellStyle name="Walutowy 2 3 2 3 5" xfId="2569" xr:uid="{FDABF3A4-8488-411B-958D-FA2B0A3C2361}"/>
    <cellStyle name="Walutowy 2 3 2 3 5 2" xfId="5866" xr:uid="{6251FF7A-34DE-49FB-BF7A-DE3A3771B285}"/>
    <cellStyle name="Walutowy 2 3 2 3 5 2 2" xfId="12459" xr:uid="{6F7D7E83-D41B-46C7-B7A3-7CEB699D1314}"/>
    <cellStyle name="Walutowy 2 3 2 3 5 3" xfId="9162" xr:uid="{248610AB-3AF8-4A10-BC68-9AD5D9981E6C}"/>
    <cellStyle name="Walutowy 2 3 2 3 6" xfId="3659" xr:uid="{86810750-FCCD-4A24-B6C8-1C4FB9177D95}"/>
    <cellStyle name="Walutowy 2 3 2 3 6 2" xfId="10252" xr:uid="{2C11ADE1-5E0E-4773-B329-71B32E713FC4}"/>
    <cellStyle name="Walutowy 2 3 2 3 7" xfId="6966" xr:uid="{1314A942-E394-4733-93ED-93D44AE64973}"/>
    <cellStyle name="Walutowy 2 3 2 4" xfId="539" xr:uid="{A8540AD2-511F-463F-A97B-FB50390DB4E3}"/>
    <cellStyle name="Walutowy 2 3 2 4 2" xfId="1637" xr:uid="{4E197D5B-A090-478C-A069-FECD5511D736}"/>
    <cellStyle name="Walutowy 2 3 2 4 2 2" xfId="4934" xr:uid="{49C5AB26-814A-4B92-910C-865943B98A4F}"/>
    <cellStyle name="Walutowy 2 3 2 4 2 2 2" xfId="11527" xr:uid="{F49C7CB0-FF46-450B-829E-4B823BBBC4E5}"/>
    <cellStyle name="Walutowy 2 3 2 4 2 3" xfId="8230" xr:uid="{5C20CD8B-18FC-42BD-B3A0-CD61A9F895D3}"/>
    <cellStyle name="Walutowy 2 3 2 4 3" xfId="2735" xr:uid="{C4A24725-764B-4658-83B1-0A0D84BFBB5A}"/>
    <cellStyle name="Walutowy 2 3 2 4 3 2" xfId="6032" xr:uid="{0D5629F4-BE3F-4C16-B2FA-1A93D8C451F1}"/>
    <cellStyle name="Walutowy 2 3 2 4 3 2 2" xfId="12625" xr:uid="{E8CBF66A-38CB-471C-853A-9A516EF6E15B}"/>
    <cellStyle name="Walutowy 2 3 2 4 3 3" xfId="9328" xr:uid="{EC22332A-37E6-4D0D-B982-C33851906B97}"/>
    <cellStyle name="Walutowy 2 3 2 4 4" xfId="3791" xr:uid="{937AF145-A31A-4F47-A57D-CD8A2D47EE1D}"/>
    <cellStyle name="Walutowy 2 3 2 4 4 2" xfId="10384" xr:uid="{1E8A42FF-A62D-4669-A9A0-F7D347DFD511}"/>
    <cellStyle name="Walutowy 2 3 2 4 5" xfId="7132" xr:uid="{BC644913-DAB0-44BD-A256-3B73BA9DE68A}"/>
    <cellStyle name="Walutowy 2 3 2 5" xfId="902" xr:uid="{4AEBF3B6-8683-4A89-9722-F586B5EE46D3}"/>
    <cellStyle name="Walutowy 2 3 2 5 2" xfId="2000" xr:uid="{3C94624A-970E-4C70-8553-38BAD06D851B}"/>
    <cellStyle name="Walutowy 2 3 2 5 2 2" xfId="5297" xr:uid="{04A66922-3824-4AD5-AEF6-8C458DD85DDE}"/>
    <cellStyle name="Walutowy 2 3 2 5 2 2 2" xfId="11890" xr:uid="{704C083B-6441-43D2-B432-4B8ECFCC7621}"/>
    <cellStyle name="Walutowy 2 3 2 5 2 3" xfId="8593" xr:uid="{CE3907E0-0DAD-4D7A-926B-FA4C1A407293}"/>
    <cellStyle name="Walutowy 2 3 2 5 3" xfId="3098" xr:uid="{032A7E79-ED14-4A43-A7AB-B30DD0DC45CD}"/>
    <cellStyle name="Walutowy 2 3 2 5 3 2" xfId="6395" xr:uid="{76B4BF8B-EC69-4158-81F4-8543C0E7931F}"/>
    <cellStyle name="Walutowy 2 3 2 5 3 2 2" xfId="12988" xr:uid="{7CE902CF-62E9-43EB-8D78-B43A7705DD1E}"/>
    <cellStyle name="Walutowy 2 3 2 5 3 3" xfId="9691" xr:uid="{2FC69F14-5726-4F9D-B938-F6CE1C44BB77}"/>
    <cellStyle name="Walutowy 2 3 2 5 4" xfId="4199" xr:uid="{A6E1B2E0-BC1D-4240-92A8-BF20845E70DE}"/>
    <cellStyle name="Walutowy 2 3 2 5 4 2" xfId="10792" xr:uid="{C710F2FE-8AA6-4B86-86CC-40DE199B8871}"/>
    <cellStyle name="Walutowy 2 3 2 5 5" xfId="7495" xr:uid="{486A4535-ADDB-4476-A172-B790C31017E0}"/>
    <cellStyle name="Walutowy 2 3 2 6" xfId="1274" xr:uid="{DC76C53C-397E-4815-BD2A-DBFC68D3B7E2}"/>
    <cellStyle name="Walutowy 2 3 2 6 2" xfId="4571" xr:uid="{D25C5F03-0FCA-43BA-B976-6511D31F3471}"/>
    <cellStyle name="Walutowy 2 3 2 6 2 2" xfId="11164" xr:uid="{4DAF004C-A8CE-4757-B404-A84CD53563B6}"/>
    <cellStyle name="Walutowy 2 3 2 6 3" xfId="7867" xr:uid="{C9599E86-DEB0-42B6-9D5A-01758FD948BD}"/>
    <cellStyle name="Walutowy 2 3 2 7" xfId="2372" xr:uid="{AB2031BB-C2DA-4858-88E1-355CEEA47008}"/>
    <cellStyle name="Walutowy 2 3 2 7 2" xfId="5669" xr:uid="{907CDEEB-5621-43D3-9689-A5847FF04E57}"/>
    <cellStyle name="Walutowy 2 3 2 7 2 2" xfId="12262" xr:uid="{71BFEB45-852D-4D18-9F66-04D3A6628F0C}"/>
    <cellStyle name="Walutowy 2 3 2 7 3" xfId="8965" xr:uid="{E68A85BA-D51B-4246-B7C9-1A2DA4724910}"/>
    <cellStyle name="Walutowy 2 3 2 8" xfId="3431" xr:uid="{551BA664-0816-4E0E-81E3-7DDAB494F57E}"/>
    <cellStyle name="Walutowy 2 3 2 8 2" xfId="10024" xr:uid="{8C6145CC-DA79-4B0A-8DBE-B1F50C17FEFA}"/>
    <cellStyle name="Walutowy 2 3 2 9" xfId="6769" xr:uid="{8B7A0103-555D-4F99-A40E-8678841530A8}"/>
    <cellStyle name="Walutowy 2 3 3" xfId="48" xr:uid="{4869F322-FE4F-41D0-93FA-D5F3E70ECC59}"/>
    <cellStyle name="Walutowy 2 3 3 2" xfId="305" xr:uid="{8FD233F7-0D98-4F31-A67C-E98C017A0D17}"/>
    <cellStyle name="Walutowy 2 3 3 2 2" xfId="668" xr:uid="{BC49F7B3-1AD7-4318-B031-EA7327CD9EEB}"/>
    <cellStyle name="Walutowy 2 3 3 2 2 2" xfId="1766" xr:uid="{05F93BA5-4B0F-44A8-A97C-B80C4807FB4E}"/>
    <cellStyle name="Walutowy 2 3 3 2 2 2 2" xfId="5063" xr:uid="{BAB0687E-7361-4D50-BE42-247B0A99F92A}"/>
    <cellStyle name="Walutowy 2 3 3 2 2 2 2 2" xfId="11656" xr:uid="{0378D34E-E605-4493-92D2-3C223E311D64}"/>
    <cellStyle name="Walutowy 2 3 3 2 2 2 3" xfId="8359" xr:uid="{40F3D8B7-AAB4-40E6-A472-8689B40AAB9E}"/>
    <cellStyle name="Walutowy 2 3 3 2 2 3" xfId="2864" xr:uid="{7C76A83F-C501-4E98-AE3D-587A02A7DFBE}"/>
    <cellStyle name="Walutowy 2 3 3 2 2 3 2" xfId="6161" xr:uid="{21781451-204E-4A0A-9C83-4798FE6F5CEF}"/>
    <cellStyle name="Walutowy 2 3 3 2 2 3 2 2" xfId="12754" xr:uid="{589E1445-489B-434F-8E69-188E736731FA}"/>
    <cellStyle name="Walutowy 2 3 3 2 2 3 3" xfId="9457" xr:uid="{A8AACDDC-BAE5-47D2-A7CD-C04CF6D7A3CC}"/>
    <cellStyle name="Walutowy 2 3 3 2 2 4" xfId="3921" xr:uid="{DA6A6516-1D17-4D37-B764-0569D45D09B7}"/>
    <cellStyle name="Walutowy 2 3 3 2 2 4 2" xfId="10514" xr:uid="{EF002FB2-DB10-4CD9-AFD9-F25177AE80EC}"/>
    <cellStyle name="Walutowy 2 3 3 2 2 5" xfId="7261" xr:uid="{B2A4FD20-637B-4E62-A154-959A2B59972E}"/>
    <cellStyle name="Walutowy 2 3 3 2 3" xfId="1031" xr:uid="{D5E53F87-1F88-4AD4-9E0B-F391BE70976A}"/>
    <cellStyle name="Walutowy 2 3 3 2 3 2" xfId="2129" xr:uid="{1AE8A49D-EC2B-41B4-83CA-919665B1AD4C}"/>
    <cellStyle name="Walutowy 2 3 3 2 3 2 2" xfId="5426" xr:uid="{F5728076-155B-40FA-BAF8-F379417A7709}"/>
    <cellStyle name="Walutowy 2 3 3 2 3 2 2 2" xfId="12019" xr:uid="{61AB1B2E-DACD-44E4-B4D0-222B95313EE0}"/>
    <cellStyle name="Walutowy 2 3 3 2 3 2 3" xfId="8722" xr:uid="{349FB56B-A3CB-49A6-A35C-895299CD3CE9}"/>
    <cellStyle name="Walutowy 2 3 3 2 3 3" xfId="3227" xr:uid="{FFABCEC0-9040-48CA-876D-95282D9D4A51}"/>
    <cellStyle name="Walutowy 2 3 3 2 3 3 2" xfId="6524" xr:uid="{2333669B-5A9B-4657-88CF-F1BCDA2AB2A3}"/>
    <cellStyle name="Walutowy 2 3 3 2 3 3 2 2" xfId="13117" xr:uid="{10858A08-2E26-4341-9DE9-A66C63998082}"/>
    <cellStyle name="Walutowy 2 3 3 2 3 3 3" xfId="9820" xr:uid="{F8110110-A47E-41BA-9E42-C1279AE36BCE}"/>
    <cellStyle name="Walutowy 2 3 3 2 3 4" xfId="4328" xr:uid="{6C9A46AA-7776-4889-81F2-FD3AAA2E2547}"/>
    <cellStyle name="Walutowy 2 3 3 2 3 4 2" xfId="10921" xr:uid="{3CCD5CEB-EC2E-4BF7-B205-FA2EF9D03977}"/>
    <cellStyle name="Walutowy 2 3 3 2 3 5" xfId="7624" xr:uid="{00CA5746-11B5-4BDA-B141-D195042CA5CC}"/>
    <cellStyle name="Walutowy 2 3 3 2 4" xfId="1403" xr:uid="{CC54A8DC-9971-4AE0-8D21-DB9BC36C9F6B}"/>
    <cellStyle name="Walutowy 2 3 3 2 4 2" xfId="4700" xr:uid="{2E4D7167-D2AC-4C13-9700-6B0F23228E04}"/>
    <cellStyle name="Walutowy 2 3 3 2 4 2 2" xfId="11293" xr:uid="{3FC045DD-3766-4EAC-8BDE-10B0E5FF17BA}"/>
    <cellStyle name="Walutowy 2 3 3 2 4 3" xfId="7996" xr:uid="{7F525471-F526-4597-B0AD-83EA3CC11B46}"/>
    <cellStyle name="Walutowy 2 3 3 2 5" xfId="2501" xr:uid="{D013EB6D-30C0-45A8-AC77-FF32ED147B44}"/>
    <cellStyle name="Walutowy 2 3 3 2 5 2" xfId="5798" xr:uid="{B16EDD22-A442-4603-80E3-EBE1CFDE8F9B}"/>
    <cellStyle name="Walutowy 2 3 3 2 5 2 2" xfId="12391" xr:uid="{14A12AB5-FC2C-4B4C-A29B-E03C701AE934}"/>
    <cellStyle name="Walutowy 2 3 3 2 5 3" xfId="9094" xr:uid="{7C2050FB-2534-4BEF-AE8C-02821F140FF0}"/>
    <cellStyle name="Walutowy 2 3 3 2 6" xfId="3561" xr:uid="{5ED2E1A7-08BF-48B3-839E-6570081C819A}"/>
    <cellStyle name="Walutowy 2 3 3 2 6 2" xfId="10154" xr:uid="{65671DE5-8D91-494E-9200-15211930340A}"/>
    <cellStyle name="Walutowy 2 3 3 2 7" xfId="6898" xr:uid="{9B463A05-8531-464B-92FF-F80D4C6C300D}"/>
    <cellStyle name="Walutowy 2 3 3 3" xfId="405" xr:uid="{2619ADC8-9F62-4616-859A-43A8862C673B}"/>
    <cellStyle name="Walutowy 2 3 3 3 2" xfId="768" xr:uid="{EE35A42C-A96B-4BD2-8048-508BA46DE216}"/>
    <cellStyle name="Walutowy 2 3 3 3 2 2" xfId="1866" xr:uid="{444F8055-AF94-441C-AC7F-11841B3897AB}"/>
    <cellStyle name="Walutowy 2 3 3 3 2 2 2" xfId="5163" xr:uid="{1316E41D-0656-4A6B-81AE-9C706C02E153}"/>
    <cellStyle name="Walutowy 2 3 3 3 2 2 2 2" xfId="11756" xr:uid="{2283616B-BD60-4723-9C83-378843472369}"/>
    <cellStyle name="Walutowy 2 3 3 3 2 2 3" xfId="8459" xr:uid="{0A823169-FB31-4200-B868-DD7C3A84FB21}"/>
    <cellStyle name="Walutowy 2 3 3 3 2 3" xfId="2964" xr:uid="{A9FEDFC0-AF30-4EAF-A449-EB39B3B3E3CC}"/>
    <cellStyle name="Walutowy 2 3 3 3 2 3 2" xfId="6261" xr:uid="{CD0067B5-50D3-48A8-905E-383FD50A72B0}"/>
    <cellStyle name="Walutowy 2 3 3 3 2 3 2 2" xfId="12854" xr:uid="{1A5236CF-302C-44F5-9BA0-6E55953F6A82}"/>
    <cellStyle name="Walutowy 2 3 3 3 2 3 3" xfId="9557" xr:uid="{571FEDE7-F952-464E-BF53-C0F2D9F22DE3}"/>
    <cellStyle name="Walutowy 2 3 3 3 2 4" xfId="4051" xr:uid="{9F5EAE76-4538-4172-9056-DA14B95A80F8}"/>
    <cellStyle name="Walutowy 2 3 3 3 2 4 2" xfId="10644" xr:uid="{9ED6AA2E-1B71-42D8-B003-9106C56CF5D4}"/>
    <cellStyle name="Walutowy 2 3 3 3 2 5" xfId="7361" xr:uid="{69825ACB-A4B6-4409-9D58-5110C0E143B8}"/>
    <cellStyle name="Walutowy 2 3 3 3 3" xfId="1131" xr:uid="{572FD57D-9317-47FE-AF1A-0A16B68F5318}"/>
    <cellStyle name="Walutowy 2 3 3 3 3 2" xfId="2229" xr:uid="{C4F484E1-E648-4686-9509-64CADE6EA433}"/>
    <cellStyle name="Walutowy 2 3 3 3 3 2 2" xfId="5526" xr:uid="{0C38EFC2-711E-4ECA-AE9D-B69DCF6DAA19}"/>
    <cellStyle name="Walutowy 2 3 3 3 3 2 2 2" xfId="12119" xr:uid="{8317F8F1-4C31-478B-95DA-97F38341BB1F}"/>
    <cellStyle name="Walutowy 2 3 3 3 3 2 3" xfId="8822" xr:uid="{F5CA64E4-8EE2-4CE2-8E1C-F18E75EF7B9E}"/>
    <cellStyle name="Walutowy 2 3 3 3 3 3" xfId="3327" xr:uid="{A7FA9DA1-D21A-449D-8A4D-E8B7B60432F4}"/>
    <cellStyle name="Walutowy 2 3 3 3 3 3 2" xfId="6624" xr:uid="{0AA4C092-DB98-4CEF-9863-800528F77BF0}"/>
    <cellStyle name="Walutowy 2 3 3 3 3 3 2 2" xfId="13217" xr:uid="{6ABAA203-AF47-471A-A4F3-345422CB4F32}"/>
    <cellStyle name="Walutowy 2 3 3 3 3 3 3" xfId="9920" xr:uid="{C9A534DB-4C1E-4F37-A37A-8769C1C49461}"/>
    <cellStyle name="Walutowy 2 3 3 3 3 4" xfId="4428" xr:uid="{6A51D08B-F1CC-4B1E-B8C9-96E8ADE0654B}"/>
    <cellStyle name="Walutowy 2 3 3 3 3 4 2" xfId="11021" xr:uid="{948A776F-61DB-4A4D-A341-9E556D7C5A9F}"/>
    <cellStyle name="Walutowy 2 3 3 3 3 5" xfId="7724" xr:uid="{ED05C00F-F2C4-4B96-B7A9-4B24E22885EE}"/>
    <cellStyle name="Walutowy 2 3 3 3 4" xfId="1503" xr:uid="{47A1D499-D398-4153-8DEF-151B551079B1}"/>
    <cellStyle name="Walutowy 2 3 3 3 4 2" xfId="4800" xr:uid="{656D6794-9447-4F8D-807F-D3860C8DDF50}"/>
    <cellStyle name="Walutowy 2 3 3 3 4 2 2" xfId="11393" xr:uid="{D09EF14B-1BE3-4DDC-9AC5-CF664088DB31}"/>
    <cellStyle name="Walutowy 2 3 3 3 4 3" xfId="8096" xr:uid="{7C64DFC8-62A4-4125-83F3-BF12C719B476}"/>
    <cellStyle name="Walutowy 2 3 3 3 5" xfId="2601" xr:uid="{B5D669FE-3D1F-483B-84A8-0F8D130016B8}"/>
    <cellStyle name="Walutowy 2 3 3 3 5 2" xfId="5898" xr:uid="{4A3C96FD-D3AF-498C-9763-E40DD0A6520E}"/>
    <cellStyle name="Walutowy 2 3 3 3 5 2 2" xfId="12491" xr:uid="{0032CECB-6ADD-4644-9D86-2D6CE2076311}"/>
    <cellStyle name="Walutowy 2 3 3 3 5 3" xfId="9194" xr:uid="{7B395ED7-52C8-443A-932E-4E265A61C729}"/>
    <cellStyle name="Walutowy 2 3 3 3 6" xfId="3691" xr:uid="{E6AF1634-65C4-40F5-9F97-29521A095E75}"/>
    <cellStyle name="Walutowy 2 3 3 3 6 2" xfId="10284" xr:uid="{86AE1017-1337-406F-9CDA-23FDCEF5B93C}"/>
    <cellStyle name="Walutowy 2 3 3 3 7" xfId="6998" xr:uid="{FF424D99-2237-4E60-A153-B51C0D182842}"/>
    <cellStyle name="Walutowy 2 3 3 4" xfId="571" xr:uid="{912CDEBE-7F8B-4491-BD90-163C05557C60}"/>
    <cellStyle name="Walutowy 2 3 3 4 2" xfId="1669" xr:uid="{E949CCF5-9D55-4264-9D58-C1A2CE140713}"/>
    <cellStyle name="Walutowy 2 3 3 4 2 2" xfId="4966" xr:uid="{36C48AAC-D03D-455C-A839-D552425BE7BC}"/>
    <cellStyle name="Walutowy 2 3 3 4 2 2 2" xfId="11559" xr:uid="{560BF026-D3A4-49AA-B4BA-89713A5EEFEB}"/>
    <cellStyle name="Walutowy 2 3 3 4 2 3" xfId="8262" xr:uid="{8272681B-5039-4A4F-852F-B6B9130BD7E8}"/>
    <cellStyle name="Walutowy 2 3 3 4 3" xfId="2767" xr:uid="{5EBDE8F7-F9F4-46B8-B52D-559FF87EE0DF}"/>
    <cellStyle name="Walutowy 2 3 3 4 3 2" xfId="6064" xr:uid="{9A3DC835-B0C0-4A53-819C-0D8105A8E9C9}"/>
    <cellStyle name="Walutowy 2 3 3 4 3 2 2" xfId="12657" xr:uid="{0D62627F-5B5C-4A30-8197-33C768A6D383}"/>
    <cellStyle name="Walutowy 2 3 3 4 3 3" xfId="9360" xr:uid="{91ECE0CE-FAD3-495C-903E-8E325E6847A4}"/>
    <cellStyle name="Walutowy 2 3 3 4 4" xfId="3823" xr:uid="{ECB34631-C59D-47D6-9609-88330ED67033}"/>
    <cellStyle name="Walutowy 2 3 3 4 4 2" xfId="10416" xr:uid="{8A134058-0AFC-4449-8202-1D6DC21EB127}"/>
    <cellStyle name="Walutowy 2 3 3 4 5" xfId="7164" xr:uid="{EE946ED7-2E7D-491C-8AF2-45C6023C294B}"/>
    <cellStyle name="Walutowy 2 3 3 5" xfId="934" xr:uid="{387A3C22-9F97-410F-954C-1DAA7311AF68}"/>
    <cellStyle name="Walutowy 2 3 3 5 2" xfId="2032" xr:uid="{A1211319-DF2E-4D92-8FA2-9659FC289A0B}"/>
    <cellStyle name="Walutowy 2 3 3 5 2 2" xfId="5329" xr:uid="{55D7E5E5-E3C6-4DCA-ACA8-22FA06AD8A4C}"/>
    <cellStyle name="Walutowy 2 3 3 5 2 2 2" xfId="11922" xr:uid="{73C96C66-76E6-463F-9F0A-84FF7A4AB8CD}"/>
    <cellStyle name="Walutowy 2 3 3 5 2 3" xfId="8625" xr:uid="{7D964CFE-3D71-4DEB-B9A3-BD99C21C2FBF}"/>
    <cellStyle name="Walutowy 2 3 3 5 3" xfId="3130" xr:uid="{0F6EF2C7-EF37-4380-A7F8-13F0D886D18C}"/>
    <cellStyle name="Walutowy 2 3 3 5 3 2" xfId="6427" xr:uid="{E953E2C1-547C-4737-B3B0-F758F7D71EB2}"/>
    <cellStyle name="Walutowy 2 3 3 5 3 2 2" xfId="13020" xr:uid="{A9751B86-06A6-43A5-A8CC-686AE7D06CD1}"/>
    <cellStyle name="Walutowy 2 3 3 5 3 3" xfId="9723" xr:uid="{3B5D8626-C165-4BD6-9ED7-DDC59013B75E}"/>
    <cellStyle name="Walutowy 2 3 3 5 4" xfId="4231" xr:uid="{992B3D30-959B-4903-A295-CAD429931695}"/>
    <cellStyle name="Walutowy 2 3 3 5 4 2" xfId="10824" xr:uid="{418EE0B8-AA84-4408-A30C-676A25FFBFB0}"/>
    <cellStyle name="Walutowy 2 3 3 5 5" xfId="7527" xr:uid="{F83D9FE3-2646-4B09-81BF-DE2AA19E01B1}"/>
    <cellStyle name="Walutowy 2 3 3 6" xfId="1306" xr:uid="{FA50F948-BB7B-4E31-80B1-56AC02387285}"/>
    <cellStyle name="Walutowy 2 3 3 6 2" xfId="4603" xr:uid="{49D90295-B1C3-461C-BF9B-AAE849559064}"/>
    <cellStyle name="Walutowy 2 3 3 6 2 2" xfId="11196" xr:uid="{5AEE5374-59B3-41EB-B179-98ED844E0BCD}"/>
    <cellStyle name="Walutowy 2 3 3 6 3" xfId="7899" xr:uid="{65795CE8-05D9-4CAB-8499-8D8F6687D727}"/>
    <cellStyle name="Walutowy 2 3 3 7" xfId="2404" xr:uid="{BE188E6C-564D-4145-87F2-A337D0CE7CA3}"/>
    <cellStyle name="Walutowy 2 3 3 7 2" xfId="5701" xr:uid="{3495940D-0B0A-4149-AD9B-C9939BBF9A4B}"/>
    <cellStyle name="Walutowy 2 3 3 7 2 2" xfId="12294" xr:uid="{276ECB1F-07A9-4231-8966-77C62C92A4F6}"/>
    <cellStyle name="Walutowy 2 3 3 7 3" xfId="8997" xr:uid="{8723809A-1294-4B2F-AD71-BAEFF65DC492}"/>
    <cellStyle name="Walutowy 2 3 3 8" xfId="3463" xr:uid="{AAEE833F-DE52-4870-8CC3-B520F768FC7C}"/>
    <cellStyle name="Walutowy 2 3 3 8 2" xfId="10056" xr:uid="{78729493-DDD8-4086-905F-71D9E4691816}"/>
    <cellStyle name="Walutowy 2 3 3 9" xfId="6801" xr:uid="{37721CE4-845E-4800-87FA-FB778723B2DF}"/>
    <cellStyle name="Walutowy 2 3 4" xfId="240" xr:uid="{D41E9614-AE79-4992-8DF6-AC994735BFEA}"/>
    <cellStyle name="Walutowy 2 3 4 2" xfId="437" xr:uid="{B8581313-C9BA-4289-86F0-D009E2895E03}"/>
    <cellStyle name="Walutowy 2 3 4 2 2" xfId="800" xr:uid="{D5FF75F6-6A6B-4959-866C-F16437A3747D}"/>
    <cellStyle name="Walutowy 2 3 4 2 2 2" xfId="1898" xr:uid="{B4F0E4C3-A4F3-41F3-81AC-801327E742FC}"/>
    <cellStyle name="Walutowy 2 3 4 2 2 2 2" xfId="5195" xr:uid="{B53BE0D5-35C5-4745-B993-76157F59236F}"/>
    <cellStyle name="Walutowy 2 3 4 2 2 2 2 2" xfId="11788" xr:uid="{A4541954-F8E1-4611-9248-857B263E02E1}"/>
    <cellStyle name="Walutowy 2 3 4 2 2 2 3" xfId="8491" xr:uid="{FEA0F382-BEA9-4FDE-9398-3F5A46C1404C}"/>
    <cellStyle name="Walutowy 2 3 4 2 2 3" xfId="2996" xr:uid="{ECE9D937-2F35-4ACA-9F96-DF95F5DF2006}"/>
    <cellStyle name="Walutowy 2 3 4 2 2 3 2" xfId="6293" xr:uid="{835E488E-6352-4E7A-8FF0-E50C7834B618}"/>
    <cellStyle name="Walutowy 2 3 4 2 2 3 2 2" xfId="12886" xr:uid="{7DD7745B-B7BA-4538-8195-C54457285650}"/>
    <cellStyle name="Walutowy 2 3 4 2 2 3 3" xfId="9589" xr:uid="{FA1DC801-F1EC-4E3C-89B9-3B457BCD865C}"/>
    <cellStyle name="Walutowy 2 3 4 2 2 4" xfId="4083" xr:uid="{7C99050E-1880-4F96-BE49-1B00FDAEF9CC}"/>
    <cellStyle name="Walutowy 2 3 4 2 2 4 2" xfId="10676" xr:uid="{4ADCAAD8-4E65-4DFA-8D9B-D693E9A5E2D4}"/>
    <cellStyle name="Walutowy 2 3 4 2 2 5" xfId="7393" xr:uid="{E798777C-1183-4459-9996-115192DDD7B9}"/>
    <cellStyle name="Walutowy 2 3 4 2 3" xfId="1163" xr:uid="{14160165-DFE5-409A-8D08-614BB1E362DF}"/>
    <cellStyle name="Walutowy 2 3 4 2 3 2" xfId="2261" xr:uid="{A73579FA-3A73-4A3A-9D3D-BE1D52C4E30F}"/>
    <cellStyle name="Walutowy 2 3 4 2 3 2 2" xfId="5558" xr:uid="{C073D5D7-9C2D-4BDF-9E09-9E1ED8E8C752}"/>
    <cellStyle name="Walutowy 2 3 4 2 3 2 2 2" xfId="12151" xr:uid="{A87EC69E-E9B8-46FD-9F04-67945DAB1164}"/>
    <cellStyle name="Walutowy 2 3 4 2 3 2 3" xfId="8854" xr:uid="{32C2052A-CC5E-4F33-9AAB-3F879FBCE013}"/>
    <cellStyle name="Walutowy 2 3 4 2 3 3" xfId="3359" xr:uid="{B0812D55-1362-4117-B331-E04728125FDF}"/>
    <cellStyle name="Walutowy 2 3 4 2 3 3 2" xfId="6656" xr:uid="{E359DC09-EBA8-4288-9985-C3E932D740C9}"/>
    <cellStyle name="Walutowy 2 3 4 2 3 3 2 2" xfId="13249" xr:uid="{4823269A-20C4-4153-9C7C-1DDDE13E8A68}"/>
    <cellStyle name="Walutowy 2 3 4 2 3 3 3" xfId="9952" xr:uid="{F80F26A1-3EBA-40AC-91CA-0583D7890FAA}"/>
    <cellStyle name="Walutowy 2 3 4 2 3 4" xfId="4460" xr:uid="{382C2719-92E7-4AA8-91AD-E628FAF2CA03}"/>
    <cellStyle name="Walutowy 2 3 4 2 3 4 2" xfId="11053" xr:uid="{E5F8FE3B-9DA5-42C5-94CE-91CD040E4898}"/>
    <cellStyle name="Walutowy 2 3 4 2 3 5" xfId="7756" xr:uid="{545D7BD8-0688-487A-8834-A9E6EE4F0638}"/>
    <cellStyle name="Walutowy 2 3 4 2 4" xfId="1535" xr:uid="{C345313A-5596-4401-A149-3A12B3EB2096}"/>
    <cellStyle name="Walutowy 2 3 4 2 4 2" xfId="4832" xr:uid="{559FD741-2F41-464C-9391-762164754185}"/>
    <cellStyle name="Walutowy 2 3 4 2 4 2 2" xfId="11425" xr:uid="{DE82434A-854C-49E5-BCCE-1A93D6177788}"/>
    <cellStyle name="Walutowy 2 3 4 2 4 3" xfId="8128" xr:uid="{4C66C34A-68A8-4157-A887-E3C931592B35}"/>
    <cellStyle name="Walutowy 2 3 4 2 5" xfId="2633" xr:uid="{DDB94CEF-5A87-4BA7-9FE7-22A39B90690D}"/>
    <cellStyle name="Walutowy 2 3 4 2 5 2" xfId="5930" xr:uid="{B072B841-2F11-42CD-AB27-758DDFB816C5}"/>
    <cellStyle name="Walutowy 2 3 4 2 5 2 2" xfId="12523" xr:uid="{61B90DA8-0EC4-421D-A18E-C1201BDF2125}"/>
    <cellStyle name="Walutowy 2 3 4 2 5 3" xfId="9226" xr:uid="{CD95605B-18BB-44F3-8159-32BB6A96F609}"/>
    <cellStyle name="Walutowy 2 3 4 2 6" xfId="3723" xr:uid="{9832A4A1-2793-4A29-85D9-4923C0E29B05}"/>
    <cellStyle name="Walutowy 2 3 4 2 6 2" xfId="10316" xr:uid="{FA4745F6-0127-42B3-A594-4BB68674C9DA}"/>
    <cellStyle name="Walutowy 2 3 4 2 7" xfId="7030" xr:uid="{C4CF7954-97A2-4572-A6D4-ABCF6B9B9EB2}"/>
    <cellStyle name="Walutowy 2 3 4 3" xfId="603" xr:uid="{95D0700D-8F82-4474-B847-DAC470AE8A07}"/>
    <cellStyle name="Walutowy 2 3 4 3 2" xfId="1701" xr:uid="{5EB110A6-0E0D-4FC4-B2F2-638301E14483}"/>
    <cellStyle name="Walutowy 2 3 4 3 2 2" xfId="4998" xr:uid="{391730A5-B63E-4888-A591-4DB58C43A633}"/>
    <cellStyle name="Walutowy 2 3 4 3 2 2 2" xfId="11591" xr:uid="{59730286-8C86-46BF-857D-06175DB5F5D4}"/>
    <cellStyle name="Walutowy 2 3 4 3 2 3" xfId="8294" xr:uid="{F990D7D1-9153-4A58-90DA-704A1D11DF21}"/>
    <cellStyle name="Walutowy 2 3 4 3 3" xfId="2799" xr:uid="{D8A6A8A9-4EE0-4B90-825C-A4AFF69B1099}"/>
    <cellStyle name="Walutowy 2 3 4 3 3 2" xfId="6096" xr:uid="{0C479148-8664-453F-A230-C16282BDFF1F}"/>
    <cellStyle name="Walutowy 2 3 4 3 3 2 2" xfId="12689" xr:uid="{C0681FD1-2CA6-4AD9-85EF-DCBAC55A0D8D}"/>
    <cellStyle name="Walutowy 2 3 4 3 3 3" xfId="9392" xr:uid="{B0634D9A-1A91-43B8-B850-45ECD0317818}"/>
    <cellStyle name="Walutowy 2 3 4 3 4" xfId="3953" xr:uid="{FC1905E1-FD54-4B85-ABFC-E61EBEE799FF}"/>
    <cellStyle name="Walutowy 2 3 4 3 4 2" xfId="10546" xr:uid="{4AC41F35-501F-46DC-B028-05821C47A365}"/>
    <cellStyle name="Walutowy 2 3 4 3 5" xfId="7196" xr:uid="{F67895D7-55BC-48D2-AD50-6B30322C01BC}"/>
    <cellStyle name="Walutowy 2 3 4 4" xfId="966" xr:uid="{50D1706D-0920-46C8-99D4-3B54950CF2E5}"/>
    <cellStyle name="Walutowy 2 3 4 4 2" xfId="2064" xr:uid="{5A5D6556-C970-4A44-B0EC-AE21A402BCFB}"/>
    <cellStyle name="Walutowy 2 3 4 4 2 2" xfId="5361" xr:uid="{5B239C7B-4247-4175-A6AE-4A9F5827733A}"/>
    <cellStyle name="Walutowy 2 3 4 4 2 2 2" xfId="11954" xr:uid="{A4542F2F-753E-499A-9131-F5EA57993624}"/>
    <cellStyle name="Walutowy 2 3 4 4 2 3" xfId="8657" xr:uid="{12DAEABA-16AA-49EF-80E8-D49F83C9E9AB}"/>
    <cellStyle name="Walutowy 2 3 4 4 3" xfId="3162" xr:uid="{AEDC2669-E497-43C8-B8B7-DF99C882F8EF}"/>
    <cellStyle name="Walutowy 2 3 4 4 3 2" xfId="6459" xr:uid="{3016BC1B-35A7-4B9B-8109-BEECEAD2CF61}"/>
    <cellStyle name="Walutowy 2 3 4 4 3 2 2" xfId="13052" xr:uid="{F63AAA4D-3642-4A71-A211-EC83B801B2BA}"/>
    <cellStyle name="Walutowy 2 3 4 4 3 3" xfId="9755" xr:uid="{A1D15D7A-DC7A-4FC7-8578-59CFD261D7F6}"/>
    <cellStyle name="Walutowy 2 3 4 4 4" xfId="4263" xr:uid="{64FFE858-1B1C-4CA1-A226-CF43FA7A0D7E}"/>
    <cellStyle name="Walutowy 2 3 4 4 4 2" xfId="10856" xr:uid="{21B46A23-F810-4376-B452-5C1E614CE7C8}"/>
    <cellStyle name="Walutowy 2 3 4 4 5" xfId="7559" xr:uid="{E929BCBB-216B-4A1D-BA1B-F0AF3184DB1C}"/>
    <cellStyle name="Walutowy 2 3 4 5" xfId="1338" xr:uid="{FC9EA094-15F4-4D94-8849-1A7A01880D8F}"/>
    <cellStyle name="Walutowy 2 3 4 5 2" xfId="4635" xr:uid="{468F53A2-C355-42D9-B62A-85D6A0C87F55}"/>
    <cellStyle name="Walutowy 2 3 4 5 2 2" xfId="11228" xr:uid="{561E5CC9-607F-45AD-BCDB-16D10E83A8D3}"/>
    <cellStyle name="Walutowy 2 3 4 5 3" xfId="7931" xr:uid="{619A99C7-F906-4313-97A2-233E59D65AD4}"/>
    <cellStyle name="Walutowy 2 3 4 6" xfId="2436" xr:uid="{F016EC38-CD55-49B5-9ECF-9C2B9F49CE3A}"/>
    <cellStyle name="Walutowy 2 3 4 6 2" xfId="5733" xr:uid="{BD017590-4E72-400E-9795-EDE5465AC8DB}"/>
    <cellStyle name="Walutowy 2 3 4 6 2 2" xfId="12326" xr:uid="{B9FFBCDE-BF33-4AC7-9927-1739B171ED75}"/>
    <cellStyle name="Walutowy 2 3 4 6 3" xfId="9029" xr:uid="{A4C6057D-B41A-4168-B010-AA6DCD830014}"/>
    <cellStyle name="Walutowy 2 3 4 7" xfId="3593" xr:uid="{30529972-BE91-4757-B048-AE778F994A05}"/>
    <cellStyle name="Walutowy 2 3 4 7 2" xfId="10186" xr:uid="{10DD815A-640D-42C7-8953-CAAD1BAA7C6C}"/>
    <cellStyle name="Walutowy 2 3 4 8" xfId="6833" xr:uid="{1073D654-1893-4A45-9A5D-42A9F96EFE0E}"/>
    <cellStyle name="Walutowy 2 3 5" xfId="149" xr:uid="{B2EF4823-CE4E-454B-BCD0-CD6E3F150EB4}"/>
    <cellStyle name="Walutowy 2 3 5 2" xfId="507" xr:uid="{2E84F7A6-A907-4D7E-BCE6-FA44CF095CA6}"/>
    <cellStyle name="Walutowy 2 3 5 2 2" xfId="1605" xr:uid="{BC479E95-1CE1-45A9-BD27-E02415D6EE79}"/>
    <cellStyle name="Walutowy 2 3 5 2 2 2" xfId="4902" xr:uid="{8C35A09D-1044-48F1-B473-5546666EB7EA}"/>
    <cellStyle name="Walutowy 2 3 5 2 2 2 2" xfId="11495" xr:uid="{20188564-BDD8-4EC9-A9A0-9E0D390C8AE7}"/>
    <cellStyle name="Walutowy 2 3 5 2 2 3" xfId="8198" xr:uid="{23ACAD74-C0C1-4559-9AAE-741CC7FDF50A}"/>
    <cellStyle name="Walutowy 2 3 5 2 3" xfId="2703" xr:uid="{EE996303-2BE8-479B-A3F3-D610A73620AF}"/>
    <cellStyle name="Walutowy 2 3 5 2 3 2" xfId="6000" xr:uid="{28A8851D-EF32-4F6B-B8F1-5AAA203E2C57}"/>
    <cellStyle name="Walutowy 2 3 5 2 3 2 2" xfId="12593" xr:uid="{9634894C-E9C4-4693-BB91-6569066F9541}"/>
    <cellStyle name="Walutowy 2 3 5 2 3 3" xfId="9296" xr:uid="{342C8823-A906-4B1E-B9A7-BDEC8444380D}"/>
    <cellStyle name="Walutowy 2 3 5 2 4" xfId="3857" xr:uid="{A34BC66A-96FF-441A-A314-35B62962A0C4}"/>
    <cellStyle name="Walutowy 2 3 5 2 4 2" xfId="10450" xr:uid="{239D6885-E474-48DE-8683-4D2B02F0F8AC}"/>
    <cellStyle name="Walutowy 2 3 5 2 5" xfId="7100" xr:uid="{2A32D51D-5135-4081-9D5D-3E535DA87835}"/>
    <cellStyle name="Walutowy 2 3 5 3" xfId="870" xr:uid="{5A2FD197-F5E9-412C-AB48-8529E3881331}"/>
    <cellStyle name="Walutowy 2 3 5 3 2" xfId="1968" xr:uid="{CC43A15A-61C6-415D-A8C9-AA5FF9353D71}"/>
    <cellStyle name="Walutowy 2 3 5 3 2 2" xfId="5265" xr:uid="{4221A768-F4D3-4996-A74A-BA842B042B77}"/>
    <cellStyle name="Walutowy 2 3 5 3 2 2 2" xfId="11858" xr:uid="{12FBEAB8-ECE9-41B4-BB03-9C1945126589}"/>
    <cellStyle name="Walutowy 2 3 5 3 2 3" xfId="8561" xr:uid="{5955F7F8-900A-4612-9AA6-8E5B2F74FADB}"/>
    <cellStyle name="Walutowy 2 3 5 3 3" xfId="3066" xr:uid="{202DCB60-13E5-4918-B661-1BB5AE96565C}"/>
    <cellStyle name="Walutowy 2 3 5 3 3 2" xfId="6363" xr:uid="{FDDE664C-2B26-4310-BE68-2B3C7FF78FB7}"/>
    <cellStyle name="Walutowy 2 3 5 3 3 2 2" xfId="12956" xr:uid="{0F1FDF14-2364-4DA0-AE3D-772E85B061F6}"/>
    <cellStyle name="Walutowy 2 3 5 3 3 3" xfId="9659" xr:uid="{1BDC4029-563D-4D64-842C-90F77AAEDE0E}"/>
    <cellStyle name="Walutowy 2 3 5 3 4" xfId="4167" xr:uid="{9EDC7702-E83D-462F-8C60-50CAC99716AE}"/>
    <cellStyle name="Walutowy 2 3 5 3 4 2" xfId="10760" xr:uid="{9AF6EE8B-2AE6-4E56-8E3C-C5EEC0BC19B9}"/>
    <cellStyle name="Walutowy 2 3 5 3 5" xfId="7463" xr:uid="{787F687C-88E2-46CE-A286-539C3E11FC8F}"/>
    <cellStyle name="Walutowy 2 3 5 4" xfId="1242" xr:uid="{1F7E616D-8668-416B-B8C4-05F8091702BD}"/>
    <cellStyle name="Walutowy 2 3 5 4 2" xfId="4539" xr:uid="{049BBC03-84FE-48A2-B23E-89ADA97683FD}"/>
    <cellStyle name="Walutowy 2 3 5 4 2 2" xfId="11132" xr:uid="{0C67DBCC-BD3C-43C3-BAD3-74E8CEE67597}"/>
    <cellStyle name="Walutowy 2 3 5 4 3" xfId="7835" xr:uid="{96AF76A8-602E-4B1B-BA4D-5C2098DB361B}"/>
    <cellStyle name="Walutowy 2 3 5 5" xfId="2340" xr:uid="{7EEE40DC-08F4-44C9-BD12-0FF38935E195}"/>
    <cellStyle name="Walutowy 2 3 5 5 2" xfId="5637" xr:uid="{548D525A-5124-436A-84EE-FBFB28E912D1}"/>
    <cellStyle name="Walutowy 2 3 5 5 2 2" xfId="12230" xr:uid="{8951F757-176A-4E15-818F-D9598C8A0A3E}"/>
    <cellStyle name="Walutowy 2 3 5 5 3" xfId="8933" xr:uid="{153238A3-C273-4DDD-977A-31E7739678B7}"/>
    <cellStyle name="Walutowy 2 3 5 6" xfId="3497" xr:uid="{4685B488-88DD-4A1C-83B4-BC630C73EB43}"/>
    <cellStyle name="Walutowy 2 3 5 6 2" xfId="10090" xr:uid="{9E5947A0-C237-4518-976E-2B1B65FC5E3E}"/>
    <cellStyle name="Walutowy 2 3 5 7" xfId="6737" xr:uid="{C13C0E62-33E6-4B4A-A5E3-313F2B705B67}"/>
    <cellStyle name="Walutowy 2 3 6" xfId="341" xr:uid="{CC429CBB-89B5-4261-B217-5FD35D34435D}"/>
    <cellStyle name="Walutowy 2 3 6 2" xfId="704" xr:uid="{41C24CF5-B4B2-4254-B9E0-BC288CC17A5C}"/>
    <cellStyle name="Walutowy 2 3 6 2 2" xfId="1802" xr:uid="{C10E17A6-2975-4DC5-A51E-D1AEDD89D711}"/>
    <cellStyle name="Walutowy 2 3 6 2 2 2" xfId="5099" xr:uid="{FE692AB0-24C3-4645-B725-B5E57516B50B}"/>
    <cellStyle name="Walutowy 2 3 6 2 2 2 2" xfId="11692" xr:uid="{7BB3E0CC-47CE-491D-902E-E7DF4661594C}"/>
    <cellStyle name="Walutowy 2 3 6 2 2 3" xfId="8395" xr:uid="{A55F0E72-5058-41BF-9A78-DEC7D882B55E}"/>
    <cellStyle name="Walutowy 2 3 6 2 3" xfId="2900" xr:uid="{4553DA24-07F1-4580-9193-D9C982FC9A81}"/>
    <cellStyle name="Walutowy 2 3 6 2 3 2" xfId="6197" xr:uid="{E6F63FD6-06E7-4741-B4C4-6C5B493AFFBA}"/>
    <cellStyle name="Walutowy 2 3 6 2 3 2 2" xfId="12790" xr:uid="{DFE8943C-3817-4C82-BDD1-7CEF79199D4E}"/>
    <cellStyle name="Walutowy 2 3 6 2 3 3" xfId="9493" xr:uid="{098726E6-6747-4C66-9528-899D85DBE31A}"/>
    <cellStyle name="Walutowy 2 3 6 2 4" xfId="3987" xr:uid="{25D9F0A0-B8A8-451F-AD37-64D834A2EC3D}"/>
    <cellStyle name="Walutowy 2 3 6 2 4 2" xfId="10580" xr:uid="{1293438A-9D31-4E01-8074-12EE727BC524}"/>
    <cellStyle name="Walutowy 2 3 6 2 5" xfId="7297" xr:uid="{BA80FB31-3FBE-4D8D-AE0D-B647D2DB47AE}"/>
    <cellStyle name="Walutowy 2 3 6 3" xfId="1067" xr:uid="{B7B58C6E-BE6B-440E-A965-54B8BFA925B1}"/>
    <cellStyle name="Walutowy 2 3 6 3 2" xfId="2165" xr:uid="{271C5EE7-52F2-433A-B349-B74F4CCDAE96}"/>
    <cellStyle name="Walutowy 2 3 6 3 2 2" xfId="5462" xr:uid="{1555179E-D111-464D-AB1E-1FCC46E4FFFC}"/>
    <cellStyle name="Walutowy 2 3 6 3 2 2 2" xfId="12055" xr:uid="{96AE1737-AF77-4FD3-8F05-6B62FB65E4BD}"/>
    <cellStyle name="Walutowy 2 3 6 3 2 3" xfId="8758" xr:uid="{BA806E42-084F-4B0D-BE91-5260E4779E4D}"/>
    <cellStyle name="Walutowy 2 3 6 3 3" xfId="3263" xr:uid="{33FD852D-A6C4-4106-A21D-A18B795FE1F1}"/>
    <cellStyle name="Walutowy 2 3 6 3 3 2" xfId="6560" xr:uid="{F71F0167-753A-425B-BB6E-974620592625}"/>
    <cellStyle name="Walutowy 2 3 6 3 3 2 2" xfId="13153" xr:uid="{D2B2C198-61B0-4E76-8870-C182DEAC6914}"/>
    <cellStyle name="Walutowy 2 3 6 3 3 3" xfId="9856" xr:uid="{27DC313C-8DF9-4DF0-BAAA-1DB08A7EBBFB}"/>
    <cellStyle name="Walutowy 2 3 6 3 4" xfId="4364" xr:uid="{38854124-B2F7-429D-980E-FC794F40D5C3}"/>
    <cellStyle name="Walutowy 2 3 6 3 4 2" xfId="10957" xr:uid="{D39D43C1-327B-4A3F-A970-B953C400F7D4}"/>
    <cellStyle name="Walutowy 2 3 6 3 5" xfId="7660" xr:uid="{1A217AEF-9D5D-4842-B08C-79E2421D9B2C}"/>
    <cellStyle name="Walutowy 2 3 6 4" xfId="1439" xr:uid="{BB4C4886-F2E9-43F5-A2E9-F799006622BF}"/>
    <cellStyle name="Walutowy 2 3 6 4 2" xfId="4736" xr:uid="{D4DE6F62-9209-4891-A877-9D3F48EE106D}"/>
    <cellStyle name="Walutowy 2 3 6 4 2 2" xfId="11329" xr:uid="{7FFE1CF3-9597-4F3D-8B66-8F81AA84CA4B}"/>
    <cellStyle name="Walutowy 2 3 6 4 3" xfId="8032" xr:uid="{45587232-AC36-4864-ACA5-FE6AFB80F036}"/>
    <cellStyle name="Walutowy 2 3 6 5" xfId="2537" xr:uid="{8615ECB5-D9D9-4ADF-B1FB-19F8CF1DDF98}"/>
    <cellStyle name="Walutowy 2 3 6 5 2" xfId="5834" xr:uid="{2D1B0F61-11AD-4E41-BFCB-7779D80DF982}"/>
    <cellStyle name="Walutowy 2 3 6 5 2 2" xfId="12427" xr:uid="{379D8228-ABA6-4944-AD61-9266A28A502F}"/>
    <cellStyle name="Walutowy 2 3 6 5 3" xfId="9130" xr:uid="{D02F503A-0F8F-46B9-85A1-D62369106CE5}"/>
    <cellStyle name="Walutowy 2 3 6 6" xfId="3627" xr:uid="{2DE6067B-4028-45E0-BEF0-30DECC394517}"/>
    <cellStyle name="Walutowy 2 3 6 6 2" xfId="10220" xr:uid="{6E005910-0068-4033-90B2-8F2A1F806140}"/>
    <cellStyle name="Walutowy 2 3 6 7" xfId="6934" xr:uid="{B2E99730-5D60-4AA0-8E71-943981F347DD}"/>
    <cellStyle name="Walutowy 2 3 7" xfId="67" xr:uid="{26D7A040-5DD1-4CA3-B63B-7771C8EC1480}"/>
    <cellStyle name="Walutowy 2 3 7 2" xfId="1198" xr:uid="{DDAC34CC-28F4-45C9-AC83-DC58C0C10748}"/>
    <cellStyle name="Walutowy 2 3 7 2 2" xfId="4495" xr:uid="{71F878E6-CD65-4BE3-81F8-4289797BB9E3}"/>
    <cellStyle name="Walutowy 2 3 7 2 2 2" xfId="11088" xr:uid="{28B6DEBE-E143-4020-A601-F078DDD806DF}"/>
    <cellStyle name="Walutowy 2 3 7 2 3" xfId="7791" xr:uid="{11FE9369-4128-491E-8FEA-DC9E0590369B}"/>
    <cellStyle name="Walutowy 2 3 7 3" xfId="2296" xr:uid="{08453858-4178-4270-A3B0-79A26573FC97}"/>
    <cellStyle name="Walutowy 2 3 7 3 2" xfId="5593" xr:uid="{22C892FA-EB6B-4F88-A8CB-02C7A6982AE4}"/>
    <cellStyle name="Walutowy 2 3 7 3 2 2" xfId="12186" xr:uid="{301071B9-6039-4F7D-A491-9900FE0FE297}"/>
    <cellStyle name="Walutowy 2 3 7 3 3" xfId="8889" xr:uid="{157EB506-93AE-4BE7-8953-40A85E25669B}"/>
    <cellStyle name="Walutowy 2 3 7 4" xfId="3759" xr:uid="{89657109-D084-4A31-9749-D66C940D8FDB}"/>
    <cellStyle name="Walutowy 2 3 7 4 2" xfId="10352" xr:uid="{EB4B0CFC-882E-434C-9BAF-DE8AB750B17A}"/>
    <cellStyle name="Walutowy 2 3 7 5" xfId="6693" xr:uid="{4F0D4EC7-33A9-4B5A-80EE-640D47AD1B43}"/>
    <cellStyle name="Walutowy 2 3 8" xfId="463" xr:uid="{E8B050C4-521B-4209-9423-A1FE3D821040}"/>
    <cellStyle name="Walutowy 2 3 8 2" xfId="1561" xr:uid="{B5102656-FB67-468B-A29F-F72C719E5F7E}"/>
    <cellStyle name="Walutowy 2 3 8 2 2" xfId="4858" xr:uid="{E9A2D1C3-16A4-4098-8281-384331F8A8EB}"/>
    <cellStyle name="Walutowy 2 3 8 2 2 2" xfId="11451" xr:uid="{962E75E8-46C8-4FD0-A367-39EE6532D58C}"/>
    <cellStyle name="Walutowy 2 3 8 2 3" xfId="8154" xr:uid="{4F330733-D7F2-4CC0-BAE8-A7CEC58637FE}"/>
    <cellStyle name="Walutowy 2 3 8 3" xfId="2659" xr:uid="{B2D46CBB-3792-4DE6-BB78-78293E43EB91}"/>
    <cellStyle name="Walutowy 2 3 8 3 2" xfId="5956" xr:uid="{537EAF74-4830-4456-8564-7FC6D96F7E63}"/>
    <cellStyle name="Walutowy 2 3 8 3 2 2" xfId="12549" xr:uid="{DD8332D4-4B17-4A52-B710-8FF287CB2042}"/>
    <cellStyle name="Walutowy 2 3 8 3 3" xfId="9252" xr:uid="{1EF3ADB7-5100-4BD1-B564-412C2F2CB797}"/>
    <cellStyle name="Walutowy 2 3 8 4" xfId="4112" xr:uid="{BA5AF2FD-C796-4F10-8659-27EAC2FB41C8}"/>
    <cellStyle name="Walutowy 2 3 8 4 2" xfId="10705" xr:uid="{EF452138-2AAF-4F42-891F-45F5CC1EF1E5}"/>
    <cellStyle name="Walutowy 2 3 8 5" xfId="7056" xr:uid="{29E1DB03-AF00-4BE9-9629-F92DC47E1196}"/>
    <cellStyle name="Walutowy 2 3 9" xfId="826" xr:uid="{71A4D7A2-B00B-496D-920F-3EBA26CBCED1}"/>
    <cellStyle name="Walutowy 2 3 9 2" xfId="1924" xr:uid="{702013D6-6278-4069-9761-86C617072AAD}"/>
    <cellStyle name="Walutowy 2 3 9 2 2" xfId="5221" xr:uid="{3437C748-7A33-4301-B6A0-2BA386D2EDA0}"/>
    <cellStyle name="Walutowy 2 3 9 2 2 2" xfId="11814" xr:uid="{87A18261-2C5E-4B15-9618-C8A535A87FB2}"/>
    <cellStyle name="Walutowy 2 3 9 2 3" xfId="8517" xr:uid="{5F1E386C-DCC1-4A15-B43F-FF51868716A2}"/>
    <cellStyle name="Walutowy 2 3 9 3" xfId="3022" xr:uid="{6F6D1368-14E5-4C3F-B67D-8D6C211FD9EB}"/>
    <cellStyle name="Walutowy 2 3 9 3 2" xfId="6319" xr:uid="{C0D2C931-BCA6-4703-B988-C541D72F05E9}"/>
    <cellStyle name="Walutowy 2 3 9 3 2 2" xfId="12912" xr:uid="{E1787D96-8C1F-42E3-9EDE-FB43B2CFF534}"/>
    <cellStyle name="Walutowy 2 3 9 3 3" xfId="9615" xr:uid="{482DED69-1C56-49AA-9589-F866CD3C3FFD}"/>
    <cellStyle name="Walutowy 2 3 9 4" xfId="4123" xr:uid="{005E674C-A508-404A-8316-9A8988CE8005}"/>
    <cellStyle name="Walutowy 2 3 9 4 2" xfId="10716" xr:uid="{42E729D2-CE0B-4DE3-BAF0-7F0DCEC1495A}"/>
    <cellStyle name="Walutowy 2 3 9 5" xfId="7419" xr:uid="{F8FD4142-16BA-4298-9C9F-FA56319F1E0B}"/>
    <cellStyle name="Walutowy 2 4" xfId="29" xr:uid="{C080F8A9-DA05-4F4D-9EED-68261EE25531}"/>
    <cellStyle name="Walutowy 2 4 10" xfId="1189" xr:uid="{F1E95125-B81F-4CD2-9580-F8208393FBA0}"/>
    <cellStyle name="Walutowy 2 4 10 2" xfId="4486" xr:uid="{F009585D-9E6D-411F-9DF5-4E06AC9988D7}"/>
    <cellStyle name="Walutowy 2 4 10 2 2" xfId="11079" xr:uid="{4D53B76F-E361-4ECF-8624-47E91EA20414}"/>
    <cellStyle name="Walutowy 2 4 10 3" xfId="7782" xr:uid="{25834273-167B-456D-9015-B1E7842E1E9B}"/>
    <cellStyle name="Walutowy 2 4 11" xfId="2287" xr:uid="{7D89B291-1065-4E8D-AE9C-C25502ABA5FE}"/>
    <cellStyle name="Walutowy 2 4 11 2" xfId="5584" xr:uid="{D11AFF2C-5A8D-4971-BB9A-A30FC763E7D6}"/>
    <cellStyle name="Walutowy 2 4 11 2 2" xfId="12177" xr:uid="{3C15A523-F19D-4BAA-9898-8EB775CC4C83}"/>
    <cellStyle name="Walutowy 2 4 11 3" xfId="8880" xr:uid="{2EF55E6A-1BFE-47E2-A350-576B4F5874F5}"/>
    <cellStyle name="Walutowy 2 4 12" xfId="3411" xr:uid="{CAAC6B9F-3C28-439A-B339-2CAFE7BF7F5F}"/>
    <cellStyle name="Walutowy 2 4 12 2" xfId="10004" xr:uid="{C326CFE8-C137-4CF6-8024-68EAB432826C}"/>
    <cellStyle name="Walutowy 2 4 13" xfId="6684" xr:uid="{F0907151-2E51-41DB-A300-F2BDDAE8D02C}"/>
    <cellStyle name="Walutowy 2 4 2" xfId="41" xr:uid="{C9B9F27A-C44D-4F4A-BF7C-0C0BD794402D}"/>
    <cellStyle name="Walutowy 2 4 2 10" xfId="192" xr:uid="{34B0121C-1F16-443D-9285-E376F87A7425}"/>
    <cellStyle name="Walutowy 2 4 2 2" xfId="285" xr:uid="{9B03A345-8859-41E9-AF0B-239F96770B8A}"/>
    <cellStyle name="Walutowy 2 4 2 2 2" xfId="648" xr:uid="{A34AA27B-A91E-41F8-B084-AF78FAA1FC56}"/>
    <cellStyle name="Walutowy 2 4 2 2 2 2" xfId="1746" xr:uid="{F5DD5500-88A4-4349-8C1E-6C5BDB77A544}"/>
    <cellStyle name="Walutowy 2 4 2 2 2 2 2" xfId="5043" xr:uid="{6CDEDB96-F0E7-4F1A-AF7D-2BDA5C9429EF}"/>
    <cellStyle name="Walutowy 2 4 2 2 2 2 2 2" xfId="11636" xr:uid="{8A75AF67-6D80-4DDA-BAEF-59D4EA0AA44D}"/>
    <cellStyle name="Walutowy 2 4 2 2 2 2 3" xfId="8339" xr:uid="{C6F3EBC2-E529-46B4-8AAA-67A84485411B}"/>
    <cellStyle name="Walutowy 2 4 2 2 2 3" xfId="2844" xr:uid="{23793D54-3561-4B94-8FC3-908CAF927919}"/>
    <cellStyle name="Walutowy 2 4 2 2 2 3 2" xfId="6141" xr:uid="{564B59CB-6028-4465-ACCA-DA5750338DE1}"/>
    <cellStyle name="Walutowy 2 4 2 2 2 3 2 2" xfId="12734" xr:uid="{A042550C-9A21-4B73-A30C-ABB821AB6E23}"/>
    <cellStyle name="Walutowy 2 4 2 2 2 3 3" xfId="9437" xr:uid="{5E2FB1E3-45D5-41F5-B483-927811D12402}"/>
    <cellStyle name="Walutowy 2 4 2 2 2 4" xfId="3901" xr:uid="{B565C429-5E06-4790-BA8F-AFF018496A3B}"/>
    <cellStyle name="Walutowy 2 4 2 2 2 4 2" xfId="10494" xr:uid="{2451753C-06B1-4D99-ABB4-C7C3DAA8D779}"/>
    <cellStyle name="Walutowy 2 4 2 2 2 5" xfId="7241" xr:uid="{B0DF2763-C94F-47C7-802F-3B0036F227A3}"/>
    <cellStyle name="Walutowy 2 4 2 2 3" xfId="1011" xr:uid="{08B45E7C-C7ED-4C9B-A3CB-62636A76EC3D}"/>
    <cellStyle name="Walutowy 2 4 2 2 3 2" xfId="2109" xr:uid="{D0570C9E-84E1-4BA6-BACB-094203A75CC8}"/>
    <cellStyle name="Walutowy 2 4 2 2 3 2 2" xfId="5406" xr:uid="{25A6B726-6488-4A5A-9FD0-C78A7029151C}"/>
    <cellStyle name="Walutowy 2 4 2 2 3 2 2 2" xfId="11999" xr:uid="{70EF4C63-83B3-4A29-85F1-4C0071A5D1A2}"/>
    <cellStyle name="Walutowy 2 4 2 2 3 2 3" xfId="8702" xr:uid="{5576526F-94F2-422B-9DC9-29D16BFE53B1}"/>
    <cellStyle name="Walutowy 2 4 2 2 3 3" xfId="3207" xr:uid="{5AE1C440-FFDC-400B-9DE1-46A6C4F8BC89}"/>
    <cellStyle name="Walutowy 2 4 2 2 3 3 2" xfId="6504" xr:uid="{FC7B7F51-64F1-4FDB-95B2-60957ACFFEF2}"/>
    <cellStyle name="Walutowy 2 4 2 2 3 3 2 2" xfId="13097" xr:uid="{87F28C36-7183-489F-9744-C13DFAD48D1A}"/>
    <cellStyle name="Walutowy 2 4 2 2 3 3 3" xfId="9800" xr:uid="{8DF4F57B-7E50-4B8B-892E-B5047D3A7C10}"/>
    <cellStyle name="Walutowy 2 4 2 2 3 4" xfId="4308" xr:uid="{184FA333-75EB-46D1-A0F2-9250D379E3CF}"/>
    <cellStyle name="Walutowy 2 4 2 2 3 4 2" xfId="10901" xr:uid="{FA49DF4D-CE3E-4B45-82AF-31D7A4AFDF4F}"/>
    <cellStyle name="Walutowy 2 4 2 2 3 5" xfId="7604" xr:uid="{91CEEA40-BDFE-4AFB-8BCA-C4FC2689E617}"/>
    <cellStyle name="Walutowy 2 4 2 2 4" xfId="1383" xr:uid="{F3B1EA70-7CDC-4505-BD68-EC25820B2487}"/>
    <cellStyle name="Walutowy 2 4 2 2 4 2" xfId="4680" xr:uid="{0FE50FA9-26A5-4DA8-9CE9-6E2A36B29D6E}"/>
    <cellStyle name="Walutowy 2 4 2 2 4 2 2" xfId="11273" xr:uid="{A9022D42-D392-408E-BF46-29A2F2BEA2F1}"/>
    <cellStyle name="Walutowy 2 4 2 2 4 3" xfId="7976" xr:uid="{0F5E5384-4DE6-4DDE-AAEC-200DBE37D552}"/>
    <cellStyle name="Walutowy 2 4 2 2 5" xfId="2481" xr:uid="{5E134A60-8BF8-4A05-BB21-0674023C609A}"/>
    <cellStyle name="Walutowy 2 4 2 2 5 2" xfId="5778" xr:uid="{DAE15D54-8DF0-43CD-97AA-313EEEF0B51F}"/>
    <cellStyle name="Walutowy 2 4 2 2 5 2 2" xfId="12371" xr:uid="{75520C68-DD98-4016-9CDC-15E5CD37BBE9}"/>
    <cellStyle name="Walutowy 2 4 2 2 5 3" xfId="9074" xr:uid="{CBF69BD1-8BDA-472F-AF58-F35938B457D3}"/>
    <cellStyle name="Walutowy 2 4 2 2 6" xfId="3541" xr:uid="{92898767-5957-4F4A-9D0D-4EA4259DE424}"/>
    <cellStyle name="Walutowy 2 4 2 2 6 2" xfId="10134" xr:uid="{89D485A8-D0FB-4F8F-813F-962C3BFB7471}"/>
    <cellStyle name="Walutowy 2 4 2 2 7" xfId="6878" xr:uid="{87880203-4083-4598-AF62-9F1A0DA51F03}"/>
    <cellStyle name="Walutowy 2 4 2 3" xfId="385" xr:uid="{C2B6302B-8A4D-48CC-B4AC-BA80361F45EF}"/>
    <cellStyle name="Walutowy 2 4 2 3 2" xfId="748" xr:uid="{75C50E6D-6120-48F4-AF33-6E5033CD7A15}"/>
    <cellStyle name="Walutowy 2 4 2 3 2 2" xfId="1846" xr:uid="{AC480747-782F-4E00-A0AD-D6A1D8049E86}"/>
    <cellStyle name="Walutowy 2 4 2 3 2 2 2" xfId="5143" xr:uid="{1230FF42-5F1D-403B-BF1A-7E34BB9A573B}"/>
    <cellStyle name="Walutowy 2 4 2 3 2 2 2 2" xfId="11736" xr:uid="{A4D9EAEC-0490-4F41-881A-6124BE9E8519}"/>
    <cellStyle name="Walutowy 2 4 2 3 2 2 3" xfId="8439" xr:uid="{C33C6C18-8EE6-44E1-9AC1-3A6297574428}"/>
    <cellStyle name="Walutowy 2 4 2 3 2 3" xfId="2944" xr:uid="{5B78DA83-B779-4EC9-9CAE-6038F685CE33}"/>
    <cellStyle name="Walutowy 2 4 2 3 2 3 2" xfId="6241" xr:uid="{DBDB8B36-1E38-45C9-8196-30C95567CCD4}"/>
    <cellStyle name="Walutowy 2 4 2 3 2 3 2 2" xfId="12834" xr:uid="{8C0AB783-51E9-46F5-A065-49D13DDB04E9}"/>
    <cellStyle name="Walutowy 2 4 2 3 2 3 3" xfId="9537" xr:uid="{34614A95-1460-4DD8-87AD-B260FB778D5C}"/>
    <cellStyle name="Walutowy 2 4 2 3 2 4" xfId="4031" xr:uid="{E1A6B947-1007-401A-BDA9-60AA6ADF93A9}"/>
    <cellStyle name="Walutowy 2 4 2 3 2 4 2" xfId="10624" xr:uid="{3F15C50E-82D2-4FE7-9B1F-4967D4648310}"/>
    <cellStyle name="Walutowy 2 4 2 3 2 5" xfId="7341" xr:uid="{136A8847-4DA1-44DB-AA00-9E918ECD0BF9}"/>
    <cellStyle name="Walutowy 2 4 2 3 3" xfId="1111" xr:uid="{D6245A22-25D1-4325-B352-CF255F0BC989}"/>
    <cellStyle name="Walutowy 2 4 2 3 3 2" xfId="2209" xr:uid="{B78BCA9D-50F7-497D-8957-64B211C03682}"/>
    <cellStyle name="Walutowy 2 4 2 3 3 2 2" xfId="5506" xr:uid="{2CB2E6E4-EA39-4C76-A4BC-6323683EEE0E}"/>
    <cellStyle name="Walutowy 2 4 2 3 3 2 2 2" xfId="12099" xr:uid="{A5F67EE7-77B8-40A8-B45A-E0CED5B3FC7D}"/>
    <cellStyle name="Walutowy 2 4 2 3 3 2 3" xfId="8802" xr:uid="{786A4DBE-87D3-45E6-9DC3-E240424DD747}"/>
    <cellStyle name="Walutowy 2 4 2 3 3 3" xfId="3307" xr:uid="{268B98DE-F1C0-496A-BACD-B16A88E298BD}"/>
    <cellStyle name="Walutowy 2 4 2 3 3 3 2" xfId="6604" xr:uid="{0694D4C2-498F-4DB1-A1FC-F39C4C08BC39}"/>
    <cellStyle name="Walutowy 2 4 2 3 3 3 2 2" xfId="13197" xr:uid="{BED3A293-4E60-4CD1-87F3-A7D5E752AEE6}"/>
    <cellStyle name="Walutowy 2 4 2 3 3 3 3" xfId="9900" xr:uid="{5C3606BC-D353-410A-8607-1E9D7FDCE05B}"/>
    <cellStyle name="Walutowy 2 4 2 3 3 4" xfId="4408" xr:uid="{C7BC91D4-D95E-4D05-B852-5F8E50DB5E8E}"/>
    <cellStyle name="Walutowy 2 4 2 3 3 4 2" xfId="11001" xr:uid="{3F8677E7-AC9F-4EA2-8F8B-8ABD573DB763}"/>
    <cellStyle name="Walutowy 2 4 2 3 3 5" xfId="7704" xr:uid="{9D336078-AEDF-4C8B-BF56-99B3303121E1}"/>
    <cellStyle name="Walutowy 2 4 2 3 4" xfId="1483" xr:uid="{5E4D1C2E-C499-427B-9678-7942CD2EA26D}"/>
    <cellStyle name="Walutowy 2 4 2 3 4 2" xfId="4780" xr:uid="{F6D09A42-F4B8-4813-BE4F-613443ED2B95}"/>
    <cellStyle name="Walutowy 2 4 2 3 4 2 2" xfId="11373" xr:uid="{9D72B3A5-7438-41E8-B709-E0434E068C59}"/>
    <cellStyle name="Walutowy 2 4 2 3 4 3" xfId="8076" xr:uid="{22DFE06C-22F2-48C1-BDEC-A42F3B57628F}"/>
    <cellStyle name="Walutowy 2 4 2 3 5" xfId="2581" xr:uid="{52472F80-96AA-4FDF-8510-409B28384E58}"/>
    <cellStyle name="Walutowy 2 4 2 3 5 2" xfId="5878" xr:uid="{2F6760F1-3580-42FB-BACC-1CFC7AB344F1}"/>
    <cellStyle name="Walutowy 2 4 2 3 5 2 2" xfId="12471" xr:uid="{15F3C24A-45AB-4F83-89FC-B1263221BD50}"/>
    <cellStyle name="Walutowy 2 4 2 3 5 3" xfId="9174" xr:uid="{34047C10-C6CB-485C-851F-DD615E1EE3F2}"/>
    <cellStyle name="Walutowy 2 4 2 3 6" xfId="3671" xr:uid="{93FB0283-0002-4851-AB62-7E2EC6105CE5}"/>
    <cellStyle name="Walutowy 2 4 2 3 6 2" xfId="10264" xr:uid="{BF4DF761-AA6B-47DC-A107-8914DABF312E}"/>
    <cellStyle name="Walutowy 2 4 2 3 7" xfId="6978" xr:uid="{E073BD69-B318-4C0A-9C7B-49626AF5BD65}"/>
    <cellStyle name="Walutowy 2 4 2 4" xfId="551" xr:uid="{6D6D8BEC-7DDA-480D-88AE-130451BDA32E}"/>
    <cellStyle name="Walutowy 2 4 2 4 2" xfId="1649" xr:uid="{50714AB8-B707-421A-950A-D2202D673893}"/>
    <cellStyle name="Walutowy 2 4 2 4 2 2" xfId="4946" xr:uid="{9167F1E1-033A-467D-AAC7-0923D5AF3320}"/>
    <cellStyle name="Walutowy 2 4 2 4 2 2 2" xfId="11539" xr:uid="{AF9F92FF-6003-4BF5-9B4A-ED753E4D587F}"/>
    <cellStyle name="Walutowy 2 4 2 4 2 3" xfId="8242" xr:uid="{E7685F30-147B-4E70-AE3C-54C2394C2230}"/>
    <cellStyle name="Walutowy 2 4 2 4 3" xfId="2747" xr:uid="{50088363-4877-48BB-82BC-DCD5FC392A4B}"/>
    <cellStyle name="Walutowy 2 4 2 4 3 2" xfId="6044" xr:uid="{A341D583-8F4C-4627-931A-4F48CF769C4F}"/>
    <cellStyle name="Walutowy 2 4 2 4 3 2 2" xfId="12637" xr:uid="{82A4055F-E065-4BDF-A4B9-13D8DD1F13F0}"/>
    <cellStyle name="Walutowy 2 4 2 4 3 3" xfId="9340" xr:uid="{C2C66E81-DD16-49CB-910E-491396946AEE}"/>
    <cellStyle name="Walutowy 2 4 2 4 4" xfId="3803" xr:uid="{2529D05A-1B1B-4D99-9C2C-CAECD5296ECE}"/>
    <cellStyle name="Walutowy 2 4 2 4 4 2" xfId="10396" xr:uid="{24167930-A4D3-4627-A7BC-9FD880C7F3C5}"/>
    <cellStyle name="Walutowy 2 4 2 4 5" xfId="7144" xr:uid="{DA6E5231-EEA1-4F43-B802-4E88F41CBFB2}"/>
    <cellStyle name="Walutowy 2 4 2 5" xfId="914" xr:uid="{62D44974-8E41-4EFF-A99E-E87A31692CC5}"/>
    <cellStyle name="Walutowy 2 4 2 5 2" xfId="2012" xr:uid="{8F6E6BF1-6932-4FA0-AD5B-AB4771EAEA66}"/>
    <cellStyle name="Walutowy 2 4 2 5 2 2" xfId="5309" xr:uid="{0241A2C2-234A-4402-AF3B-F756F500A31D}"/>
    <cellStyle name="Walutowy 2 4 2 5 2 2 2" xfId="11902" xr:uid="{F2C70ADC-4DC3-4939-A9FD-3463CA2A08D0}"/>
    <cellStyle name="Walutowy 2 4 2 5 2 3" xfId="8605" xr:uid="{321BA13C-02A9-43D9-B1C1-37D044EB6667}"/>
    <cellStyle name="Walutowy 2 4 2 5 3" xfId="3110" xr:uid="{2FAE0A2A-F6CD-40D0-BCCE-C1CE6933A55E}"/>
    <cellStyle name="Walutowy 2 4 2 5 3 2" xfId="6407" xr:uid="{A7CB30E7-F9F5-4A5D-B207-A3235EAA4851}"/>
    <cellStyle name="Walutowy 2 4 2 5 3 2 2" xfId="13000" xr:uid="{3BE369E5-C806-4874-92FE-ED0C0EE524EF}"/>
    <cellStyle name="Walutowy 2 4 2 5 3 3" xfId="9703" xr:uid="{13407F10-F175-47F2-9330-E6691DB280EC}"/>
    <cellStyle name="Walutowy 2 4 2 5 4" xfId="4211" xr:uid="{C3681E31-1A51-46F1-89D3-397B5485AA5C}"/>
    <cellStyle name="Walutowy 2 4 2 5 4 2" xfId="10804" xr:uid="{AE9A2F98-8DE7-4378-AE33-5348F99345AF}"/>
    <cellStyle name="Walutowy 2 4 2 5 5" xfId="7507" xr:uid="{925389CD-5DCD-47D7-905C-8926593D98EF}"/>
    <cellStyle name="Walutowy 2 4 2 6" xfId="1286" xr:uid="{70532AA4-1818-4531-8A22-22FEB6E41098}"/>
    <cellStyle name="Walutowy 2 4 2 6 2" xfId="4583" xr:uid="{CB3F03BD-F2AA-4803-88EC-457BF6294E53}"/>
    <cellStyle name="Walutowy 2 4 2 6 2 2" xfId="11176" xr:uid="{7EB92E75-B736-4737-9C8A-39A932702A3A}"/>
    <cellStyle name="Walutowy 2 4 2 6 3" xfId="7879" xr:uid="{56301291-AEB7-4225-8930-16557539FE3D}"/>
    <cellStyle name="Walutowy 2 4 2 7" xfId="2384" xr:uid="{96D37D87-5294-4D14-902A-23DD10D56D27}"/>
    <cellStyle name="Walutowy 2 4 2 7 2" xfId="5681" xr:uid="{9AA45E87-C65F-426A-A8CA-0E55D9A433CF}"/>
    <cellStyle name="Walutowy 2 4 2 7 2 2" xfId="12274" xr:uid="{E137F8FD-D8E0-4097-B0C6-3BA9D360FA37}"/>
    <cellStyle name="Walutowy 2 4 2 7 3" xfId="8977" xr:uid="{7D58BFCD-1293-4760-A6D3-930A8B476EB8}"/>
    <cellStyle name="Walutowy 2 4 2 8" xfId="3443" xr:uid="{B604C92B-83D2-4D1E-A12E-65ADB0391A85}"/>
    <cellStyle name="Walutowy 2 4 2 8 2" xfId="10036" xr:uid="{192DACD6-3DD5-43CE-BED9-B31B99290D4B}"/>
    <cellStyle name="Walutowy 2 4 2 9" xfId="6781" xr:uid="{B9AB51CE-6D08-46AF-9AFC-A444DCC9D475}"/>
    <cellStyle name="Walutowy 2 4 3" xfId="53" xr:uid="{878C353F-3FD2-4024-95F2-481525BB3A08}"/>
    <cellStyle name="Walutowy 2 4 3 2" xfId="317" xr:uid="{F8884C6A-5DFA-41CF-9721-27D2FB1227B0}"/>
    <cellStyle name="Walutowy 2 4 3 2 2" xfId="680" xr:uid="{87862C3D-8CAF-445A-9746-FE90BE77E6D7}"/>
    <cellStyle name="Walutowy 2 4 3 2 2 2" xfId="1778" xr:uid="{05EBC29F-0D78-4126-B995-B5DAC05F6BD5}"/>
    <cellStyle name="Walutowy 2 4 3 2 2 2 2" xfId="5075" xr:uid="{AD36332B-BD55-48BC-BFB5-F60F5E6C10F1}"/>
    <cellStyle name="Walutowy 2 4 3 2 2 2 2 2" xfId="11668" xr:uid="{61A59FE3-FBB8-4A76-A33A-EF9B8B327F3C}"/>
    <cellStyle name="Walutowy 2 4 3 2 2 2 3" xfId="8371" xr:uid="{C216DBAD-5DC9-467E-8AF0-802B1D19AE24}"/>
    <cellStyle name="Walutowy 2 4 3 2 2 3" xfId="2876" xr:uid="{54556D4F-B844-4EA3-8480-A0F947E1DB06}"/>
    <cellStyle name="Walutowy 2 4 3 2 2 3 2" xfId="6173" xr:uid="{F2DAA156-BE2C-484C-A54A-1D2C1D32F825}"/>
    <cellStyle name="Walutowy 2 4 3 2 2 3 2 2" xfId="12766" xr:uid="{CECB5A03-B247-49AD-9F50-1BE6B43C3BB3}"/>
    <cellStyle name="Walutowy 2 4 3 2 2 3 3" xfId="9469" xr:uid="{060394C2-B51A-4C56-B3AE-2ABE721339B8}"/>
    <cellStyle name="Walutowy 2 4 3 2 2 4" xfId="3933" xr:uid="{3B392604-544D-4444-9671-2E6ECA9B837D}"/>
    <cellStyle name="Walutowy 2 4 3 2 2 4 2" xfId="10526" xr:uid="{6648F085-18E9-48B0-B683-C75790AEC59F}"/>
    <cellStyle name="Walutowy 2 4 3 2 2 5" xfId="7273" xr:uid="{C6AAEFE4-DCD2-4F80-8A5C-91EB4AEA7E8A}"/>
    <cellStyle name="Walutowy 2 4 3 2 3" xfId="1043" xr:uid="{5363DCB5-C128-4DFC-871B-F67F0CED077A}"/>
    <cellStyle name="Walutowy 2 4 3 2 3 2" xfId="2141" xr:uid="{F0234F3E-17E7-42AB-BEEB-736CC897DC9A}"/>
    <cellStyle name="Walutowy 2 4 3 2 3 2 2" xfId="5438" xr:uid="{E59A154F-3C4B-45D1-AF7B-21A72A535628}"/>
    <cellStyle name="Walutowy 2 4 3 2 3 2 2 2" xfId="12031" xr:uid="{9DA28FD8-C67C-4091-BEC8-DC9BFBB99639}"/>
    <cellStyle name="Walutowy 2 4 3 2 3 2 3" xfId="8734" xr:uid="{2A42A7BC-5C08-4E1F-8AA4-2D68A49894E9}"/>
    <cellStyle name="Walutowy 2 4 3 2 3 3" xfId="3239" xr:uid="{DB52A4BB-BF90-440A-A21E-B02E609ECD38}"/>
    <cellStyle name="Walutowy 2 4 3 2 3 3 2" xfId="6536" xr:uid="{E0873BB4-CF99-4148-9057-E445EC7DBF06}"/>
    <cellStyle name="Walutowy 2 4 3 2 3 3 2 2" xfId="13129" xr:uid="{486B0FF7-5F85-462E-AD17-E4C26CD3E56F}"/>
    <cellStyle name="Walutowy 2 4 3 2 3 3 3" xfId="9832" xr:uid="{916DBDD4-E2D1-4B70-9F68-3005667352BD}"/>
    <cellStyle name="Walutowy 2 4 3 2 3 4" xfId="4340" xr:uid="{3FFC1B14-6CF9-499F-9607-1239EE5884D2}"/>
    <cellStyle name="Walutowy 2 4 3 2 3 4 2" xfId="10933" xr:uid="{D373F7CC-3B58-423D-8A05-54EAD95D68AD}"/>
    <cellStyle name="Walutowy 2 4 3 2 3 5" xfId="7636" xr:uid="{AB80B07D-B37A-4862-A26A-7524A904D688}"/>
    <cellStyle name="Walutowy 2 4 3 2 4" xfId="1415" xr:uid="{C06038CA-AEB5-4EEF-8F60-26A0622F2BD0}"/>
    <cellStyle name="Walutowy 2 4 3 2 4 2" xfId="4712" xr:uid="{53B7FBE5-611C-4BB3-8CA2-929ED75C957C}"/>
    <cellStyle name="Walutowy 2 4 3 2 4 2 2" xfId="11305" xr:uid="{5387F408-4EF9-4285-B641-4A2E881BE19F}"/>
    <cellStyle name="Walutowy 2 4 3 2 4 3" xfId="8008" xr:uid="{D14B1DFF-4035-441A-818D-257E569EF565}"/>
    <cellStyle name="Walutowy 2 4 3 2 5" xfId="2513" xr:uid="{3283C5B7-DC33-4C1B-8CE1-D2E95FE48E19}"/>
    <cellStyle name="Walutowy 2 4 3 2 5 2" xfId="5810" xr:uid="{3A106599-7B85-40BE-ADC0-0C109D8137D4}"/>
    <cellStyle name="Walutowy 2 4 3 2 5 2 2" xfId="12403" xr:uid="{50F09AEC-EF02-4E1C-A476-B6782A6CECAA}"/>
    <cellStyle name="Walutowy 2 4 3 2 5 3" xfId="9106" xr:uid="{DFEDC3CB-083F-4DF0-AEB3-D1AD98C9C0A2}"/>
    <cellStyle name="Walutowy 2 4 3 2 6" xfId="3573" xr:uid="{6CFA65D1-25B7-4E8D-AF58-8ED46FFB4F3B}"/>
    <cellStyle name="Walutowy 2 4 3 2 6 2" xfId="10166" xr:uid="{4D35AE40-08C8-4C6A-B4E1-E341B320E021}"/>
    <cellStyle name="Walutowy 2 4 3 2 7" xfId="6910" xr:uid="{7B42CA6B-AEFD-4B08-A33F-AD8DE210F393}"/>
    <cellStyle name="Walutowy 2 4 3 3" xfId="417" xr:uid="{72757E3F-2008-43D5-83F8-63BC67CF26AB}"/>
    <cellStyle name="Walutowy 2 4 3 3 2" xfId="780" xr:uid="{1B81DD65-285A-4139-A049-3FD8FE90BAD4}"/>
    <cellStyle name="Walutowy 2 4 3 3 2 2" xfId="1878" xr:uid="{269632D2-0CF2-4D6F-A46B-F08BF1AB1304}"/>
    <cellStyle name="Walutowy 2 4 3 3 2 2 2" xfId="5175" xr:uid="{A295FB29-6129-4F4F-86C0-154213961C22}"/>
    <cellStyle name="Walutowy 2 4 3 3 2 2 2 2" xfId="11768" xr:uid="{64DC32D7-CFF0-4405-B2DB-0EEF86847B89}"/>
    <cellStyle name="Walutowy 2 4 3 3 2 2 3" xfId="8471" xr:uid="{9A9AC937-66E9-4B86-BECD-13EAD0ED56A7}"/>
    <cellStyle name="Walutowy 2 4 3 3 2 3" xfId="2976" xr:uid="{F45426FE-5B40-497B-BD3D-5683C433E0B6}"/>
    <cellStyle name="Walutowy 2 4 3 3 2 3 2" xfId="6273" xr:uid="{D0678B0C-B99D-4630-84D9-8F34B6D5CDF5}"/>
    <cellStyle name="Walutowy 2 4 3 3 2 3 2 2" xfId="12866" xr:uid="{4FA4BAC1-E610-4EA2-B166-4A99C971CDBF}"/>
    <cellStyle name="Walutowy 2 4 3 3 2 3 3" xfId="9569" xr:uid="{B9AB08CA-E519-445E-9FFF-16B71A8C7558}"/>
    <cellStyle name="Walutowy 2 4 3 3 2 4" xfId="4063" xr:uid="{069CD6A8-1DAD-4610-801B-6B0D2558D720}"/>
    <cellStyle name="Walutowy 2 4 3 3 2 4 2" xfId="10656" xr:uid="{5113E146-F36F-4F17-8F84-0EB994A9BDE9}"/>
    <cellStyle name="Walutowy 2 4 3 3 2 5" xfId="7373" xr:uid="{885517B0-7113-4BC8-A3C5-4807FD02AD4D}"/>
    <cellStyle name="Walutowy 2 4 3 3 3" xfId="1143" xr:uid="{4DC0B3B9-E5FA-4451-BC49-282FCF9B920C}"/>
    <cellStyle name="Walutowy 2 4 3 3 3 2" xfId="2241" xr:uid="{14018880-7A4B-48E1-9D02-0350ECDF3052}"/>
    <cellStyle name="Walutowy 2 4 3 3 3 2 2" xfId="5538" xr:uid="{60B4ED8C-242C-4671-B14F-888D20EA7CF0}"/>
    <cellStyle name="Walutowy 2 4 3 3 3 2 2 2" xfId="12131" xr:uid="{B58ED98D-5C78-4860-8BC3-19036DD9AE44}"/>
    <cellStyle name="Walutowy 2 4 3 3 3 2 3" xfId="8834" xr:uid="{9C3DE1BE-5F5C-4CAC-BCB4-ECD411B5177E}"/>
    <cellStyle name="Walutowy 2 4 3 3 3 3" xfId="3339" xr:uid="{AF2D129D-1010-47A2-AC3F-381602D337E2}"/>
    <cellStyle name="Walutowy 2 4 3 3 3 3 2" xfId="6636" xr:uid="{BB818EE8-2BB5-46B5-B327-31A796E98C0D}"/>
    <cellStyle name="Walutowy 2 4 3 3 3 3 2 2" xfId="13229" xr:uid="{7BDBE547-2921-47A9-9B29-C783F5772076}"/>
    <cellStyle name="Walutowy 2 4 3 3 3 3 3" xfId="9932" xr:uid="{7D2D8597-57AB-45BC-A8BF-0780EC80817F}"/>
    <cellStyle name="Walutowy 2 4 3 3 3 4" xfId="4440" xr:uid="{BA0C0E34-62B1-4702-8A66-7017D009FD4C}"/>
    <cellStyle name="Walutowy 2 4 3 3 3 4 2" xfId="11033" xr:uid="{328DB417-0DA6-42C8-A791-CA206136EA6D}"/>
    <cellStyle name="Walutowy 2 4 3 3 3 5" xfId="7736" xr:uid="{59A59156-1385-4376-8ABB-03E860E66373}"/>
    <cellStyle name="Walutowy 2 4 3 3 4" xfId="1515" xr:uid="{B9ABB417-6C2F-40A2-9762-8ADC7BBEB2E0}"/>
    <cellStyle name="Walutowy 2 4 3 3 4 2" xfId="4812" xr:uid="{99104907-7AE8-4DE9-9E80-82A5767FC40F}"/>
    <cellStyle name="Walutowy 2 4 3 3 4 2 2" xfId="11405" xr:uid="{1D508BB0-1DB7-417B-8255-0C534F04118F}"/>
    <cellStyle name="Walutowy 2 4 3 3 4 3" xfId="8108" xr:uid="{FF59B5D9-313A-42AA-ACD3-3A7D3C09C4D1}"/>
    <cellStyle name="Walutowy 2 4 3 3 5" xfId="2613" xr:uid="{F4485ACB-DFD4-4FC3-89BC-F162CBE067F2}"/>
    <cellStyle name="Walutowy 2 4 3 3 5 2" xfId="5910" xr:uid="{A52B4668-69B8-4964-920D-ED909C7EE78B}"/>
    <cellStyle name="Walutowy 2 4 3 3 5 2 2" xfId="12503" xr:uid="{6C549B40-11A0-480C-A7F7-F21E367C9CA7}"/>
    <cellStyle name="Walutowy 2 4 3 3 5 3" xfId="9206" xr:uid="{54B3299A-AB97-4732-95FC-94A8003A5B93}"/>
    <cellStyle name="Walutowy 2 4 3 3 6" xfId="3703" xr:uid="{71FE342F-E265-478F-856F-F3CBB54038A2}"/>
    <cellStyle name="Walutowy 2 4 3 3 6 2" xfId="10296" xr:uid="{01A6057E-BAD6-461B-82E9-D323D1F7879F}"/>
    <cellStyle name="Walutowy 2 4 3 3 7" xfId="7010" xr:uid="{50F5FA7D-0AF2-4A92-885A-51A972541825}"/>
    <cellStyle name="Walutowy 2 4 3 4" xfId="583" xr:uid="{59BA867D-DC1A-40DD-98D8-E3CAB73DEAB3}"/>
    <cellStyle name="Walutowy 2 4 3 4 2" xfId="1681" xr:uid="{E087A7B7-6F4D-49D6-9FCA-898EDD8692A6}"/>
    <cellStyle name="Walutowy 2 4 3 4 2 2" xfId="4978" xr:uid="{BC3468D1-2626-4024-BC8F-CD60E880FB60}"/>
    <cellStyle name="Walutowy 2 4 3 4 2 2 2" xfId="11571" xr:uid="{93C9F91F-6307-4850-A0F3-EEC9B2A19122}"/>
    <cellStyle name="Walutowy 2 4 3 4 2 3" xfId="8274" xr:uid="{123183A1-0EB8-4DD7-A69C-351C291512A0}"/>
    <cellStyle name="Walutowy 2 4 3 4 3" xfId="2779" xr:uid="{D68E0E8B-E72C-4E87-AD4E-F5A57B6B3465}"/>
    <cellStyle name="Walutowy 2 4 3 4 3 2" xfId="6076" xr:uid="{E925EBB4-9CAE-4B49-8B65-4300E8F00C90}"/>
    <cellStyle name="Walutowy 2 4 3 4 3 2 2" xfId="12669" xr:uid="{ABBA398F-1291-4D85-B498-111982465233}"/>
    <cellStyle name="Walutowy 2 4 3 4 3 3" xfId="9372" xr:uid="{E0ADB8C2-1D60-4C5B-ACAD-2FCC1B40D4B7}"/>
    <cellStyle name="Walutowy 2 4 3 4 4" xfId="3835" xr:uid="{F5E2DDA0-3888-450E-922D-6F9213B83D58}"/>
    <cellStyle name="Walutowy 2 4 3 4 4 2" xfId="10428" xr:uid="{3CAC287E-1D7D-460B-84A5-2C758D8A31DC}"/>
    <cellStyle name="Walutowy 2 4 3 4 5" xfId="7176" xr:uid="{19FE52D8-E2C9-4DAB-B05C-9E64EF374043}"/>
    <cellStyle name="Walutowy 2 4 3 5" xfId="946" xr:uid="{630EEFAE-2DF7-43B4-8F21-3EDEB55ED388}"/>
    <cellStyle name="Walutowy 2 4 3 5 2" xfId="2044" xr:uid="{2CE03E1C-7ADA-461E-8DF2-CF565431B271}"/>
    <cellStyle name="Walutowy 2 4 3 5 2 2" xfId="5341" xr:uid="{A7E8F7F9-9ACD-4CC9-A4CF-2C8EF5BF99F8}"/>
    <cellStyle name="Walutowy 2 4 3 5 2 2 2" xfId="11934" xr:uid="{69E0FE2D-CC7E-4B9B-9A6D-9245441FD874}"/>
    <cellStyle name="Walutowy 2 4 3 5 2 3" xfId="8637" xr:uid="{CBEDC2EA-9B54-4168-AB71-208B9C9E30BA}"/>
    <cellStyle name="Walutowy 2 4 3 5 3" xfId="3142" xr:uid="{B26EED27-A1C5-48C6-AA80-16691BD43EBF}"/>
    <cellStyle name="Walutowy 2 4 3 5 3 2" xfId="6439" xr:uid="{08F8423C-7C5E-4832-A604-0B568E6A9459}"/>
    <cellStyle name="Walutowy 2 4 3 5 3 2 2" xfId="13032" xr:uid="{705AEA3E-FCC6-427F-B2ED-29DC8629A22A}"/>
    <cellStyle name="Walutowy 2 4 3 5 3 3" xfId="9735" xr:uid="{2A688FF6-0E5C-49D4-8A87-355F9B3A0083}"/>
    <cellStyle name="Walutowy 2 4 3 5 4" xfId="4243" xr:uid="{F2022CCA-221A-46BD-9712-C0F66A0F1674}"/>
    <cellStyle name="Walutowy 2 4 3 5 4 2" xfId="10836" xr:uid="{6838933C-D330-4DCC-A715-D7B85BAECDC3}"/>
    <cellStyle name="Walutowy 2 4 3 5 5" xfId="7539" xr:uid="{9DE7B90F-257F-438C-816F-C21063EBFAF8}"/>
    <cellStyle name="Walutowy 2 4 3 6" xfId="1318" xr:uid="{55EAA82E-9BFF-40AB-9364-15A9738FDC41}"/>
    <cellStyle name="Walutowy 2 4 3 6 2" xfId="4615" xr:uid="{E288ADCA-7BCC-4031-BA4F-65A79C533756}"/>
    <cellStyle name="Walutowy 2 4 3 6 2 2" xfId="11208" xr:uid="{A2A802BB-4A01-43B5-BC1A-80238DDA1948}"/>
    <cellStyle name="Walutowy 2 4 3 6 3" xfId="7911" xr:uid="{A73575BF-7D65-438F-861F-15D0670C6430}"/>
    <cellStyle name="Walutowy 2 4 3 7" xfId="2416" xr:uid="{01DC03D4-CC11-4DE0-8A32-02DA32853F14}"/>
    <cellStyle name="Walutowy 2 4 3 7 2" xfId="5713" xr:uid="{AE5D9D5C-CADE-4428-989A-2FFAF73136B8}"/>
    <cellStyle name="Walutowy 2 4 3 7 2 2" xfId="12306" xr:uid="{5B70C898-3F2F-4F42-B9A7-45F6396A5A48}"/>
    <cellStyle name="Walutowy 2 4 3 7 3" xfId="9009" xr:uid="{A01DD17B-3726-4173-B2EA-401E7D3732D6}"/>
    <cellStyle name="Walutowy 2 4 3 8" xfId="3475" xr:uid="{AF7D2D26-E2FA-45B6-A196-E65151A4E246}"/>
    <cellStyle name="Walutowy 2 4 3 8 2" xfId="10068" xr:uid="{1AD01537-614F-459E-9BE2-FB1B937CEE80}"/>
    <cellStyle name="Walutowy 2 4 3 9" xfId="6813" xr:uid="{B221CFFF-7CFC-4B66-B6DF-365580671C1D}"/>
    <cellStyle name="Walutowy 2 4 4" xfId="252" xr:uid="{F4ACEB98-88D1-4FF5-BB88-BF35F720284E}"/>
    <cellStyle name="Walutowy 2 4 4 2" xfId="449" xr:uid="{6876C30A-E561-4FAA-A3D5-6E05B6048F05}"/>
    <cellStyle name="Walutowy 2 4 4 2 2" xfId="812" xr:uid="{D3F24CB2-F85E-458A-A603-7D0716B837E5}"/>
    <cellStyle name="Walutowy 2 4 4 2 2 2" xfId="1910" xr:uid="{40ABF6A1-72DB-4915-9CC6-E1D5B111FF1A}"/>
    <cellStyle name="Walutowy 2 4 4 2 2 2 2" xfId="5207" xr:uid="{B9BA0864-53E2-41EA-B991-C975A5E70326}"/>
    <cellStyle name="Walutowy 2 4 4 2 2 2 2 2" xfId="11800" xr:uid="{84FBCB10-700B-483D-98EF-A8D7E33941AB}"/>
    <cellStyle name="Walutowy 2 4 4 2 2 2 3" xfId="8503" xr:uid="{FC798A7B-2316-44AF-A330-41D78826F5F1}"/>
    <cellStyle name="Walutowy 2 4 4 2 2 3" xfId="3008" xr:uid="{E292E9EF-BE90-412F-AF30-8BF694A8FE05}"/>
    <cellStyle name="Walutowy 2 4 4 2 2 3 2" xfId="6305" xr:uid="{74C14A13-EC18-4DFB-AA78-1E2E13142097}"/>
    <cellStyle name="Walutowy 2 4 4 2 2 3 2 2" xfId="12898" xr:uid="{DA0EC64D-8057-49A7-9CF4-F8C30825478C}"/>
    <cellStyle name="Walutowy 2 4 4 2 2 3 3" xfId="9601" xr:uid="{CA309D1F-EC92-42B7-83C4-1F67BDD3A646}"/>
    <cellStyle name="Walutowy 2 4 4 2 2 4" xfId="4095" xr:uid="{A65D8723-D5D3-423D-88FF-98ACA068F94A}"/>
    <cellStyle name="Walutowy 2 4 4 2 2 4 2" xfId="10688" xr:uid="{C1798CED-B31C-43E9-BE44-09F2DFA05FB3}"/>
    <cellStyle name="Walutowy 2 4 4 2 2 5" xfId="7405" xr:uid="{E344BC2D-683E-4F68-8E87-423FA0844893}"/>
    <cellStyle name="Walutowy 2 4 4 2 3" xfId="1175" xr:uid="{E2172783-F52C-4F48-A23B-AE7D98F02B27}"/>
    <cellStyle name="Walutowy 2 4 4 2 3 2" xfId="2273" xr:uid="{2D55FE72-2EDC-4BE8-B723-A78F2F98939C}"/>
    <cellStyle name="Walutowy 2 4 4 2 3 2 2" xfId="5570" xr:uid="{AA3CAA0C-BC07-410E-AF5D-6E30BDA1896F}"/>
    <cellStyle name="Walutowy 2 4 4 2 3 2 2 2" xfId="12163" xr:uid="{DD5F314A-CD4B-4D99-99A4-1E80D9EFE673}"/>
    <cellStyle name="Walutowy 2 4 4 2 3 2 3" xfId="8866" xr:uid="{E188F6F0-518E-4B41-B00D-8162119D3639}"/>
    <cellStyle name="Walutowy 2 4 4 2 3 3" xfId="3371" xr:uid="{5DD5165F-9388-4576-AB81-AFE0F2D5F3DF}"/>
    <cellStyle name="Walutowy 2 4 4 2 3 3 2" xfId="6668" xr:uid="{5D9E1C9C-9822-4C5F-B8D6-FC89D75F1CE3}"/>
    <cellStyle name="Walutowy 2 4 4 2 3 3 2 2" xfId="13261" xr:uid="{8311F805-48F9-44F2-A094-95ADC6E7AA89}"/>
    <cellStyle name="Walutowy 2 4 4 2 3 3 3" xfId="9964" xr:uid="{0706B4B1-F882-40A8-B3C4-052E2B3D2EB6}"/>
    <cellStyle name="Walutowy 2 4 4 2 3 4" xfId="4472" xr:uid="{5EDCF96B-F9A4-4D58-9656-5A933A1296A6}"/>
    <cellStyle name="Walutowy 2 4 4 2 3 4 2" xfId="11065" xr:uid="{BB3D298C-242A-4846-B091-CC9E137AFE5E}"/>
    <cellStyle name="Walutowy 2 4 4 2 3 5" xfId="7768" xr:uid="{F50BB783-AECB-47BE-974A-7939C63AB673}"/>
    <cellStyle name="Walutowy 2 4 4 2 4" xfId="1547" xr:uid="{8B734962-F350-46DD-A88D-C973A7457AEB}"/>
    <cellStyle name="Walutowy 2 4 4 2 4 2" xfId="4844" xr:uid="{C9121A81-760C-4B73-8878-92DD8D93FE9B}"/>
    <cellStyle name="Walutowy 2 4 4 2 4 2 2" xfId="11437" xr:uid="{A812A142-4FC5-47F8-AF43-929E24887922}"/>
    <cellStyle name="Walutowy 2 4 4 2 4 3" xfId="8140" xr:uid="{C07A0AE6-98BC-4841-903B-8564D63F8454}"/>
    <cellStyle name="Walutowy 2 4 4 2 5" xfId="2645" xr:uid="{4DEE69FE-92A7-450C-8557-6ABB40E40CBD}"/>
    <cellStyle name="Walutowy 2 4 4 2 5 2" xfId="5942" xr:uid="{A2AEF22F-6296-43AB-A71C-32FF09E7521D}"/>
    <cellStyle name="Walutowy 2 4 4 2 5 2 2" xfId="12535" xr:uid="{B16973BD-9AF1-4873-9186-AA41867B0AB7}"/>
    <cellStyle name="Walutowy 2 4 4 2 5 3" xfId="9238" xr:uid="{B037DF7E-1313-450A-9FD4-7B398CD2537C}"/>
    <cellStyle name="Walutowy 2 4 4 2 6" xfId="3735" xr:uid="{7081590C-68A1-4974-8F5C-C31E16E923F2}"/>
    <cellStyle name="Walutowy 2 4 4 2 6 2" xfId="10328" xr:uid="{6DCE3824-E869-4B00-B280-A9B00E04F2E6}"/>
    <cellStyle name="Walutowy 2 4 4 2 7" xfId="7042" xr:uid="{28D0613D-6D55-4EBB-B7AF-FD73752508A9}"/>
    <cellStyle name="Walutowy 2 4 4 3" xfId="615" xr:uid="{6C50155A-84E5-4D2A-8F47-F2B2C279FB9B}"/>
    <cellStyle name="Walutowy 2 4 4 3 2" xfId="1713" xr:uid="{7F810201-C715-4DF7-B2C1-B6CA57572A3C}"/>
    <cellStyle name="Walutowy 2 4 4 3 2 2" xfId="5010" xr:uid="{37BF2ADC-988C-40E3-957C-BD9D2780C9C4}"/>
    <cellStyle name="Walutowy 2 4 4 3 2 2 2" xfId="11603" xr:uid="{9BB65B3B-190B-40FB-B633-73E76C7B583C}"/>
    <cellStyle name="Walutowy 2 4 4 3 2 3" xfId="8306" xr:uid="{8258BEEB-68BE-46A4-8E03-A7325CE8363D}"/>
    <cellStyle name="Walutowy 2 4 4 3 3" xfId="2811" xr:uid="{2896FF3F-72A9-49B9-A5FD-36CD9FBFC31A}"/>
    <cellStyle name="Walutowy 2 4 4 3 3 2" xfId="6108" xr:uid="{85F125FD-C404-456C-8BD4-F9A14F5CD608}"/>
    <cellStyle name="Walutowy 2 4 4 3 3 2 2" xfId="12701" xr:uid="{930A6143-C4C9-44E3-A9AB-2F3833ADF110}"/>
    <cellStyle name="Walutowy 2 4 4 3 3 3" xfId="9404" xr:uid="{AB500C0B-4B6C-4BAB-87E2-DA17ACFECB77}"/>
    <cellStyle name="Walutowy 2 4 4 3 4" xfId="3965" xr:uid="{3B62660E-7C27-4E45-B7CF-0F116BF6F29F}"/>
    <cellStyle name="Walutowy 2 4 4 3 4 2" xfId="10558" xr:uid="{F56E2BDF-7EF0-4308-B569-3A99210D0D9E}"/>
    <cellStyle name="Walutowy 2 4 4 3 5" xfId="7208" xr:uid="{7610D645-19CA-452D-935A-BB0636D98F6A}"/>
    <cellStyle name="Walutowy 2 4 4 4" xfId="978" xr:uid="{D9B86771-4B68-4279-AD16-9777EB97BCE3}"/>
    <cellStyle name="Walutowy 2 4 4 4 2" xfId="2076" xr:uid="{81F9D51B-487B-488F-91AE-E35A0330AA93}"/>
    <cellStyle name="Walutowy 2 4 4 4 2 2" xfId="5373" xr:uid="{467A0045-14D6-4B44-934F-1346DB51F316}"/>
    <cellStyle name="Walutowy 2 4 4 4 2 2 2" xfId="11966" xr:uid="{622FF67E-F796-40E9-A12C-1F0529E361A5}"/>
    <cellStyle name="Walutowy 2 4 4 4 2 3" xfId="8669" xr:uid="{0BDDF08F-10D4-4B81-AE26-D5D8B5E7D2B0}"/>
    <cellStyle name="Walutowy 2 4 4 4 3" xfId="3174" xr:uid="{F99A9319-5F35-45A3-8B74-9FE8A933B010}"/>
    <cellStyle name="Walutowy 2 4 4 4 3 2" xfId="6471" xr:uid="{9B4221A8-2CF7-4A5D-AEBD-BA7B96D25F6F}"/>
    <cellStyle name="Walutowy 2 4 4 4 3 2 2" xfId="13064" xr:uid="{1C0A5C13-A281-41BB-9728-B8F4405FC28D}"/>
    <cellStyle name="Walutowy 2 4 4 4 3 3" xfId="9767" xr:uid="{6CA4A774-ACDC-415D-9493-909859920E8D}"/>
    <cellStyle name="Walutowy 2 4 4 4 4" xfId="4275" xr:uid="{5E8CA4DB-B068-4446-9BE6-848DDBAEBF69}"/>
    <cellStyle name="Walutowy 2 4 4 4 4 2" xfId="10868" xr:uid="{5E1F6B66-2500-4F56-8E8E-0A7417C2E79C}"/>
    <cellStyle name="Walutowy 2 4 4 4 5" xfId="7571" xr:uid="{1FCF5E30-3A0C-4566-9C07-F977A3481CA2}"/>
    <cellStyle name="Walutowy 2 4 4 5" xfId="1350" xr:uid="{6F783BF2-5922-4903-AD71-0DD689D5B5A6}"/>
    <cellStyle name="Walutowy 2 4 4 5 2" xfId="4647" xr:uid="{69878B6B-2D13-4E11-A847-8818571E27AA}"/>
    <cellStyle name="Walutowy 2 4 4 5 2 2" xfId="11240" xr:uid="{E572AB24-AED1-4356-A823-09719011A4FA}"/>
    <cellStyle name="Walutowy 2 4 4 5 3" xfId="7943" xr:uid="{FB3F1F57-598E-4940-B733-0A206CF2B11C}"/>
    <cellStyle name="Walutowy 2 4 4 6" xfId="2448" xr:uid="{C39DC9AA-4D0B-419E-BB31-CF179B27F0D2}"/>
    <cellStyle name="Walutowy 2 4 4 6 2" xfId="5745" xr:uid="{E526B251-3A53-4504-A1A7-40F2442B07BE}"/>
    <cellStyle name="Walutowy 2 4 4 6 2 2" xfId="12338" xr:uid="{00E096EC-7A6C-4E18-B77E-6C330BE25F41}"/>
    <cellStyle name="Walutowy 2 4 4 6 3" xfId="9041" xr:uid="{6B4E4041-42D1-46C8-B311-490C78F5BD8F}"/>
    <cellStyle name="Walutowy 2 4 4 7" xfId="3605" xr:uid="{7624137E-2BCF-49E4-BD51-9740984A0691}"/>
    <cellStyle name="Walutowy 2 4 4 7 2" xfId="10198" xr:uid="{FEE8B4F5-24B5-46DF-8D72-8DE83158A7C6}"/>
    <cellStyle name="Walutowy 2 4 4 8" xfId="6845" xr:uid="{57817DD5-9BBA-41A2-9C30-C0C7BCF34974}"/>
    <cellStyle name="Walutowy 2 4 5" xfId="161" xr:uid="{94A04394-0EC8-4B22-B4D1-53E03B4B13BF}"/>
    <cellStyle name="Walutowy 2 4 5 2" xfId="519" xr:uid="{4AFAD21C-F17D-4813-A7A4-1644E77D7121}"/>
    <cellStyle name="Walutowy 2 4 5 2 2" xfId="1617" xr:uid="{7B1E8B9E-3812-4964-9AFF-DA7AD14319A0}"/>
    <cellStyle name="Walutowy 2 4 5 2 2 2" xfId="4914" xr:uid="{8B314C7A-A65C-4E4B-A6EB-6E0A74192C01}"/>
    <cellStyle name="Walutowy 2 4 5 2 2 2 2" xfId="11507" xr:uid="{87882411-98DE-446E-98E0-99B4D1ECEC4E}"/>
    <cellStyle name="Walutowy 2 4 5 2 2 3" xfId="8210" xr:uid="{1B93FC79-03DD-43EB-AF74-1FE4BC999087}"/>
    <cellStyle name="Walutowy 2 4 5 2 3" xfId="2715" xr:uid="{C7BF5614-EA55-4669-9766-16F80F74A346}"/>
    <cellStyle name="Walutowy 2 4 5 2 3 2" xfId="6012" xr:uid="{E18D8944-41A9-4A75-8306-95962D5185C4}"/>
    <cellStyle name="Walutowy 2 4 5 2 3 2 2" xfId="12605" xr:uid="{858B604B-FF2F-48CF-9EB8-E34B2A1867EC}"/>
    <cellStyle name="Walutowy 2 4 5 2 3 3" xfId="9308" xr:uid="{046A0C48-3B3D-4135-B930-675F41D34771}"/>
    <cellStyle name="Walutowy 2 4 5 2 4" xfId="3869" xr:uid="{260FA272-A34C-42D8-BBA3-29BD2BD6FDA3}"/>
    <cellStyle name="Walutowy 2 4 5 2 4 2" xfId="10462" xr:uid="{5EEEE11D-5EAE-4130-86DB-4B85F7A5D80D}"/>
    <cellStyle name="Walutowy 2 4 5 2 5" xfId="7112" xr:uid="{A7F0C2EE-D3C4-4B5B-A30C-BBBB40C9CF95}"/>
    <cellStyle name="Walutowy 2 4 5 3" xfId="882" xr:uid="{FA9E9EAA-9508-4B8C-BFEF-F5BD850F7B5E}"/>
    <cellStyle name="Walutowy 2 4 5 3 2" xfId="1980" xr:uid="{257105E9-8DF6-4E2C-8B90-F1F46DC53E04}"/>
    <cellStyle name="Walutowy 2 4 5 3 2 2" xfId="5277" xr:uid="{09A82084-7D0B-4666-8FF9-BBF8CCDCC7B6}"/>
    <cellStyle name="Walutowy 2 4 5 3 2 2 2" xfId="11870" xr:uid="{043363A1-23CF-41D7-B42A-4FB6716F92CA}"/>
    <cellStyle name="Walutowy 2 4 5 3 2 3" xfId="8573" xr:uid="{47591790-D819-4424-A994-2DE64725C29C}"/>
    <cellStyle name="Walutowy 2 4 5 3 3" xfId="3078" xr:uid="{15920BA2-179F-4EE4-86F5-B430779E0EDA}"/>
    <cellStyle name="Walutowy 2 4 5 3 3 2" xfId="6375" xr:uid="{9E4381C3-4DC3-473A-9870-7E314263C01A}"/>
    <cellStyle name="Walutowy 2 4 5 3 3 2 2" xfId="12968" xr:uid="{84977C5F-244C-43C3-B442-809E5D9D7EEE}"/>
    <cellStyle name="Walutowy 2 4 5 3 3 3" xfId="9671" xr:uid="{2295270E-AB56-44B0-8BF6-661EC85EF6EA}"/>
    <cellStyle name="Walutowy 2 4 5 3 4" xfId="4179" xr:uid="{8D2754B3-3601-4A1D-9244-EB65BA07B75E}"/>
    <cellStyle name="Walutowy 2 4 5 3 4 2" xfId="10772" xr:uid="{44B78A38-EF30-485C-8AE9-D2C902E9BBCB}"/>
    <cellStyle name="Walutowy 2 4 5 3 5" xfId="7475" xr:uid="{B9F29F4B-F233-41FE-959A-6A45E3CA154C}"/>
    <cellStyle name="Walutowy 2 4 5 4" xfId="1254" xr:uid="{C904C907-F055-445C-878E-AB58CA0F1902}"/>
    <cellStyle name="Walutowy 2 4 5 4 2" xfId="4551" xr:uid="{0F27C108-C195-47B9-BC28-57540F8873E4}"/>
    <cellStyle name="Walutowy 2 4 5 4 2 2" xfId="11144" xr:uid="{168A1120-C81C-4FB0-806E-F7CC130C5AD0}"/>
    <cellStyle name="Walutowy 2 4 5 4 3" xfId="7847" xr:uid="{E306B9A4-F376-4821-86E5-75B1D5435EC0}"/>
    <cellStyle name="Walutowy 2 4 5 5" xfId="2352" xr:uid="{8DC39CED-1EE6-4F45-A5B8-69D131CFFDEA}"/>
    <cellStyle name="Walutowy 2 4 5 5 2" xfId="5649" xr:uid="{81B01100-B1F9-4576-A5E6-B9D7E61AF5CD}"/>
    <cellStyle name="Walutowy 2 4 5 5 2 2" xfId="12242" xr:uid="{62EB8AB5-6828-4256-8B1F-BF8E8254108D}"/>
    <cellStyle name="Walutowy 2 4 5 5 3" xfId="8945" xr:uid="{FF958A11-A779-40DD-96B0-B60CEBD6D1A2}"/>
    <cellStyle name="Walutowy 2 4 5 6" xfId="3509" xr:uid="{6F25E5D3-9C90-4FDA-991D-E20A3E7F6A65}"/>
    <cellStyle name="Walutowy 2 4 5 6 2" xfId="10102" xr:uid="{AF123609-E74C-4BBB-BA53-983AA900F455}"/>
    <cellStyle name="Walutowy 2 4 5 7" xfId="6749" xr:uid="{E334D8DC-8F31-4A21-B000-36CD99D13E00}"/>
    <cellStyle name="Walutowy 2 4 6" xfId="353" xr:uid="{22601E54-F298-4E4C-84F2-685F8A2077D9}"/>
    <cellStyle name="Walutowy 2 4 6 2" xfId="716" xr:uid="{496C0E7D-A5B5-48B9-89C1-29CDBD721E42}"/>
    <cellStyle name="Walutowy 2 4 6 2 2" xfId="1814" xr:uid="{FD0BFA45-6F53-4704-AEB1-9CA5EBCDFA0B}"/>
    <cellStyle name="Walutowy 2 4 6 2 2 2" xfId="5111" xr:uid="{BEC3B5BD-384E-4908-8CB5-2CA8566A2544}"/>
    <cellStyle name="Walutowy 2 4 6 2 2 2 2" xfId="11704" xr:uid="{5B62E9AB-7BD1-4CB9-BED0-172F8B6F290C}"/>
    <cellStyle name="Walutowy 2 4 6 2 2 3" xfId="8407" xr:uid="{C2C7F8B9-D4A8-4523-B192-879477313A48}"/>
    <cellStyle name="Walutowy 2 4 6 2 3" xfId="2912" xr:uid="{09B5AABC-67A2-4EC0-B887-4E16B7F1D3A7}"/>
    <cellStyle name="Walutowy 2 4 6 2 3 2" xfId="6209" xr:uid="{7681E714-63B8-4829-9F57-7EE983D144DC}"/>
    <cellStyle name="Walutowy 2 4 6 2 3 2 2" xfId="12802" xr:uid="{4D5B8BD9-4315-4796-A91C-97FDFCD8E9FF}"/>
    <cellStyle name="Walutowy 2 4 6 2 3 3" xfId="9505" xr:uid="{42E5E8D5-4901-4090-BA87-FC4672EEE7C3}"/>
    <cellStyle name="Walutowy 2 4 6 2 4" xfId="3999" xr:uid="{62F98957-266E-4E57-B73F-018019E23582}"/>
    <cellStyle name="Walutowy 2 4 6 2 4 2" xfId="10592" xr:uid="{298A5B14-B953-4798-8CC0-C26CC66CB463}"/>
    <cellStyle name="Walutowy 2 4 6 2 5" xfId="7309" xr:uid="{FB574E39-956F-46CF-AF81-CBAC6E5F22F2}"/>
    <cellStyle name="Walutowy 2 4 6 3" xfId="1079" xr:uid="{FC093A82-EBEF-4E6E-85A3-164EF9625624}"/>
    <cellStyle name="Walutowy 2 4 6 3 2" xfId="2177" xr:uid="{73393517-C94F-4CD8-A58F-3E4F39F596F2}"/>
    <cellStyle name="Walutowy 2 4 6 3 2 2" xfId="5474" xr:uid="{CD32360E-790A-4B06-9A8F-CEB80E4D7AF6}"/>
    <cellStyle name="Walutowy 2 4 6 3 2 2 2" xfId="12067" xr:uid="{73E7504C-B56A-40D2-95A2-50EF2C0EC8CB}"/>
    <cellStyle name="Walutowy 2 4 6 3 2 3" xfId="8770" xr:uid="{BF2C0AB5-8947-41F3-8865-9A176B2AACC8}"/>
    <cellStyle name="Walutowy 2 4 6 3 3" xfId="3275" xr:uid="{9EE2E972-3DD7-449E-BAEA-8BF8689A4DA0}"/>
    <cellStyle name="Walutowy 2 4 6 3 3 2" xfId="6572" xr:uid="{3DE584CA-0A85-4609-97CE-286A9A508614}"/>
    <cellStyle name="Walutowy 2 4 6 3 3 2 2" xfId="13165" xr:uid="{293384E1-0BA0-4C87-B87C-EAAA592B2A64}"/>
    <cellStyle name="Walutowy 2 4 6 3 3 3" xfId="9868" xr:uid="{5B6F7542-6AFC-4796-A937-4A9DC9D09966}"/>
    <cellStyle name="Walutowy 2 4 6 3 4" xfId="4376" xr:uid="{5E48EC76-19F7-4DE8-8D09-75AD60C51A15}"/>
    <cellStyle name="Walutowy 2 4 6 3 4 2" xfId="10969" xr:uid="{30AF1838-1987-4DF9-A524-F3F9DF928A57}"/>
    <cellStyle name="Walutowy 2 4 6 3 5" xfId="7672" xr:uid="{552D068E-A884-4035-A0E0-A8D32960D83D}"/>
    <cellStyle name="Walutowy 2 4 6 4" xfId="1451" xr:uid="{A1687A4F-B4EB-4732-B5B6-FFA7465D02B5}"/>
    <cellStyle name="Walutowy 2 4 6 4 2" xfId="4748" xr:uid="{3AEE9682-817B-4FFA-8C6E-404A2F769592}"/>
    <cellStyle name="Walutowy 2 4 6 4 2 2" xfId="11341" xr:uid="{7307AAD2-2251-44F8-9E16-00F1144C39F7}"/>
    <cellStyle name="Walutowy 2 4 6 4 3" xfId="8044" xr:uid="{62F388EC-A7DF-49FE-939E-070095C4135F}"/>
    <cellStyle name="Walutowy 2 4 6 5" xfId="2549" xr:uid="{12AC0993-30D2-4D10-8408-3ED04A318458}"/>
    <cellStyle name="Walutowy 2 4 6 5 2" xfId="5846" xr:uid="{E37F9ED7-D439-4057-BF3A-295D6F05B0B5}"/>
    <cellStyle name="Walutowy 2 4 6 5 2 2" xfId="12439" xr:uid="{A1C2F725-48F8-4324-9633-61F6907F0544}"/>
    <cellStyle name="Walutowy 2 4 6 5 3" xfId="9142" xr:uid="{6049BE47-82A3-4FF5-9243-EE8D9DE891BD}"/>
    <cellStyle name="Walutowy 2 4 6 6" xfId="3639" xr:uid="{9D72BF90-21A9-4B38-BC38-93A002DB9146}"/>
    <cellStyle name="Walutowy 2 4 6 6 2" xfId="10232" xr:uid="{A42C19F1-C7CC-4BB3-9509-BB32E8FE738A}"/>
    <cellStyle name="Walutowy 2 4 6 7" xfId="6946" xr:uid="{709E0528-6963-45FA-9A1E-801053EBECFB}"/>
    <cellStyle name="Walutowy 2 4 7" xfId="115" xr:uid="{4A65E70C-5155-40F2-AB26-72FACCF76D30}"/>
    <cellStyle name="Walutowy 2 4 7 2" xfId="1220" xr:uid="{BB7ED43D-66B0-4D04-9921-7F1D8CD3BD8A}"/>
    <cellStyle name="Walutowy 2 4 7 2 2" xfId="4517" xr:uid="{ECD80B87-A88E-4423-AE62-2EF29D1A4F26}"/>
    <cellStyle name="Walutowy 2 4 7 2 2 2" xfId="11110" xr:uid="{017BFC35-3B82-4124-B661-C57B1B370276}"/>
    <cellStyle name="Walutowy 2 4 7 2 3" xfId="7813" xr:uid="{DAC03FC2-8B43-499D-9342-689B2E21AD9C}"/>
    <cellStyle name="Walutowy 2 4 7 3" xfId="2318" xr:uid="{A57B56AB-179F-45F7-9854-4CDAAA9775AA}"/>
    <cellStyle name="Walutowy 2 4 7 3 2" xfId="5615" xr:uid="{E59523E9-D5BF-4C58-9093-E42F7FC758B3}"/>
    <cellStyle name="Walutowy 2 4 7 3 2 2" xfId="12208" xr:uid="{B9A98DD7-657D-4BB3-823C-C9877F502716}"/>
    <cellStyle name="Walutowy 2 4 7 3 3" xfId="8911" xr:uid="{3D04157C-C039-424E-B2B8-802DBDABEF8E}"/>
    <cellStyle name="Walutowy 2 4 7 4" xfId="3771" xr:uid="{FFEA3456-23A0-4DC8-8228-19275AA88A12}"/>
    <cellStyle name="Walutowy 2 4 7 4 2" xfId="10364" xr:uid="{157619FD-1310-4BF5-98C4-FD4BA446E9E1}"/>
    <cellStyle name="Walutowy 2 4 7 5" xfId="6715" xr:uid="{4E2FDCA1-289E-442C-81F5-31CBC63595EF}"/>
    <cellStyle name="Walutowy 2 4 8" xfId="485" xr:uid="{51C1FCA0-C7C9-42FE-AFDF-4185D92B3461}"/>
    <cellStyle name="Walutowy 2 4 8 2" xfId="1583" xr:uid="{940C3EB4-6930-4081-A1AD-123A1DE89F66}"/>
    <cellStyle name="Walutowy 2 4 8 2 2" xfId="4880" xr:uid="{04B6CF19-09CB-4DBB-BFFF-B089B9F8E1A5}"/>
    <cellStyle name="Walutowy 2 4 8 2 2 2" xfId="11473" xr:uid="{E716E519-620D-4346-BD7E-7DEB9C9CF664}"/>
    <cellStyle name="Walutowy 2 4 8 2 3" xfId="8176" xr:uid="{EA34A81B-974E-4F1B-8944-9ABBAB74A358}"/>
    <cellStyle name="Walutowy 2 4 8 3" xfId="2681" xr:uid="{9326825C-C815-48AC-AA0C-B30870C80BF8}"/>
    <cellStyle name="Walutowy 2 4 8 3 2" xfId="5978" xr:uid="{3A3BA2A9-5A45-4FE7-9771-DA41FE472126}"/>
    <cellStyle name="Walutowy 2 4 8 3 2 2" xfId="12571" xr:uid="{54404D1C-5263-403D-9321-B6D403263F95}"/>
    <cellStyle name="Walutowy 2 4 8 3 3" xfId="9274" xr:uid="{D35D4D1C-0654-435E-A4A7-3303E6AF9967}"/>
    <cellStyle name="Walutowy 2 4 8 4" xfId="4117" xr:uid="{B4763B47-751D-4765-B6D4-7261B9A23DD2}"/>
    <cellStyle name="Walutowy 2 4 8 4 2" xfId="10710" xr:uid="{239E7A1F-6300-45E3-89C0-DDF69541379A}"/>
    <cellStyle name="Walutowy 2 4 8 5" xfId="7078" xr:uid="{53698B07-047F-42E2-BB16-867F3AA30497}"/>
    <cellStyle name="Walutowy 2 4 9" xfId="848" xr:uid="{0FFF574A-276E-49EA-82A0-769EC41C5114}"/>
    <cellStyle name="Walutowy 2 4 9 2" xfId="1946" xr:uid="{F9859E36-37CD-4331-8443-FE38D3396681}"/>
    <cellStyle name="Walutowy 2 4 9 2 2" xfId="5243" xr:uid="{33319ECF-46AD-485C-97F7-4D64A5DC610C}"/>
    <cellStyle name="Walutowy 2 4 9 2 2 2" xfId="11836" xr:uid="{9ACD1975-95D7-4DAB-BCEF-BD850673E61C}"/>
    <cellStyle name="Walutowy 2 4 9 2 3" xfId="8539" xr:uid="{12680EFB-C063-40B7-A3FB-998B1985FE44}"/>
    <cellStyle name="Walutowy 2 4 9 3" xfId="3044" xr:uid="{5A273097-EEB8-462F-AFC9-33D2D8B2511D}"/>
    <cellStyle name="Walutowy 2 4 9 3 2" xfId="6341" xr:uid="{8445AA66-ECE3-41AA-9E11-7B487E3A12B9}"/>
    <cellStyle name="Walutowy 2 4 9 3 2 2" xfId="12934" xr:uid="{5D6453F9-EB12-499D-AE79-34F5764C9637}"/>
    <cellStyle name="Walutowy 2 4 9 3 3" xfId="9637" xr:uid="{279AD8C7-002E-460C-85F4-453625C01D67}"/>
    <cellStyle name="Walutowy 2 4 9 4" xfId="4145" xr:uid="{99AFFC7A-6519-4A17-AA4A-91D5414525B3}"/>
    <cellStyle name="Walutowy 2 4 9 4 2" xfId="10738" xr:uid="{6C5D09B4-8980-45E5-91E5-838A21FCC83A}"/>
    <cellStyle name="Walutowy 2 4 9 5" xfId="7441" xr:uid="{D8CF1736-D4EE-4A66-ACA3-27C300679F51}"/>
    <cellStyle name="Walutowy 2 5" xfId="16" xr:uid="{F5FD1E11-2B96-4FF6-BCCE-2673F717E892}"/>
    <cellStyle name="Walutowy 2 5 10" xfId="2304" xr:uid="{D70B6398-C048-4FA5-8C0F-9DC427EE70A1}"/>
    <cellStyle name="Walutowy 2 5 10 2" xfId="5601" xr:uid="{60974540-6581-4B99-A8C3-26F55154EAC9}"/>
    <cellStyle name="Walutowy 2 5 10 2 2" xfId="12194" xr:uid="{08BB38D6-84C7-4F7A-AF5B-45AD4B7B5AF4}"/>
    <cellStyle name="Walutowy 2 5 10 3" xfId="8897" xr:uid="{F26B29C9-DF46-4942-8995-A465E9F47639}"/>
    <cellStyle name="Walutowy 2 5 11" xfId="3395" xr:uid="{8F7A1EDF-5EBB-4268-92FA-43D998B75F4D}"/>
    <cellStyle name="Walutowy 2 5 11 2" xfId="9988" xr:uid="{C0260E5A-0DAA-4DFC-B9B5-BE97D23F478C}"/>
    <cellStyle name="Walutowy 2 5 12" xfId="6701" xr:uid="{7804BCB5-74C3-4E01-B399-CA943A9C8F5F}"/>
    <cellStyle name="Walutowy 2 5 2" xfId="33" xr:uid="{617F196F-FFDF-424C-A856-2823BD28F936}"/>
    <cellStyle name="Walutowy 2 5 2 10" xfId="177" xr:uid="{33636F25-B742-40D5-807B-F35125B6C64A}"/>
    <cellStyle name="Walutowy 2 5 2 2" xfId="269" xr:uid="{4922B8E0-5984-4CBC-870F-F53876E01831}"/>
    <cellStyle name="Walutowy 2 5 2 2 2" xfId="632" xr:uid="{BB9F0C22-782C-4789-9F5D-D2A0A6248487}"/>
    <cellStyle name="Walutowy 2 5 2 2 2 2" xfId="1730" xr:uid="{0972F996-2145-4FEA-812A-BBD4316E8F9A}"/>
    <cellStyle name="Walutowy 2 5 2 2 2 2 2" xfId="5027" xr:uid="{903112DA-D9E7-4345-B5BD-6A37E54588A3}"/>
    <cellStyle name="Walutowy 2 5 2 2 2 2 2 2" xfId="11620" xr:uid="{D082373C-E6E5-4F1A-8C7D-33B3129C4A8A}"/>
    <cellStyle name="Walutowy 2 5 2 2 2 2 3" xfId="8323" xr:uid="{0E34F8FE-86D4-4AAF-BA9F-AB70E8B59F75}"/>
    <cellStyle name="Walutowy 2 5 2 2 2 3" xfId="2828" xr:uid="{CE3CA7FA-374A-466F-80CF-4B322174634F}"/>
    <cellStyle name="Walutowy 2 5 2 2 2 3 2" xfId="6125" xr:uid="{371ED861-C43C-40D1-8B4A-E056A80285EA}"/>
    <cellStyle name="Walutowy 2 5 2 2 2 3 2 2" xfId="12718" xr:uid="{E879F3A4-91A1-4A05-895A-AC29C64BB91B}"/>
    <cellStyle name="Walutowy 2 5 2 2 2 3 3" xfId="9421" xr:uid="{46FE993B-7FDD-4DFD-A289-4A61E48F0A9A}"/>
    <cellStyle name="Walutowy 2 5 2 2 2 4" xfId="3885" xr:uid="{8E1B16C8-EEE6-477D-AEAE-A1A65547F70A}"/>
    <cellStyle name="Walutowy 2 5 2 2 2 4 2" xfId="10478" xr:uid="{1206AEED-AB5B-466A-8153-B311FA208E1A}"/>
    <cellStyle name="Walutowy 2 5 2 2 2 5" xfId="7225" xr:uid="{FF247100-C35C-4901-B919-7BF5F33C8DC3}"/>
    <cellStyle name="Walutowy 2 5 2 2 3" xfId="995" xr:uid="{C67E30AC-F5E2-42FE-9915-BF8BE2FBDB52}"/>
    <cellStyle name="Walutowy 2 5 2 2 3 2" xfId="2093" xr:uid="{C183CA12-40E7-4A3A-BD0C-99307CAEF16A}"/>
    <cellStyle name="Walutowy 2 5 2 2 3 2 2" xfId="5390" xr:uid="{CBAEB636-7A60-4DA6-AC39-D81489334979}"/>
    <cellStyle name="Walutowy 2 5 2 2 3 2 2 2" xfId="11983" xr:uid="{511C7C74-C732-44F3-9B98-A73CE67CA12C}"/>
    <cellStyle name="Walutowy 2 5 2 2 3 2 3" xfId="8686" xr:uid="{B5D89419-A85B-4999-80DC-A40B16C28D84}"/>
    <cellStyle name="Walutowy 2 5 2 2 3 3" xfId="3191" xr:uid="{0B750AB2-C2E1-4D00-88EC-8BDF5FA306AC}"/>
    <cellStyle name="Walutowy 2 5 2 2 3 3 2" xfId="6488" xr:uid="{DDC35BA3-B816-4B39-80F3-D4BD360BE94A}"/>
    <cellStyle name="Walutowy 2 5 2 2 3 3 2 2" xfId="13081" xr:uid="{88695111-1E6F-441C-98C9-8369F5518957}"/>
    <cellStyle name="Walutowy 2 5 2 2 3 3 3" xfId="9784" xr:uid="{30012B7A-E1DB-4B8C-8D69-4C1797D2230E}"/>
    <cellStyle name="Walutowy 2 5 2 2 3 4" xfId="4292" xr:uid="{8B2495BE-B96B-41A4-BF36-923F01F3F7AE}"/>
    <cellStyle name="Walutowy 2 5 2 2 3 4 2" xfId="10885" xr:uid="{D056DD83-EDB9-47AE-A2CA-20BF6810D500}"/>
    <cellStyle name="Walutowy 2 5 2 2 3 5" xfId="7588" xr:uid="{3C35068E-3273-4F67-8D8E-B4B3DDB6F4EC}"/>
    <cellStyle name="Walutowy 2 5 2 2 4" xfId="1367" xr:uid="{C44FB201-FA20-4057-A9E9-80DF175F07EF}"/>
    <cellStyle name="Walutowy 2 5 2 2 4 2" xfId="4664" xr:uid="{2265C394-15FC-4A15-B8BD-EE54597BF2AE}"/>
    <cellStyle name="Walutowy 2 5 2 2 4 2 2" xfId="11257" xr:uid="{06B1B309-44EC-4716-8F1E-490612DBE3C8}"/>
    <cellStyle name="Walutowy 2 5 2 2 4 3" xfId="7960" xr:uid="{5F96C542-F9B3-41F5-A625-EFAB1B7D7CF1}"/>
    <cellStyle name="Walutowy 2 5 2 2 5" xfId="2465" xr:uid="{B2923778-6586-4DF0-A717-ACF1BED5D805}"/>
    <cellStyle name="Walutowy 2 5 2 2 5 2" xfId="5762" xr:uid="{C0808500-8225-4073-BEF1-3F1C122A1FB4}"/>
    <cellStyle name="Walutowy 2 5 2 2 5 2 2" xfId="12355" xr:uid="{91ACDD28-F540-48D8-BB58-D4DE9AC94711}"/>
    <cellStyle name="Walutowy 2 5 2 2 5 3" xfId="9058" xr:uid="{54FAB01B-EDD2-4AAB-97EB-9F227EFBE5DB}"/>
    <cellStyle name="Walutowy 2 5 2 2 6" xfId="3525" xr:uid="{B2E44579-BA93-4A07-9E67-F8346F10E8CF}"/>
    <cellStyle name="Walutowy 2 5 2 2 6 2" xfId="10118" xr:uid="{BBF87DDF-DFF6-4F7C-A9FA-8E06AD762C75}"/>
    <cellStyle name="Walutowy 2 5 2 2 7" xfId="6862" xr:uid="{35EDA116-F7D4-443C-BD39-F04F5AF8312E}"/>
    <cellStyle name="Walutowy 2 5 2 3" xfId="369" xr:uid="{AAB8D52D-60B6-4E7A-A64A-D6F2A243C8DB}"/>
    <cellStyle name="Walutowy 2 5 2 3 2" xfId="732" xr:uid="{FDF03A40-F277-400F-B9A4-C667A7C8568C}"/>
    <cellStyle name="Walutowy 2 5 2 3 2 2" xfId="1830" xr:uid="{DB41AF1C-1D4B-4324-8A43-CCFE3C8D4EB5}"/>
    <cellStyle name="Walutowy 2 5 2 3 2 2 2" xfId="5127" xr:uid="{40846F15-FC77-4282-903A-94258F807D90}"/>
    <cellStyle name="Walutowy 2 5 2 3 2 2 2 2" xfId="11720" xr:uid="{934A1337-993B-4940-8931-3289235F74C7}"/>
    <cellStyle name="Walutowy 2 5 2 3 2 2 3" xfId="8423" xr:uid="{F39A4C1F-5A4D-4E05-ADC0-EEBECE474617}"/>
    <cellStyle name="Walutowy 2 5 2 3 2 3" xfId="2928" xr:uid="{2BACE49E-FEA8-4514-A1D0-A0500DDB2C97}"/>
    <cellStyle name="Walutowy 2 5 2 3 2 3 2" xfId="6225" xr:uid="{0C5460C0-88CB-4B4E-AE9C-94C65F1729B4}"/>
    <cellStyle name="Walutowy 2 5 2 3 2 3 2 2" xfId="12818" xr:uid="{2EECD398-35FB-4AC1-8618-C1DD63D3457B}"/>
    <cellStyle name="Walutowy 2 5 2 3 2 3 3" xfId="9521" xr:uid="{CE38E5E3-B721-4AA2-A9F5-8B7FA8A7B9FA}"/>
    <cellStyle name="Walutowy 2 5 2 3 2 4" xfId="4015" xr:uid="{0C9AB8CB-5314-4110-AEFB-3F17C5F51511}"/>
    <cellStyle name="Walutowy 2 5 2 3 2 4 2" xfId="10608" xr:uid="{897C3C2C-FED8-4557-B1E1-2E020F59857D}"/>
    <cellStyle name="Walutowy 2 5 2 3 2 5" xfId="7325" xr:uid="{C8D1674B-DD97-4775-B88F-91110218BEC2}"/>
    <cellStyle name="Walutowy 2 5 2 3 3" xfId="1095" xr:uid="{24B581EB-1071-4449-A57E-85FDE5755BE1}"/>
    <cellStyle name="Walutowy 2 5 2 3 3 2" xfId="2193" xr:uid="{9159EDCE-4DD6-4CC1-BBAF-72B8B0567CDA}"/>
    <cellStyle name="Walutowy 2 5 2 3 3 2 2" xfId="5490" xr:uid="{4F0E1E49-F7F7-484A-879C-9430FBAA0E85}"/>
    <cellStyle name="Walutowy 2 5 2 3 3 2 2 2" xfId="12083" xr:uid="{8792012E-0A80-48B4-80ED-26CB4DF67166}"/>
    <cellStyle name="Walutowy 2 5 2 3 3 2 3" xfId="8786" xr:uid="{CE94CDE9-15C1-4DAF-AAEC-C43AC5B6A92D}"/>
    <cellStyle name="Walutowy 2 5 2 3 3 3" xfId="3291" xr:uid="{5148B3E0-5948-410E-B7E1-32B001BD8FC1}"/>
    <cellStyle name="Walutowy 2 5 2 3 3 3 2" xfId="6588" xr:uid="{2089F747-05C9-481E-9F5A-FDE801C8C551}"/>
    <cellStyle name="Walutowy 2 5 2 3 3 3 2 2" xfId="13181" xr:uid="{55C4F14B-CCC3-41D0-8006-6141B714B2D9}"/>
    <cellStyle name="Walutowy 2 5 2 3 3 3 3" xfId="9884" xr:uid="{86767534-224D-49A0-90B3-BD0B93B31BF1}"/>
    <cellStyle name="Walutowy 2 5 2 3 3 4" xfId="4392" xr:uid="{1EB533DB-0E58-4B94-A311-985A57D1CE94}"/>
    <cellStyle name="Walutowy 2 5 2 3 3 4 2" xfId="10985" xr:uid="{3E13954B-A8C4-4138-AEEF-CB841A8AB61A}"/>
    <cellStyle name="Walutowy 2 5 2 3 3 5" xfId="7688" xr:uid="{FD8D34DA-65EF-4482-9A2B-A94F93D65D48}"/>
    <cellStyle name="Walutowy 2 5 2 3 4" xfId="1467" xr:uid="{CD465F82-E7E4-496D-AB10-1AE5DFE68F1D}"/>
    <cellStyle name="Walutowy 2 5 2 3 4 2" xfId="4764" xr:uid="{A1C6BA4C-59D6-46DB-B039-390B9495FF31}"/>
    <cellStyle name="Walutowy 2 5 2 3 4 2 2" xfId="11357" xr:uid="{5470EC87-9473-4908-819E-641D34688DB2}"/>
    <cellStyle name="Walutowy 2 5 2 3 4 3" xfId="8060" xr:uid="{4BE9E8F8-C4A5-4011-86C6-EC3250BD9C84}"/>
    <cellStyle name="Walutowy 2 5 2 3 5" xfId="2565" xr:uid="{DA552689-F6BA-4F7E-B091-5A2EE0034BBB}"/>
    <cellStyle name="Walutowy 2 5 2 3 5 2" xfId="5862" xr:uid="{2BA9302F-7AFA-439A-8EAA-720F9993AA1B}"/>
    <cellStyle name="Walutowy 2 5 2 3 5 2 2" xfId="12455" xr:uid="{46402443-D397-4728-B866-E5DDA2A267D3}"/>
    <cellStyle name="Walutowy 2 5 2 3 5 3" xfId="9158" xr:uid="{2EFED425-D6DE-42A2-9190-4FB82847C4E5}"/>
    <cellStyle name="Walutowy 2 5 2 3 6" xfId="3655" xr:uid="{D21F883A-3971-4643-BA0F-0313E601E96F}"/>
    <cellStyle name="Walutowy 2 5 2 3 6 2" xfId="10248" xr:uid="{8224B725-00C1-4A68-9540-BA94F329110C}"/>
    <cellStyle name="Walutowy 2 5 2 3 7" xfId="6962" xr:uid="{86307145-58C1-4DF1-A8B2-494DA48BE5A5}"/>
    <cellStyle name="Walutowy 2 5 2 4" xfId="535" xr:uid="{6287B072-14B8-4B0B-A675-7288EFBDB9F3}"/>
    <cellStyle name="Walutowy 2 5 2 4 2" xfId="1633" xr:uid="{4A4CDFF2-9FD0-48CF-BAD5-1F9D38B932A7}"/>
    <cellStyle name="Walutowy 2 5 2 4 2 2" xfId="4930" xr:uid="{CBBCFEAB-E7EE-439A-8D94-83222DD533B7}"/>
    <cellStyle name="Walutowy 2 5 2 4 2 2 2" xfId="11523" xr:uid="{67D0D2F8-5E9A-4D1F-AC18-745AB4621F6E}"/>
    <cellStyle name="Walutowy 2 5 2 4 2 3" xfId="8226" xr:uid="{E386A7B2-86E7-4E0F-BCC9-2CDB83F5D1CB}"/>
    <cellStyle name="Walutowy 2 5 2 4 3" xfId="2731" xr:uid="{95BB8387-03F1-40D1-9B99-96A7C4BE884F}"/>
    <cellStyle name="Walutowy 2 5 2 4 3 2" xfId="6028" xr:uid="{381CEDE3-9996-4D49-8165-D63744133416}"/>
    <cellStyle name="Walutowy 2 5 2 4 3 2 2" xfId="12621" xr:uid="{61FC0CE2-E64A-4B55-948A-1AD1220A5E27}"/>
    <cellStyle name="Walutowy 2 5 2 4 3 3" xfId="9324" xr:uid="{2A0506A0-19B8-4989-94CB-FC15A8A987F4}"/>
    <cellStyle name="Walutowy 2 5 2 4 4" xfId="3787" xr:uid="{73326946-C70F-4DBC-9AE6-64DE16B20E44}"/>
    <cellStyle name="Walutowy 2 5 2 4 4 2" xfId="10380" xr:uid="{EBED4746-C9FE-4C1A-8667-2347BCEF7DE6}"/>
    <cellStyle name="Walutowy 2 5 2 4 5" xfId="7128" xr:uid="{79E86EFF-627E-48A8-B145-674012C29542}"/>
    <cellStyle name="Walutowy 2 5 2 5" xfId="898" xr:uid="{3C508795-ABEB-4D17-8FB1-679FDE0D6E5B}"/>
    <cellStyle name="Walutowy 2 5 2 5 2" xfId="1996" xr:uid="{09727045-0D17-41CD-A9C3-7FB27654156E}"/>
    <cellStyle name="Walutowy 2 5 2 5 2 2" xfId="5293" xr:uid="{C28D5147-E04B-408A-B10A-EBF017FE650E}"/>
    <cellStyle name="Walutowy 2 5 2 5 2 2 2" xfId="11886" xr:uid="{96A0D60F-7DE9-41D0-85DF-630713DA5148}"/>
    <cellStyle name="Walutowy 2 5 2 5 2 3" xfId="8589" xr:uid="{E1DD18B4-17DB-44CE-BFF2-A22B1501E95D}"/>
    <cellStyle name="Walutowy 2 5 2 5 3" xfId="3094" xr:uid="{59CD40E6-FAEF-4B56-9C20-5D0F4E64C0B0}"/>
    <cellStyle name="Walutowy 2 5 2 5 3 2" xfId="6391" xr:uid="{983F5AAD-976C-483F-8B92-FA9CB9D77BA6}"/>
    <cellStyle name="Walutowy 2 5 2 5 3 2 2" xfId="12984" xr:uid="{F8314082-837D-49C4-9247-6BB09FEB2540}"/>
    <cellStyle name="Walutowy 2 5 2 5 3 3" xfId="9687" xr:uid="{C85BA499-7C2B-41DF-B161-093859FF7B42}"/>
    <cellStyle name="Walutowy 2 5 2 5 4" xfId="4195" xr:uid="{D65CD743-3FC5-4ED1-B9F8-5639C1128E5A}"/>
    <cellStyle name="Walutowy 2 5 2 5 4 2" xfId="10788" xr:uid="{4B4F1F0F-7B45-47AC-B910-4BEE0BDA0424}"/>
    <cellStyle name="Walutowy 2 5 2 5 5" xfId="7491" xr:uid="{E49F364C-0BED-4081-B173-A04D91CF18A0}"/>
    <cellStyle name="Walutowy 2 5 2 6" xfId="1270" xr:uid="{2479B644-C529-4835-B8D2-B3A8B48A2895}"/>
    <cellStyle name="Walutowy 2 5 2 6 2" xfId="4567" xr:uid="{D60A05A1-2685-4756-AD44-3BE8D13C1357}"/>
    <cellStyle name="Walutowy 2 5 2 6 2 2" xfId="11160" xr:uid="{EDFD829F-482E-4BE4-8FC0-56DC1C4FB1D8}"/>
    <cellStyle name="Walutowy 2 5 2 6 3" xfId="7863" xr:uid="{FBA93601-F383-4CB1-8C2E-DC7BAE048EA3}"/>
    <cellStyle name="Walutowy 2 5 2 7" xfId="2368" xr:uid="{A4C9ACB5-0857-493A-A5A4-816FF80D6F2B}"/>
    <cellStyle name="Walutowy 2 5 2 7 2" xfId="5665" xr:uid="{AE3DC52A-0E2B-4D01-8979-0FE59FF7BF75}"/>
    <cellStyle name="Walutowy 2 5 2 7 2 2" xfId="12258" xr:uid="{A747011F-698D-4A5D-9A59-1B1FAF2A335A}"/>
    <cellStyle name="Walutowy 2 5 2 7 3" xfId="8961" xr:uid="{04F4732D-62D0-488F-99B8-687B5454FA2A}"/>
    <cellStyle name="Walutowy 2 5 2 8" xfId="3427" xr:uid="{EA9CFB0E-1943-4426-BB04-2541FD127E66}"/>
    <cellStyle name="Walutowy 2 5 2 8 2" xfId="10020" xr:uid="{FEB25A5E-5BC2-49B9-8B93-0DB5ED3E02EF}"/>
    <cellStyle name="Walutowy 2 5 2 9" xfId="6765" xr:uid="{4825D05C-A934-4D99-AFC2-2BCEEE0B67D6}"/>
    <cellStyle name="Walutowy 2 5 3" xfId="45" xr:uid="{18B42FAD-23C7-4539-9245-7DC9AB916257}"/>
    <cellStyle name="Walutowy 2 5 3 2" xfId="301" xr:uid="{17C37E69-9A77-4F03-8B53-CF7E4863F3CF}"/>
    <cellStyle name="Walutowy 2 5 3 2 2" xfId="664" xr:uid="{5AE4451C-AFE1-47F4-86BD-E772D140CB39}"/>
    <cellStyle name="Walutowy 2 5 3 2 2 2" xfId="1762" xr:uid="{753C6ACC-1035-4E6B-8A94-03E63A7788EF}"/>
    <cellStyle name="Walutowy 2 5 3 2 2 2 2" xfId="5059" xr:uid="{B0F5AD85-B41F-4E5E-98E1-29B2A7458A0A}"/>
    <cellStyle name="Walutowy 2 5 3 2 2 2 2 2" xfId="11652" xr:uid="{B00A606B-E67D-4177-97F4-91F9F0299174}"/>
    <cellStyle name="Walutowy 2 5 3 2 2 2 3" xfId="8355" xr:uid="{D4943E47-CB3E-423F-9E41-D67F04DB203D}"/>
    <cellStyle name="Walutowy 2 5 3 2 2 3" xfId="2860" xr:uid="{7431DEEB-3161-4053-87F7-D50A55D9DA5E}"/>
    <cellStyle name="Walutowy 2 5 3 2 2 3 2" xfId="6157" xr:uid="{CCE24ABD-503A-44EF-B8EB-0B4CB3BDCCFC}"/>
    <cellStyle name="Walutowy 2 5 3 2 2 3 2 2" xfId="12750" xr:uid="{3D07EF55-2998-4766-93D8-9D8E8CEF7A2D}"/>
    <cellStyle name="Walutowy 2 5 3 2 2 3 3" xfId="9453" xr:uid="{FF79600A-AA28-442A-A0E7-E26C45EF0A21}"/>
    <cellStyle name="Walutowy 2 5 3 2 2 4" xfId="3917" xr:uid="{E3DFDE7A-D4EF-4E61-91A8-B5136A621A94}"/>
    <cellStyle name="Walutowy 2 5 3 2 2 4 2" xfId="10510" xr:uid="{29CF0EFF-80CC-420F-9CC1-6BDE1D156F71}"/>
    <cellStyle name="Walutowy 2 5 3 2 2 5" xfId="7257" xr:uid="{55699CA2-3E09-4919-98EE-A2EFE1A001A8}"/>
    <cellStyle name="Walutowy 2 5 3 2 3" xfId="1027" xr:uid="{3D5A03D3-A47A-4DC7-8B31-FDC2CD1F89E9}"/>
    <cellStyle name="Walutowy 2 5 3 2 3 2" xfId="2125" xr:uid="{FA119D60-9822-4382-9FDF-24210934A046}"/>
    <cellStyle name="Walutowy 2 5 3 2 3 2 2" xfId="5422" xr:uid="{0E75ED75-18A6-4AA9-86E6-6FB8093C7E6C}"/>
    <cellStyle name="Walutowy 2 5 3 2 3 2 2 2" xfId="12015" xr:uid="{59477406-7D34-4C65-99A7-515582B84746}"/>
    <cellStyle name="Walutowy 2 5 3 2 3 2 3" xfId="8718" xr:uid="{8D4B2509-C320-49C3-908D-2A7957FFB0B9}"/>
    <cellStyle name="Walutowy 2 5 3 2 3 3" xfId="3223" xr:uid="{4B11F944-C580-4093-BF7F-8C3C25BF2AF8}"/>
    <cellStyle name="Walutowy 2 5 3 2 3 3 2" xfId="6520" xr:uid="{885AF1D5-EC7C-4B01-BF7A-339DEAB748E4}"/>
    <cellStyle name="Walutowy 2 5 3 2 3 3 2 2" xfId="13113" xr:uid="{B7DF2A5B-AD76-4FAE-89B9-0638020B1D6E}"/>
    <cellStyle name="Walutowy 2 5 3 2 3 3 3" xfId="9816" xr:uid="{CEB7F350-5057-49C0-9304-959955B7B232}"/>
    <cellStyle name="Walutowy 2 5 3 2 3 4" xfId="4324" xr:uid="{39808A9C-7E6C-4F86-9C4D-79DF48395513}"/>
    <cellStyle name="Walutowy 2 5 3 2 3 4 2" xfId="10917" xr:uid="{67906E79-E1C0-4E6B-835F-6A81FE1E25A3}"/>
    <cellStyle name="Walutowy 2 5 3 2 3 5" xfId="7620" xr:uid="{2B05AA82-7D23-4EE5-B7BD-85B6A23EE5C7}"/>
    <cellStyle name="Walutowy 2 5 3 2 4" xfId="1399" xr:uid="{2E1A0BC0-3202-49B1-9556-4A57C44615EB}"/>
    <cellStyle name="Walutowy 2 5 3 2 4 2" xfId="4696" xr:uid="{5C52BA57-CE3B-458F-BC84-EAC1281F947D}"/>
    <cellStyle name="Walutowy 2 5 3 2 4 2 2" xfId="11289" xr:uid="{E9BDF925-E137-4951-8FD0-E238D9CC9F52}"/>
    <cellStyle name="Walutowy 2 5 3 2 4 3" xfId="7992" xr:uid="{DE28FA54-CB58-4487-B8A1-150D45123031}"/>
    <cellStyle name="Walutowy 2 5 3 2 5" xfId="2497" xr:uid="{AFDBB0B7-347C-49F1-A3E9-D1B670F3F8BA}"/>
    <cellStyle name="Walutowy 2 5 3 2 5 2" xfId="5794" xr:uid="{46524A77-28A3-4940-9733-8C618B4E071E}"/>
    <cellStyle name="Walutowy 2 5 3 2 5 2 2" xfId="12387" xr:uid="{C16D3C10-BE38-4635-B4D2-E3EDFA990881}"/>
    <cellStyle name="Walutowy 2 5 3 2 5 3" xfId="9090" xr:uid="{79302134-D160-43DC-87C1-1FE5CBAFDC66}"/>
    <cellStyle name="Walutowy 2 5 3 2 6" xfId="3557" xr:uid="{E67E2AD3-C839-4C15-B5EC-7C1F5F340B70}"/>
    <cellStyle name="Walutowy 2 5 3 2 6 2" xfId="10150" xr:uid="{D0855529-8C1D-4D20-8E7D-A823A3A46E94}"/>
    <cellStyle name="Walutowy 2 5 3 2 7" xfId="6894" xr:uid="{9D7FD09A-90D7-4D11-B34F-09E3AB4781B0}"/>
    <cellStyle name="Walutowy 2 5 3 3" xfId="401" xr:uid="{385F30A1-8A8A-43B1-9EED-C79C9F0C4B58}"/>
    <cellStyle name="Walutowy 2 5 3 3 2" xfId="764" xr:uid="{210D6F81-CDCB-40A1-A8D0-B4603520D6CB}"/>
    <cellStyle name="Walutowy 2 5 3 3 2 2" xfId="1862" xr:uid="{F841AEFC-A197-4AA1-8959-077CD0BE561A}"/>
    <cellStyle name="Walutowy 2 5 3 3 2 2 2" xfId="5159" xr:uid="{331D836C-435B-4B5F-8E4D-9626136ED605}"/>
    <cellStyle name="Walutowy 2 5 3 3 2 2 2 2" xfId="11752" xr:uid="{6AA686F6-446B-412D-9922-305430C8A599}"/>
    <cellStyle name="Walutowy 2 5 3 3 2 2 3" xfId="8455" xr:uid="{3D7783AC-FF7A-45F6-A191-205467F07AB5}"/>
    <cellStyle name="Walutowy 2 5 3 3 2 3" xfId="2960" xr:uid="{FD4D803A-37F3-4285-8685-3D66E6ADD321}"/>
    <cellStyle name="Walutowy 2 5 3 3 2 3 2" xfId="6257" xr:uid="{1FE8AEC8-769B-4721-BD30-7D8213B15DC7}"/>
    <cellStyle name="Walutowy 2 5 3 3 2 3 2 2" xfId="12850" xr:uid="{0BC58206-60DF-4366-BCF0-11D4F54891BD}"/>
    <cellStyle name="Walutowy 2 5 3 3 2 3 3" xfId="9553" xr:uid="{C3931FCB-1BEA-413E-88A0-4A4BF98BA429}"/>
    <cellStyle name="Walutowy 2 5 3 3 2 4" xfId="4047" xr:uid="{ED30D5A3-58EA-433E-AB20-C77741A180F8}"/>
    <cellStyle name="Walutowy 2 5 3 3 2 4 2" xfId="10640" xr:uid="{85A7281F-2AB1-435D-8C7E-47B60AD91AFE}"/>
    <cellStyle name="Walutowy 2 5 3 3 2 5" xfId="7357" xr:uid="{E4DC19FB-0848-4031-B7EA-75C025DCF41B}"/>
    <cellStyle name="Walutowy 2 5 3 3 3" xfId="1127" xr:uid="{AA1C69D3-A60E-4D91-B693-B4AC8079FEA4}"/>
    <cellStyle name="Walutowy 2 5 3 3 3 2" xfId="2225" xr:uid="{62C5CA24-BB02-4F4B-9E89-3CDE91D3C5D5}"/>
    <cellStyle name="Walutowy 2 5 3 3 3 2 2" xfId="5522" xr:uid="{183E9F46-C0F7-4B46-BBD9-35FD4E5AE996}"/>
    <cellStyle name="Walutowy 2 5 3 3 3 2 2 2" xfId="12115" xr:uid="{847AA56A-77B6-4726-8212-ADA41691E7B3}"/>
    <cellStyle name="Walutowy 2 5 3 3 3 2 3" xfId="8818" xr:uid="{8A8C79FA-BFD0-4BB7-8A9D-4A356D3C04E9}"/>
    <cellStyle name="Walutowy 2 5 3 3 3 3" xfId="3323" xr:uid="{F1873BB4-2EC2-41E0-BB09-225D8BE47B9F}"/>
    <cellStyle name="Walutowy 2 5 3 3 3 3 2" xfId="6620" xr:uid="{4871E2B6-561A-47A1-9D3C-4705D64DA92D}"/>
    <cellStyle name="Walutowy 2 5 3 3 3 3 2 2" xfId="13213" xr:uid="{612D52BE-B04E-4304-B656-C8543BBC625D}"/>
    <cellStyle name="Walutowy 2 5 3 3 3 3 3" xfId="9916" xr:uid="{3A3AF929-8B9F-4A40-836C-5BB4B88265CF}"/>
    <cellStyle name="Walutowy 2 5 3 3 3 4" xfId="4424" xr:uid="{27C3771B-F31F-4417-9D14-0566CC372BA1}"/>
    <cellStyle name="Walutowy 2 5 3 3 3 4 2" xfId="11017" xr:uid="{D4A126E2-5771-432B-95AA-D1DF881DAB59}"/>
    <cellStyle name="Walutowy 2 5 3 3 3 5" xfId="7720" xr:uid="{F01501B5-6E0E-4EE2-86D9-72F0A5D94B77}"/>
    <cellStyle name="Walutowy 2 5 3 3 4" xfId="1499" xr:uid="{5A3151B6-E619-459F-8CD9-20AFE174FF89}"/>
    <cellStyle name="Walutowy 2 5 3 3 4 2" xfId="4796" xr:uid="{E1556190-027B-4ECA-BDED-069B8397CD1F}"/>
    <cellStyle name="Walutowy 2 5 3 3 4 2 2" xfId="11389" xr:uid="{E6A4A47E-4B21-47BA-AEAD-2B21126B91C8}"/>
    <cellStyle name="Walutowy 2 5 3 3 4 3" xfId="8092" xr:uid="{49DA9501-8033-4E9A-8660-D5B06F2DD050}"/>
    <cellStyle name="Walutowy 2 5 3 3 5" xfId="2597" xr:uid="{E7642398-DBFC-4875-A54D-9C30BE4F00B2}"/>
    <cellStyle name="Walutowy 2 5 3 3 5 2" xfId="5894" xr:uid="{8261987D-4C51-4CE5-B0BB-3F422E691A61}"/>
    <cellStyle name="Walutowy 2 5 3 3 5 2 2" xfId="12487" xr:uid="{02738FB4-097F-4E3E-8B58-3FFF4DCE93FD}"/>
    <cellStyle name="Walutowy 2 5 3 3 5 3" xfId="9190" xr:uid="{0C3D99F2-0797-4286-B9F4-DB035ABD3CB9}"/>
    <cellStyle name="Walutowy 2 5 3 3 6" xfId="3687" xr:uid="{70A2461D-E684-4445-86CE-B2AD40B55EAF}"/>
    <cellStyle name="Walutowy 2 5 3 3 6 2" xfId="10280" xr:uid="{E4FA2E15-5D7D-409A-8C2B-42D66FC6EB57}"/>
    <cellStyle name="Walutowy 2 5 3 3 7" xfId="6994" xr:uid="{93DA2A49-83BC-4419-9937-4C659057D063}"/>
    <cellStyle name="Walutowy 2 5 3 4" xfId="567" xr:uid="{ED436B0E-DD24-458A-BD70-7BBCFB60EF49}"/>
    <cellStyle name="Walutowy 2 5 3 4 2" xfId="1665" xr:uid="{32CC94B2-94B1-4BF8-AA56-ABF388FCD681}"/>
    <cellStyle name="Walutowy 2 5 3 4 2 2" xfId="4962" xr:uid="{BD41070A-14FA-4BA4-BC66-10001D49498E}"/>
    <cellStyle name="Walutowy 2 5 3 4 2 2 2" xfId="11555" xr:uid="{97154352-9A46-4824-A8DC-2E2C834FA8B8}"/>
    <cellStyle name="Walutowy 2 5 3 4 2 3" xfId="8258" xr:uid="{C18C2583-F692-4D61-B614-868921B1B2C1}"/>
    <cellStyle name="Walutowy 2 5 3 4 3" xfId="2763" xr:uid="{06578C8E-EF03-423C-A9A2-C531030F75F5}"/>
    <cellStyle name="Walutowy 2 5 3 4 3 2" xfId="6060" xr:uid="{0F2D07B5-8B55-4C24-B581-68E634CDA813}"/>
    <cellStyle name="Walutowy 2 5 3 4 3 2 2" xfId="12653" xr:uid="{672A2561-3444-4AF3-80D3-42833A4320D6}"/>
    <cellStyle name="Walutowy 2 5 3 4 3 3" xfId="9356" xr:uid="{7F4AED8F-0617-4229-9D0E-36FA5D5442B3}"/>
    <cellStyle name="Walutowy 2 5 3 4 4" xfId="3819" xr:uid="{A52FF01B-6F4F-4D4A-B9AC-8664F805D809}"/>
    <cellStyle name="Walutowy 2 5 3 4 4 2" xfId="10412" xr:uid="{6EBB4524-E4F4-43B4-BC01-8DF415C5FF00}"/>
    <cellStyle name="Walutowy 2 5 3 4 5" xfId="7160" xr:uid="{889A15D1-C73E-4A59-AC77-E8E4575A5C02}"/>
    <cellStyle name="Walutowy 2 5 3 5" xfId="930" xr:uid="{8D58B501-A19E-4C10-92B8-6115810189E2}"/>
    <cellStyle name="Walutowy 2 5 3 5 2" xfId="2028" xr:uid="{FE3E81E6-1BDE-4514-8BA4-1BE71709FF68}"/>
    <cellStyle name="Walutowy 2 5 3 5 2 2" xfId="5325" xr:uid="{12FCB7DF-618E-493D-97BA-FCA2B3380D2A}"/>
    <cellStyle name="Walutowy 2 5 3 5 2 2 2" xfId="11918" xr:uid="{6457B385-504E-4F7E-ACBE-D30D88F73DC0}"/>
    <cellStyle name="Walutowy 2 5 3 5 2 3" xfId="8621" xr:uid="{1B773A84-7C2C-46CB-82C1-7B161D9B2DA9}"/>
    <cellStyle name="Walutowy 2 5 3 5 3" xfId="3126" xr:uid="{816992CF-A744-4C68-BCD0-664F8B5206BB}"/>
    <cellStyle name="Walutowy 2 5 3 5 3 2" xfId="6423" xr:uid="{86F959B4-F982-4B1F-98C2-A3ED11203C85}"/>
    <cellStyle name="Walutowy 2 5 3 5 3 2 2" xfId="13016" xr:uid="{4BFB75AF-BF99-4797-BBA8-B73BE09D4E77}"/>
    <cellStyle name="Walutowy 2 5 3 5 3 3" xfId="9719" xr:uid="{9011AA48-21D4-4A54-954A-BF6252BA9317}"/>
    <cellStyle name="Walutowy 2 5 3 5 4" xfId="4227" xr:uid="{ADBD159C-888D-418F-B75B-2D8F7289564D}"/>
    <cellStyle name="Walutowy 2 5 3 5 4 2" xfId="10820" xr:uid="{C995BA1D-178C-4AF5-91E9-47200AA5287F}"/>
    <cellStyle name="Walutowy 2 5 3 5 5" xfId="7523" xr:uid="{6592BD05-97FD-4A82-A289-D75990D5A23B}"/>
    <cellStyle name="Walutowy 2 5 3 6" xfId="1302" xr:uid="{E7E7380F-56D2-4CFE-AC37-E6812C09C10E}"/>
    <cellStyle name="Walutowy 2 5 3 6 2" xfId="4599" xr:uid="{1DF50661-C396-48CC-88C2-15C4FBA6272E}"/>
    <cellStyle name="Walutowy 2 5 3 6 2 2" xfId="11192" xr:uid="{FDD7CA02-9491-413C-914A-C940DE204E1B}"/>
    <cellStyle name="Walutowy 2 5 3 6 3" xfId="7895" xr:uid="{26C5F08B-CA3A-4965-A475-2BE352453DBD}"/>
    <cellStyle name="Walutowy 2 5 3 7" xfId="2400" xr:uid="{FC59D286-8198-4BD9-A51E-793054B4AAAD}"/>
    <cellStyle name="Walutowy 2 5 3 7 2" xfId="5697" xr:uid="{B2F19669-E04A-49AC-A91C-17735ED20986}"/>
    <cellStyle name="Walutowy 2 5 3 7 2 2" xfId="12290" xr:uid="{358E0798-05A1-42D0-92F1-0EC136E5800C}"/>
    <cellStyle name="Walutowy 2 5 3 7 3" xfId="8993" xr:uid="{4CD04D40-B992-4EFF-A4EA-F18BC3C2B09F}"/>
    <cellStyle name="Walutowy 2 5 3 8" xfId="3459" xr:uid="{D7BF8A58-01E8-4EE2-B8DF-8265721737D4}"/>
    <cellStyle name="Walutowy 2 5 3 8 2" xfId="10052" xr:uid="{77E88A0E-DE40-42E8-B55F-14303B9E9951}"/>
    <cellStyle name="Walutowy 2 5 3 9" xfId="6797" xr:uid="{D6C79289-5313-43F0-91D6-834EFDB9D19E}"/>
    <cellStyle name="Walutowy 2 5 4" xfId="236" xr:uid="{A90FED3F-9E70-41DE-86AB-068DCE608887}"/>
    <cellStyle name="Walutowy 2 5 4 2" xfId="433" xr:uid="{B6478902-B2E1-4AF2-92AF-EC696599D287}"/>
    <cellStyle name="Walutowy 2 5 4 2 2" xfId="796" xr:uid="{CEEBDFE8-2CF6-40BF-A485-8F531215B687}"/>
    <cellStyle name="Walutowy 2 5 4 2 2 2" xfId="1894" xr:uid="{18EFE3B3-BD4D-48A7-A6E1-D4086A954FE2}"/>
    <cellStyle name="Walutowy 2 5 4 2 2 2 2" xfId="5191" xr:uid="{0B6E55E2-92D8-43E8-8E1E-21B03A68FA3A}"/>
    <cellStyle name="Walutowy 2 5 4 2 2 2 2 2" xfId="11784" xr:uid="{645B7DBB-8563-418B-B43A-F0324E21B33C}"/>
    <cellStyle name="Walutowy 2 5 4 2 2 2 3" xfId="8487" xr:uid="{8AEF2434-3058-4BF5-ACE0-46F75DDC8D0E}"/>
    <cellStyle name="Walutowy 2 5 4 2 2 3" xfId="2992" xr:uid="{8D3E384A-C3A8-40CE-9F29-6E198A7A5F80}"/>
    <cellStyle name="Walutowy 2 5 4 2 2 3 2" xfId="6289" xr:uid="{FA30F09E-D9B1-4162-8974-811EA9830AC5}"/>
    <cellStyle name="Walutowy 2 5 4 2 2 3 2 2" xfId="12882" xr:uid="{D7C669F6-BFE4-4884-ADBF-1556C54BFB00}"/>
    <cellStyle name="Walutowy 2 5 4 2 2 3 3" xfId="9585" xr:uid="{11AB44AE-06F1-4B84-85E9-D20B81FA1367}"/>
    <cellStyle name="Walutowy 2 5 4 2 2 4" xfId="4079" xr:uid="{4AFF1F90-240D-44EF-895A-EFDCAA6362EE}"/>
    <cellStyle name="Walutowy 2 5 4 2 2 4 2" xfId="10672" xr:uid="{E6B51E48-76A1-4B3E-9FBE-E80094ECA5BD}"/>
    <cellStyle name="Walutowy 2 5 4 2 2 5" xfId="7389" xr:uid="{C553FAD7-5AE5-4F21-B576-0631E1B9E8D6}"/>
    <cellStyle name="Walutowy 2 5 4 2 3" xfId="1159" xr:uid="{29EC6ADF-E7B8-4F0E-9AA1-C9CC78CD4088}"/>
    <cellStyle name="Walutowy 2 5 4 2 3 2" xfId="2257" xr:uid="{D1E1EB4D-B1B5-45BE-ABDA-49C35BBABDA1}"/>
    <cellStyle name="Walutowy 2 5 4 2 3 2 2" xfId="5554" xr:uid="{B1A0AFB5-0C56-416F-B3D2-E05C16EDB212}"/>
    <cellStyle name="Walutowy 2 5 4 2 3 2 2 2" xfId="12147" xr:uid="{28B59A25-DD8C-4254-ADCA-8DABF1997E1D}"/>
    <cellStyle name="Walutowy 2 5 4 2 3 2 3" xfId="8850" xr:uid="{ECE7049A-AE11-417B-B17A-CA6EC8C9C8DF}"/>
    <cellStyle name="Walutowy 2 5 4 2 3 3" xfId="3355" xr:uid="{E20314BE-E650-4287-B655-9CAF5B6A4018}"/>
    <cellStyle name="Walutowy 2 5 4 2 3 3 2" xfId="6652" xr:uid="{ADC89DF5-703D-49A7-AE66-C068A8768F94}"/>
    <cellStyle name="Walutowy 2 5 4 2 3 3 2 2" xfId="13245" xr:uid="{5E93BF3D-2E12-41CF-B610-BBC795D5CCE9}"/>
    <cellStyle name="Walutowy 2 5 4 2 3 3 3" xfId="9948" xr:uid="{CBAEB513-427B-468D-8083-1E25B9FF6663}"/>
    <cellStyle name="Walutowy 2 5 4 2 3 4" xfId="4456" xr:uid="{67143EC1-181F-47A0-92C8-DC23B4FCC51B}"/>
    <cellStyle name="Walutowy 2 5 4 2 3 4 2" xfId="11049" xr:uid="{A41659DE-CCF8-4EF0-9782-B1C4EF18DC39}"/>
    <cellStyle name="Walutowy 2 5 4 2 3 5" xfId="7752" xr:uid="{636BE598-0245-4EF9-9F69-77A08C100CF1}"/>
    <cellStyle name="Walutowy 2 5 4 2 4" xfId="1531" xr:uid="{60C7089A-C762-4307-9AF1-752FB5B69C0E}"/>
    <cellStyle name="Walutowy 2 5 4 2 4 2" xfId="4828" xr:uid="{36E6456A-2923-4A0A-97A1-9A7BC2F853C0}"/>
    <cellStyle name="Walutowy 2 5 4 2 4 2 2" xfId="11421" xr:uid="{90D14480-A641-48B1-BC97-9A0F60DC9CAB}"/>
    <cellStyle name="Walutowy 2 5 4 2 4 3" xfId="8124" xr:uid="{C1DA6136-8CC2-4D99-A182-971B38AB315D}"/>
    <cellStyle name="Walutowy 2 5 4 2 5" xfId="2629" xr:uid="{185061EF-41D5-4B92-B44A-1398D2F3D9ED}"/>
    <cellStyle name="Walutowy 2 5 4 2 5 2" xfId="5926" xr:uid="{1C04901E-C627-43BB-B9CC-A9DC5B9BB8B2}"/>
    <cellStyle name="Walutowy 2 5 4 2 5 2 2" xfId="12519" xr:uid="{D313255B-0CBD-4EC5-889A-0C93C8630085}"/>
    <cellStyle name="Walutowy 2 5 4 2 5 3" xfId="9222" xr:uid="{2F7B886E-011C-47F1-B816-4DAAD1816B32}"/>
    <cellStyle name="Walutowy 2 5 4 2 6" xfId="3719" xr:uid="{C2FBA62A-AE16-49C0-A413-C955BD9CAECE}"/>
    <cellStyle name="Walutowy 2 5 4 2 6 2" xfId="10312" xr:uid="{9EC84EFF-8109-44AC-BD69-7E2CF7917687}"/>
    <cellStyle name="Walutowy 2 5 4 2 7" xfId="7026" xr:uid="{01A17112-8EB8-4948-8979-CF92BC7E01A1}"/>
    <cellStyle name="Walutowy 2 5 4 3" xfId="599" xr:uid="{3A49434E-95CB-441B-B9DC-11EEA296D46A}"/>
    <cellStyle name="Walutowy 2 5 4 3 2" xfId="1697" xr:uid="{7253F0BF-2248-44A5-B096-B2B64F9A7721}"/>
    <cellStyle name="Walutowy 2 5 4 3 2 2" xfId="4994" xr:uid="{5888B302-963E-4153-A1C2-3FF0F117C323}"/>
    <cellStyle name="Walutowy 2 5 4 3 2 2 2" xfId="11587" xr:uid="{9E5F3F09-48A8-4E61-A0D6-A449E57EA40E}"/>
    <cellStyle name="Walutowy 2 5 4 3 2 3" xfId="8290" xr:uid="{C4200A98-FC66-46E5-9856-A229552F4BFC}"/>
    <cellStyle name="Walutowy 2 5 4 3 3" xfId="2795" xr:uid="{49FA3CC1-4FFA-4A89-AE4B-670F8CE2E472}"/>
    <cellStyle name="Walutowy 2 5 4 3 3 2" xfId="6092" xr:uid="{77241662-038F-4D37-B2F6-0D69C05496E0}"/>
    <cellStyle name="Walutowy 2 5 4 3 3 2 2" xfId="12685" xr:uid="{C4BA4471-6849-4063-A1D8-A0D46BB0868C}"/>
    <cellStyle name="Walutowy 2 5 4 3 3 3" xfId="9388" xr:uid="{631F1B26-99B9-4F2D-8A47-CA64C0DD0739}"/>
    <cellStyle name="Walutowy 2 5 4 3 4" xfId="3949" xr:uid="{7C5CFEF7-5FCC-4D1B-9A4D-E0FB7556C12D}"/>
    <cellStyle name="Walutowy 2 5 4 3 4 2" xfId="10542" xr:uid="{A5B5F943-D92A-40B0-A590-BAD2E848D7D9}"/>
    <cellStyle name="Walutowy 2 5 4 3 5" xfId="7192" xr:uid="{DEE1FD6E-5EB3-482D-B2AC-5047ED800E5C}"/>
    <cellStyle name="Walutowy 2 5 4 4" xfId="962" xr:uid="{30B3D6BE-57E7-42E4-BDBE-AE200C7BABF0}"/>
    <cellStyle name="Walutowy 2 5 4 4 2" xfId="2060" xr:uid="{A26D6998-BAB9-497C-9745-660A565768B3}"/>
    <cellStyle name="Walutowy 2 5 4 4 2 2" xfId="5357" xr:uid="{88C0BB67-0DE0-4C6C-8173-D2F37789271B}"/>
    <cellStyle name="Walutowy 2 5 4 4 2 2 2" xfId="11950" xr:uid="{ECE39A78-8973-4A2D-BF0D-874F4024E4D5}"/>
    <cellStyle name="Walutowy 2 5 4 4 2 3" xfId="8653" xr:uid="{92F89C8E-2B96-41DA-A540-0F36B2392C44}"/>
    <cellStyle name="Walutowy 2 5 4 4 3" xfId="3158" xr:uid="{4B68AF66-CAF3-4108-8E03-A3A46E5B49A6}"/>
    <cellStyle name="Walutowy 2 5 4 4 3 2" xfId="6455" xr:uid="{B518ECC9-28EC-49C0-84ED-E15983D23DF4}"/>
    <cellStyle name="Walutowy 2 5 4 4 3 2 2" xfId="13048" xr:uid="{85F8E4B1-53FF-44CD-978F-0836826F7717}"/>
    <cellStyle name="Walutowy 2 5 4 4 3 3" xfId="9751" xr:uid="{53BD7673-F70C-4538-A45D-94B199AE0BFD}"/>
    <cellStyle name="Walutowy 2 5 4 4 4" xfId="4259" xr:uid="{F144124E-98DC-40CD-9D18-A3537E61622A}"/>
    <cellStyle name="Walutowy 2 5 4 4 4 2" xfId="10852" xr:uid="{99B8B8A0-1E87-48C0-B6C9-2433D7A3482F}"/>
    <cellStyle name="Walutowy 2 5 4 4 5" xfId="7555" xr:uid="{1A03D32C-E130-4180-BE68-F25AC8B73C37}"/>
    <cellStyle name="Walutowy 2 5 4 5" xfId="1334" xr:uid="{B3931BB5-A4E9-4F54-B4C2-D5109E7FC1CA}"/>
    <cellStyle name="Walutowy 2 5 4 5 2" xfId="4631" xr:uid="{6E83C28B-8CE1-4408-A2EA-C77D2D1822F9}"/>
    <cellStyle name="Walutowy 2 5 4 5 2 2" xfId="11224" xr:uid="{1702D21F-743B-4D05-878D-D3F26F4ACDE5}"/>
    <cellStyle name="Walutowy 2 5 4 5 3" xfId="7927" xr:uid="{484745C8-2DB6-4AA8-9FF1-4D365727C156}"/>
    <cellStyle name="Walutowy 2 5 4 6" xfId="2432" xr:uid="{E13D5A01-4C46-49FB-956F-452FE8157E25}"/>
    <cellStyle name="Walutowy 2 5 4 6 2" xfId="5729" xr:uid="{5D56CE16-4F75-4BCD-BB32-5F4B0E95E2D7}"/>
    <cellStyle name="Walutowy 2 5 4 6 2 2" xfId="12322" xr:uid="{392FBA3A-9670-4C5C-834D-19A40339571A}"/>
    <cellStyle name="Walutowy 2 5 4 6 3" xfId="9025" xr:uid="{C965E2B1-D562-4ABA-A89B-C6717E80D786}"/>
    <cellStyle name="Walutowy 2 5 4 7" xfId="3589" xr:uid="{0E50AF36-08E2-4A94-A103-EF328F0D1FD1}"/>
    <cellStyle name="Walutowy 2 5 4 7 2" xfId="10182" xr:uid="{0C8A8F71-AFA7-4ADD-A7C9-668C3DF75882}"/>
    <cellStyle name="Walutowy 2 5 4 8" xfId="6829" xr:uid="{794A24E4-E30D-419E-A0C4-728BFADE3B4D}"/>
    <cellStyle name="Walutowy 2 5 5" xfId="145" xr:uid="{76999CAE-A5FA-4F29-8D2B-1FCF0C25877A}"/>
    <cellStyle name="Walutowy 2 5 5 2" xfId="503" xr:uid="{9EC41F64-AA2F-4AC7-A520-0D12C1BC9B99}"/>
    <cellStyle name="Walutowy 2 5 5 2 2" xfId="1601" xr:uid="{4FB266C2-93D4-4431-943B-8FC478150F15}"/>
    <cellStyle name="Walutowy 2 5 5 2 2 2" xfId="4898" xr:uid="{B729195A-F7F4-4C83-A039-5F637F800BC2}"/>
    <cellStyle name="Walutowy 2 5 5 2 2 2 2" xfId="11491" xr:uid="{FE415225-C33B-4B9C-B06C-84006CDFC499}"/>
    <cellStyle name="Walutowy 2 5 5 2 2 3" xfId="8194" xr:uid="{C810CBCD-1D6E-4078-ABB0-2517DF4B9252}"/>
    <cellStyle name="Walutowy 2 5 5 2 3" xfId="2699" xr:uid="{12B58E4D-CE73-4763-BC8B-81C0F94DCEE4}"/>
    <cellStyle name="Walutowy 2 5 5 2 3 2" xfId="5996" xr:uid="{EF907090-A7AF-4C83-ADAB-6B0C07B0C553}"/>
    <cellStyle name="Walutowy 2 5 5 2 3 2 2" xfId="12589" xr:uid="{ED633F1C-ABBB-43AC-93E0-C11B57F364DA}"/>
    <cellStyle name="Walutowy 2 5 5 2 3 3" xfId="9292" xr:uid="{9E5DE448-FC6A-485C-ACEC-E11730752762}"/>
    <cellStyle name="Walutowy 2 5 5 2 4" xfId="3853" xr:uid="{DCEE30AC-A01A-48D0-9647-5CDC459065C8}"/>
    <cellStyle name="Walutowy 2 5 5 2 4 2" xfId="10446" xr:uid="{690E8FFB-9446-4EA6-8CA4-59DA6D3AE0EE}"/>
    <cellStyle name="Walutowy 2 5 5 2 5" xfId="7096" xr:uid="{739D79D2-E433-46B4-95CF-50C83FE803FA}"/>
    <cellStyle name="Walutowy 2 5 5 3" xfId="866" xr:uid="{AA19B134-6621-45C4-A713-4039BFFD598E}"/>
    <cellStyle name="Walutowy 2 5 5 3 2" xfId="1964" xr:uid="{64E60DC0-E937-44C6-86BD-C164C6198C5E}"/>
    <cellStyle name="Walutowy 2 5 5 3 2 2" xfId="5261" xr:uid="{5FCBD54B-2D3D-4463-B59A-4438223F7ADE}"/>
    <cellStyle name="Walutowy 2 5 5 3 2 2 2" xfId="11854" xr:uid="{7B4E3BAF-544E-40DE-A2D8-1113B7E66ACE}"/>
    <cellStyle name="Walutowy 2 5 5 3 2 3" xfId="8557" xr:uid="{E89F5399-0486-424E-9FED-D0E3A37234A3}"/>
    <cellStyle name="Walutowy 2 5 5 3 3" xfId="3062" xr:uid="{D1934258-F87F-475F-92F1-FBB222F3E13A}"/>
    <cellStyle name="Walutowy 2 5 5 3 3 2" xfId="6359" xr:uid="{59A13EFF-3818-4F72-BDEB-E95E51918A96}"/>
    <cellStyle name="Walutowy 2 5 5 3 3 2 2" xfId="12952" xr:uid="{E1C8C357-74E9-4C06-A030-31E24D4111DF}"/>
    <cellStyle name="Walutowy 2 5 5 3 3 3" xfId="9655" xr:uid="{4A054219-1B13-4474-9775-D37B71EF9CA3}"/>
    <cellStyle name="Walutowy 2 5 5 3 4" xfId="4163" xr:uid="{21EC69B6-2D4D-4933-A599-141A1A98D35A}"/>
    <cellStyle name="Walutowy 2 5 5 3 4 2" xfId="10756" xr:uid="{77E6F232-32D7-49F2-BDD2-0D7C9D89C61D}"/>
    <cellStyle name="Walutowy 2 5 5 3 5" xfId="7459" xr:uid="{D6576EAD-8D18-48DB-8A65-73C9C7AB5BBF}"/>
    <cellStyle name="Walutowy 2 5 5 4" xfId="1238" xr:uid="{49E73EB9-E2E8-40A5-B7CB-A372F954DFBE}"/>
    <cellStyle name="Walutowy 2 5 5 4 2" xfId="4535" xr:uid="{02E1E8FA-4FB6-419F-BFC6-E1C1EFC8A8F6}"/>
    <cellStyle name="Walutowy 2 5 5 4 2 2" xfId="11128" xr:uid="{E6F562AB-B21F-4C2E-B453-7B0554B59FFE}"/>
    <cellStyle name="Walutowy 2 5 5 4 3" xfId="7831" xr:uid="{036942DA-3373-4350-873D-657BD21B2539}"/>
    <cellStyle name="Walutowy 2 5 5 5" xfId="2336" xr:uid="{234D110A-0A56-42EF-B3F5-54B2EF8180E8}"/>
    <cellStyle name="Walutowy 2 5 5 5 2" xfId="5633" xr:uid="{00771FB3-301C-4400-8B0C-4AA608FFB0DA}"/>
    <cellStyle name="Walutowy 2 5 5 5 2 2" xfId="12226" xr:uid="{5825ABE6-6571-490D-95B2-5448EF761863}"/>
    <cellStyle name="Walutowy 2 5 5 5 3" xfId="8929" xr:uid="{7A769334-6A79-40A5-A88F-2BA1220199CA}"/>
    <cellStyle name="Walutowy 2 5 5 6" xfId="3493" xr:uid="{C82F4720-A170-4E79-A6CF-DA24E3A779EE}"/>
    <cellStyle name="Walutowy 2 5 5 6 2" xfId="10086" xr:uid="{3EFABA58-4D75-4E35-9E02-2A7C0F00C15C}"/>
    <cellStyle name="Walutowy 2 5 5 7" xfId="6733" xr:uid="{CF328C0F-50FA-4F77-B268-A0C6492961A5}"/>
    <cellStyle name="Walutowy 2 5 6" xfId="337" xr:uid="{100FA77F-8428-4360-BA44-6F4D618B54F7}"/>
    <cellStyle name="Walutowy 2 5 6 2" xfId="700" xr:uid="{3EAF5124-6D7A-4C5B-8588-6F1D9273F232}"/>
    <cellStyle name="Walutowy 2 5 6 2 2" xfId="1798" xr:uid="{E290EA14-4383-4B9B-AAC6-5BEEEE9CA2F6}"/>
    <cellStyle name="Walutowy 2 5 6 2 2 2" xfId="5095" xr:uid="{5A529D6A-7A36-4F38-BB31-24B58A808C55}"/>
    <cellStyle name="Walutowy 2 5 6 2 2 2 2" xfId="11688" xr:uid="{01A441E5-0C7A-4EDA-BDAE-9FA03F5A2D29}"/>
    <cellStyle name="Walutowy 2 5 6 2 2 3" xfId="8391" xr:uid="{3343937B-7374-4C71-B73F-A1F1EDD68966}"/>
    <cellStyle name="Walutowy 2 5 6 2 3" xfId="2896" xr:uid="{E244C0A9-6E0C-4B1A-B335-B64E733249D6}"/>
    <cellStyle name="Walutowy 2 5 6 2 3 2" xfId="6193" xr:uid="{A572081B-9908-4AC7-A849-EF630EAEE73B}"/>
    <cellStyle name="Walutowy 2 5 6 2 3 2 2" xfId="12786" xr:uid="{99386ABF-2D34-4171-BCCB-C9AB85BAB7CF}"/>
    <cellStyle name="Walutowy 2 5 6 2 3 3" xfId="9489" xr:uid="{0D40AFF7-D904-48F1-B0D3-E08E9BFF3FE4}"/>
    <cellStyle name="Walutowy 2 5 6 2 4" xfId="3983" xr:uid="{97FC1816-ED55-4BB1-8FE9-07A4137B138A}"/>
    <cellStyle name="Walutowy 2 5 6 2 4 2" xfId="10576" xr:uid="{B0AD738F-D2B7-4D48-92F1-3F5E37730F4B}"/>
    <cellStyle name="Walutowy 2 5 6 2 5" xfId="7293" xr:uid="{9B94021A-CD20-4FC8-A6E4-6A0DBC903C95}"/>
    <cellStyle name="Walutowy 2 5 6 3" xfId="1063" xr:uid="{E57D4A05-6767-49F3-978B-20380AC6837A}"/>
    <cellStyle name="Walutowy 2 5 6 3 2" xfId="2161" xr:uid="{4619DA34-1D39-4BF9-8F41-01E1F24DD537}"/>
    <cellStyle name="Walutowy 2 5 6 3 2 2" xfId="5458" xr:uid="{9DBE1909-A824-4149-94DE-E47576ACC0CB}"/>
    <cellStyle name="Walutowy 2 5 6 3 2 2 2" xfId="12051" xr:uid="{4BBD7AF8-3CE2-404D-ACF2-3B08A02CCE74}"/>
    <cellStyle name="Walutowy 2 5 6 3 2 3" xfId="8754" xr:uid="{83025FCF-4881-4D30-A0BD-59FF0CAFEEC4}"/>
    <cellStyle name="Walutowy 2 5 6 3 3" xfId="3259" xr:uid="{7F65CC84-7776-4610-B25E-E995F6D37070}"/>
    <cellStyle name="Walutowy 2 5 6 3 3 2" xfId="6556" xr:uid="{051B1006-3857-4F68-953B-7FE5591C3310}"/>
    <cellStyle name="Walutowy 2 5 6 3 3 2 2" xfId="13149" xr:uid="{9174ABDD-5321-47AC-B3AE-B29EB199C20C}"/>
    <cellStyle name="Walutowy 2 5 6 3 3 3" xfId="9852" xr:uid="{9993B673-C5F7-4983-BE18-E503B02E1A66}"/>
    <cellStyle name="Walutowy 2 5 6 3 4" xfId="4360" xr:uid="{4A98E068-A71F-4607-BA01-B9256EB02819}"/>
    <cellStyle name="Walutowy 2 5 6 3 4 2" xfId="10953" xr:uid="{36DE4A08-3D08-4A49-80C7-46BD0C4558E5}"/>
    <cellStyle name="Walutowy 2 5 6 3 5" xfId="7656" xr:uid="{473DCBE2-2476-4733-90AB-9AEE472DBA68}"/>
    <cellStyle name="Walutowy 2 5 6 4" xfId="1435" xr:uid="{621AC503-4E05-4D41-929D-272005DE22BE}"/>
    <cellStyle name="Walutowy 2 5 6 4 2" xfId="4732" xr:uid="{4E51ED88-C7CE-4E19-973D-786D878B9C98}"/>
    <cellStyle name="Walutowy 2 5 6 4 2 2" xfId="11325" xr:uid="{C68D2829-294C-409D-9D09-B8BE49C6ADEE}"/>
    <cellStyle name="Walutowy 2 5 6 4 3" xfId="8028" xr:uid="{B1E77570-8A96-47BC-B0AB-3FA3E73F006F}"/>
    <cellStyle name="Walutowy 2 5 6 5" xfId="2533" xr:uid="{1AC38ECA-CE20-4471-BDA9-52A0823E10BA}"/>
    <cellStyle name="Walutowy 2 5 6 5 2" xfId="5830" xr:uid="{44F97E8B-EE51-4E0D-A7B0-F054BCC04B55}"/>
    <cellStyle name="Walutowy 2 5 6 5 2 2" xfId="12423" xr:uid="{BA974D59-77DE-4782-9806-97867E882D85}"/>
    <cellStyle name="Walutowy 2 5 6 5 3" xfId="9126" xr:uid="{9139A1E2-D0CB-47C8-833D-2B23F6265DDC}"/>
    <cellStyle name="Walutowy 2 5 6 6" xfId="3623" xr:uid="{D6C4A984-37C5-44B5-AD8A-5D25E532C40E}"/>
    <cellStyle name="Walutowy 2 5 6 6 2" xfId="10216" xr:uid="{A10FA38D-A209-4442-AF08-BB851F47352E}"/>
    <cellStyle name="Walutowy 2 5 6 7" xfId="6930" xr:uid="{3FCFFACA-FA43-472A-BBEE-EAEEBADC755E}"/>
    <cellStyle name="Walutowy 2 5 7" xfId="471" xr:uid="{8155135C-7FF2-4056-B7AE-4944296C82E5}"/>
    <cellStyle name="Walutowy 2 5 7 2" xfId="1569" xr:uid="{EA0A70B3-F580-475A-BE1E-CB8332A00AB6}"/>
    <cellStyle name="Walutowy 2 5 7 2 2" xfId="4866" xr:uid="{7463E905-91B5-4FC8-B534-6FA6F7CEFCF6}"/>
    <cellStyle name="Walutowy 2 5 7 2 2 2" xfId="11459" xr:uid="{39A76A95-A5D3-46D5-BBD1-C1109C838ABC}"/>
    <cellStyle name="Walutowy 2 5 7 2 3" xfId="8162" xr:uid="{4262972D-C161-47C6-8924-3580B59D6FDC}"/>
    <cellStyle name="Walutowy 2 5 7 3" xfId="2667" xr:uid="{6DA11AAF-05FC-4ACB-82CE-DB0DD6AF2054}"/>
    <cellStyle name="Walutowy 2 5 7 3 2" xfId="5964" xr:uid="{EDD624D7-1C11-4CB9-9E3F-11F8C1776BBB}"/>
    <cellStyle name="Walutowy 2 5 7 3 2 2" xfId="12557" xr:uid="{79DAD5AC-FF03-4D26-88CD-96E08A5C64EE}"/>
    <cellStyle name="Walutowy 2 5 7 3 3" xfId="9260" xr:uid="{B7F1AC01-179F-4340-82D4-657885CF53AD}"/>
    <cellStyle name="Walutowy 2 5 7 4" xfId="3755" xr:uid="{38868149-1416-4C8D-9EE7-88011BBA44AF}"/>
    <cellStyle name="Walutowy 2 5 7 4 2" xfId="10348" xr:uid="{11F7D0B1-E299-4C95-86DB-A7C290267BC7}"/>
    <cellStyle name="Walutowy 2 5 7 5" xfId="7064" xr:uid="{4D38FF60-5319-44E0-8605-D46EE1B4E4A5}"/>
    <cellStyle name="Walutowy 2 5 8" xfId="834" xr:uid="{24A3FC70-F4C3-47AF-BD13-8A7A18EC747D}"/>
    <cellStyle name="Walutowy 2 5 8 2" xfId="1932" xr:uid="{FA3B0AD8-E833-464F-AE45-5AB17AE43112}"/>
    <cellStyle name="Walutowy 2 5 8 2 2" xfId="5229" xr:uid="{5E722067-C17F-4D51-897C-27E2B0C0E746}"/>
    <cellStyle name="Walutowy 2 5 8 2 2 2" xfId="11822" xr:uid="{B78B0D70-C90D-47C1-8241-3237B95E9DBF}"/>
    <cellStyle name="Walutowy 2 5 8 2 3" xfId="8525" xr:uid="{E63192B9-C627-498B-8114-795804042639}"/>
    <cellStyle name="Walutowy 2 5 8 3" xfId="3030" xr:uid="{7CDBEAB2-4C59-4A86-83CA-A902995B2276}"/>
    <cellStyle name="Walutowy 2 5 8 3 2" xfId="6327" xr:uid="{78D80D4E-FB1A-43D1-9A0F-159A1DAD6170}"/>
    <cellStyle name="Walutowy 2 5 8 3 2 2" xfId="12920" xr:uid="{7E745763-B455-43A0-9A3B-864D7A0343CB}"/>
    <cellStyle name="Walutowy 2 5 8 3 3" xfId="9623" xr:uid="{D72A6AEE-CF15-4BC3-ABA7-A2D7502AD43A}"/>
    <cellStyle name="Walutowy 2 5 8 4" xfId="4131" xr:uid="{F8A7C694-AD2C-4689-A546-5B1D8FDA16B9}"/>
    <cellStyle name="Walutowy 2 5 8 4 2" xfId="10724" xr:uid="{0E9DA15D-CB01-447D-B552-AA35F5764910}"/>
    <cellStyle name="Walutowy 2 5 8 5" xfId="7427" xr:uid="{061FCE63-D560-4382-8A30-89DBF3F8BA82}"/>
    <cellStyle name="Walutowy 2 5 9" xfId="1206" xr:uid="{0AB29EBE-D1D1-41BE-9358-5196BCB54868}"/>
    <cellStyle name="Walutowy 2 5 9 2" xfId="4503" xr:uid="{F9842054-4164-44AA-9143-32A071767273}"/>
    <cellStyle name="Walutowy 2 5 9 2 2" xfId="11096" xr:uid="{5B30F578-C95F-4EC3-B941-13AF1F40F511}"/>
    <cellStyle name="Walutowy 2 5 9 3" xfId="7799" xr:uid="{BA4EAA21-338F-4CB9-915A-5CD2EBA59449}"/>
    <cellStyle name="Walutowy 2 6" xfId="11" xr:uid="{C3709264-A4AA-48D1-B42B-06A57D4F25A5}"/>
    <cellStyle name="Walutowy 2 6 10" xfId="78" xr:uid="{96353B61-EA2A-4584-A366-7806FF7DE53E}"/>
    <cellStyle name="Walutowy 2 6 2" xfId="141" xr:uid="{8D6D31DE-46CA-4D3D-9FF4-730479A1EC17}"/>
    <cellStyle name="Walutowy 2 6 2 2" xfId="499" xr:uid="{E4553610-A11F-49FA-9380-D7020224BC62}"/>
    <cellStyle name="Walutowy 2 6 2 2 2" xfId="1597" xr:uid="{A198AA6F-87DE-436C-9CCD-7161BFFCB8E6}"/>
    <cellStyle name="Walutowy 2 6 2 2 2 2" xfId="4894" xr:uid="{5509369B-833A-4935-8986-B4D20110C80F}"/>
    <cellStyle name="Walutowy 2 6 2 2 2 2 2" xfId="11487" xr:uid="{3A248B05-FF1E-42B9-AC8E-589ECC2F16B9}"/>
    <cellStyle name="Walutowy 2 6 2 2 2 3" xfId="8190" xr:uid="{69FC6F21-8F5A-4EE7-89D4-BFA37665F683}"/>
    <cellStyle name="Walutowy 2 6 2 2 3" xfId="2695" xr:uid="{731365FF-AC71-4457-8A85-2B248B647926}"/>
    <cellStyle name="Walutowy 2 6 2 2 3 2" xfId="5992" xr:uid="{44ECED92-31EE-4B5C-A747-63D7DB70C80D}"/>
    <cellStyle name="Walutowy 2 6 2 2 3 2 2" xfId="12585" xr:uid="{E10661D6-DB47-4096-9D94-C7DF86D21694}"/>
    <cellStyle name="Walutowy 2 6 2 2 3 3" xfId="9288" xr:uid="{C30D3040-4C24-4D2A-8513-41D1F58883B0}"/>
    <cellStyle name="Walutowy 2 6 2 2 4" xfId="3849" xr:uid="{B5145ADF-B8EA-496C-B33B-7C1D8516D85B}"/>
    <cellStyle name="Walutowy 2 6 2 2 4 2" xfId="10442" xr:uid="{EB1DA3AA-EB80-40B2-86E3-55F19FAC486E}"/>
    <cellStyle name="Walutowy 2 6 2 2 5" xfId="7092" xr:uid="{CE540BBB-9B2A-498D-905F-0B80EF61A018}"/>
    <cellStyle name="Walutowy 2 6 2 3" xfId="862" xr:uid="{FA1A7338-0CB8-455D-B95C-59A817BDCA41}"/>
    <cellStyle name="Walutowy 2 6 2 3 2" xfId="1960" xr:uid="{B80CCD42-B73B-4376-9B40-764A9818899D}"/>
    <cellStyle name="Walutowy 2 6 2 3 2 2" xfId="5257" xr:uid="{931CCEBA-39F6-4431-BEAD-4EC83C7E51E0}"/>
    <cellStyle name="Walutowy 2 6 2 3 2 2 2" xfId="11850" xr:uid="{16767FD4-2285-4526-A254-F32F83CCA904}"/>
    <cellStyle name="Walutowy 2 6 2 3 2 3" xfId="8553" xr:uid="{3F70E684-E7BB-419A-9499-E2D1EADAC6BE}"/>
    <cellStyle name="Walutowy 2 6 2 3 3" xfId="3058" xr:uid="{04B207AA-CF26-4279-900A-19FC5495A2C6}"/>
    <cellStyle name="Walutowy 2 6 2 3 3 2" xfId="6355" xr:uid="{2F8476BE-9763-472A-81F7-640BA9DE508B}"/>
    <cellStyle name="Walutowy 2 6 2 3 3 2 2" xfId="12948" xr:uid="{5D82FCFF-2F40-48C0-BA2F-9BEF8D8658C1}"/>
    <cellStyle name="Walutowy 2 6 2 3 3 3" xfId="9651" xr:uid="{F283A077-ED9D-498C-B656-A10D77AE552A}"/>
    <cellStyle name="Walutowy 2 6 2 3 4" xfId="4159" xr:uid="{8196E615-1A66-4574-9571-0C5D89E3E9ED}"/>
    <cellStyle name="Walutowy 2 6 2 3 4 2" xfId="10752" xr:uid="{700440F3-C650-4581-A491-912FE98E26B2}"/>
    <cellStyle name="Walutowy 2 6 2 3 5" xfId="7455" xr:uid="{2F5BEC47-C29A-4AD5-9ED5-C3EFCAB77E00}"/>
    <cellStyle name="Walutowy 2 6 2 4" xfId="1234" xr:uid="{9DFB6F1E-2DAC-4158-9E59-884F3DC71BA3}"/>
    <cellStyle name="Walutowy 2 6 2 4 2" xfId="4531" xr:uid="{546D0EA8-F692-4AB7-B71C-A5400CF080BD}"/>
    <cellStyle name="Walutowy 2 6 2 4 2 2" xfId="11124" xr:uid="{FF3D0132-9462-44B8-BE95-E169172A37B7}"/>
    <cellStyle name="Walutowy 2 6 2 4 3" xfId="7827" xr:uid="{B399E540-FF4E-41C6-9646-E75AF8AE0F88}"/>
    <cellStyle name="Walutowy 2 6 2 5" xfId="2332" xr:uid="{8200CBCF-E228-4AE6-B04F-DC155BD76540}"/>
    <cellStyle name="Walutowy 2 6 2 5 2" xfId="5629" xr:uid="{22C279D1-9D32-4104-8678-ED3B4088F3DF}"/>
    <cellStyle name="Walutowy 2 6 2 5 2 2" xfId="12222" xr:uid="{4A26764F-771D-4EF5-BD58-40131CA94056}"/>
    <cellStyle name="Walutowy 2 6 2 5 3" xfId="8925" xr:uid="{84FED54C-ECBB-435B-A016-0A3254E68B97}"/>
    <cellStyle name="Walutowy 2 6 2 6" xfId="3489" xr:uid="{CFFF170B-8C2B-4EBB-9583-7F60E7E47875}"/>
    <cellStyle name="Walutowy 2 6 2 6 2" xfId="10082" xr:uid="{42C4274E-737C-4DB7-8631-66381C54E3A7}"/>
    <cellStyle name="Walutowy 2 6 2 7" xfId="6729" xr:uid="{4B7BC267-F122-42DF-A864-EBD1512BE146}"/>
    <cellStyle name="Walutowy 2 6 3" xfId="333" xr:uid="{31749F46-6F55-4EB0-8635-E897B23555CB}"/>
    <cellStyle name="Walutowy 2 6 3 2" xfId="696" xr:uid="{75E2CD3E-581E-436F-959A-7C9D9CEEEE25}"/>
    <cellStyle name="Walutowy 2 6 3 2 2" xfId="1794" xr:uid="{AC0DC26C-78F3-4A46-A65B-234F08099E8B}"/>
    <cellStyle name="Walutowy 2 6 3 2 2 2" xfId="5091" xr:uid="{C6D89C46-369A-4D68-A489-9C3AEA331928}"/>
    <cellStyle name="Walutowy 2 6 3 2 2 2 2" xfId="11684" xr:uid="{B8A0766C-A8ED-4578-BE3D-DB3B2BA5BE50}"/>
    <cellStyle name="Walutowy 2 6 3 2 2 3" xfId="8387" xr:uid="{9B846E03-7396-4CEE-97A4-DA7BD434CEDC}"/>
    <cellStyle name="Walutowy 2 6 3 2 3" xfId="2892" xr:uid="{E02D7514-5F75-4983-9F23-6D0424C05971}"/>
    <cellStyle name="Walutowy 2 6 3 2 3 2" xfId="6189" xr:uid="{FE28033A-0CCB-41FC-AD59-5F68AD359AA3}"/>
    <cellStyle name="Walutowy 2 6 3 2 3 2 2" xfId="12782" xr:uid="{51E976A7-66CD-4ADC-B10B-E90F69080B8A}"/>
    <cellStyle name="Walutowy 2 6 3 2 3 3" xfId="9485" xr:uid="{1FFFC333-DF56-4512-94AB-606D544E676F}"/>
    <cellStyle name="Walutowy 2 6 3 2 4" xfId="3979" xr:uid="{23BB6ECC-1C33-4F0B-9BEE-59EB4D5F0C15}"/>
    <cellStyle name="Walutowy 2 6 3 2 4 2" xfId="10572" xr:uid="{8600CA71-ED7A-4C0C-A936-337117DCFA76}"/>
    <cellStyle name="Walutowy 2 6 3 2 5" xfId="7289" xr:uid="{CE15B892-23F8-46D2-B718-AB73CA9F5419}"/>
    <cellStyle name="Walutowy 2 6 3 3" xfId="1059" xr:uid="{FE28EC3D-3E15-4FB2-9DBF-CDD61D8B0F2D}"/>
    <cellStyle name="Walutowy 2 6 3 3 2" xfId="2157" xr:uid="{7D3DCE60-0ECE-409E-93D0-53731CFDF423}"/>
    <cellStyle name="Walutowy 2 6 3 3 2 2" xfId="5454" xr:uid="{F26769DE-88DA-4B17-BC0A-8964B7AE4366}"/>
    <cellStyle name="Walutowy 2 6 3 3 2 2 2" xfId="12047" xr:uid="{D1E742C6-B031-46CF-8B30-6910F3F136D9}"/>
    <cellStyle name="Walutowy 2 6 3 3 2 3" xfId="8750" xr:uid="{D9ECCD99-22DD-4714-A416-375AD9847856}"/>
    <cellStyle name="Walutowy 2 6 3 3 3" xfId="3255" xr:uid="{1FDD70E0-685C-43AD-83A2-CC2B87E53731}"/>
    <cellStyle name="Walutowy 2 6 3 3 3 2" xfId="6552" xr:uid="{C8404C29-43C8-4CA2-A0F9-06FC0FDD936E}"/>
    <cellStyle name="Walutowy 2 6 3 3 3 2 2" xfId="13145" xr:uid="{C4C73440-4184-4D9D-A63B-0FC748DA2A6F}"/>
    <cellStyle name="Walutowy 2 6 3 3 3 3" xfId="9848" xr:uid="{597E7BD3-7725-4E35-A57D-093790A51B6D}"/>
    <cellStyle name="Walutowy 2 6 3 3 4" xfId="4356" xr:uid="{6B5F2AB7-B05D-46C7-AE94-CCBAB9B5B0D5}"/>
    <cellStyle name="Walutowy 2 6 3 3 4 2" xfId="10949" xr:uid="{9A1A17E2-8F37-4232-A3B4-04E880ACF1A2}"/>
    <cellStyle name="Walutowy 2 6 3 3 5" xfId="7652" xr:uid="{1376FBCE-AE1C-4878-AD97-29D0EEC7A2BE}"/>
    <cellStyle name="Walutowy 2 6 3 4" xfId="1431" xr:uid="{9D52D05E-B61D-4A82-870F-7521C1A4347D}"/>
    <cellStyle name="Walutowy 2 6 3 4 2" xfId="4728" xr:uid="{2B46859F-340E-4398-A3AA-49A6E67F6F8E}"/>
    <cellStyle name="Walutowy 2 6 3 4 2 2" xfId="11321" xr:uid="{D4707FE2-9303-4A29-BEC4-75F0ED75DC80}"/>
    <cellStyle name="Walutowy 2 6 3 4 3" xfId="8024" xr:uid="{A50330D0-51EF-44D7-8BB7-DE1270C4A463}"/>
    <cellStyle name="Walutowy 2 6 3 5" xfId="2529" xr:uid="{904CA63D-C8C4-4AFC-8955-293BDAF92565}"/>
    <cellStyle name="Walutowy 2 6 3 5 2" xfId="5826" xr:uid="{460973B3-0969-4061-A340-D7EBD0E54107}"/>
    <cellStyle name="Walutowy 2 6 3 5 2 2" xfId="12419" xr:uid="{CC71A304-2FA7-40CA-A02E-A2FCD03E785E}"/>
    <cellStyle name="Walutowy 2 6 3 5 3" xfId="9122" xr:uid="{23FB436A-DA42-4B8B-BEE4-9AB8C4CB87E0}"/>
    <cellStyle name="Walutowy 2 6 3 6" xfId="3619" xr:uid="{91B81435-6B0A-43C1-91A0-D1315CB8C58B}"/>
    <cellStyle name="Walutowy 2 6 3 6 2" xfId="10212" xr:uid="{C7FE915A-5DB3-4ED8-86EB-C24B79529AF3}"/>
    <cellStyle name="Walutowy 2 6 3 7" xfId="6926" xr:uid="{D360C7AC-610F-438F-A026-2F4EBDDD1167}"/>
    <cellStyle name="Walutowy 2 6 4" xfId="467" xr:uid="{5F6B07CA-6C6D-471A-9A28-BA7ED9AA1BC1}"/>
    <cellStyle name="Walutowy 2 6 4 2" xfId="1565" xr:uid="{4353DA38-54B8-4609-BFFC-300F2263DB5D}"/>
    <cellStyle name="Walutowy 2 6 4 2 2" xfId="4862" xr:uid="{9D1BCDA1-5FA7-4320-8BCD-F9F27D167B2D}"/>
    <cellStyle name="Walutowy 2 6 4 2 2 2" xfId="11455" xr:uid="{35FC5D89-4772-4286-9A04-BB5CA5F3D458}"/>
    <cellStyle name="Walutowy 2 6 4 2 3" xfId="8158" xr:uid="{A670E446-2508-4E84-935B-3D473EE012AE}"/>
    <cellStyle name="Walutowy 2 6 4 3" xfId="2663" xr:uid="{2AA380FE-F041-43FE-85D3-ABE9E3939C9B}"/>
    <cellStyle name="Walutowy 2 6 4 3 2" xfId="5960" xr:uid="{9292C2B2-DF75-47B6-A418-214821C4F07E}"/>
    <cellStyle name="Walutowy 2 6 4 3 2 2" xfId="12553" xr:uid="{B861CE33-B548-47A5-B199-A45CBC877DB6}"/>
    <cellStyle name="Walutowy 2 6 4 3 3" xfId="9256" xr:uid="{D0E0C53F-019F-418B-8A04-BEA093AB6C11}"/>
    <cellStyle name="Walutowy 2 6 4 4" xfId="3751" xr:uid="{6B288295-C81A-48C6-9CE0-DE8B6BFA1230}"/>
    <cellStyle name="Walutowy 2 6 4 4 2" xfId="10344" xr:uid="{5899FEBD-8C78-4764-8EA4-100C2C280D40}"/>
    <cellStyle name="Walutowy 2 6 4 5" xfId="7060" xr:uid="{0CE58EE4-A42C-4AE7-BCCF-C38E86E369B1}"/>
    <cellStyle name="Walutowy 2 6 5" xfId="830" xr:uid="{853A71D8-26D0-4EE6-9560-C09D49309CA3}"/>
    <cellStyle name="Walutowy 2 6 5 2" xfId="1928" xr:uid="{14863D4A-CB49-4909-A8E1-1C5FE776498F}"/>
    <cellStyle name="Walutowy 2 6 5 2 2" xfId="5225" xr:uid="{C20E516F-23F1-4A6A-AA72-3934A947A353}"/>
    <cellStyle name="Walutowy 2 6 5 2 2 2" xfId="11818" xr:uid="{13109F19-700B-4E1E-A031-27586FC257A7}"/>
    <cellStyle name="Walutowy 2 6 5 2 3" xfId="8521" xr:uid="{8664848D-B25A-42CE-82FC-3B5098811D10}"/>
    <cellStyle name="Walutowy 2 6 5 3" xfId="3026" xr:uid="{D9A08FB5-9C22-4932-8084-129453F799D0}"/>
    <cellStyle name="Walutowy 2 6 5 3 2" xfId="6323" xr:uid="{F76625EF-6ABD-428E-8C1E-70E0309C821A}"/>
    <cellStyle name="Walutowy 2 6 5 3 2 2" xfId="12916" xr:uid="{2F0FAD00-7B9D-4FC4-8EDA-CCE9A87F55A6}"/>
    <cellStyle name="Walutowy 2 6 5 3 3" xfId="9619" xr:uid="{51387AFC-19FA-4965-918B-9D24E5CC5D23}"/>
    <cellStyle name="Walutowy 2 6 5 4" xfId="4127" xr:uid="{7785F9A7-B5D5-4CFD-9C0F-3EE38D2BABF4}"/>
    <cellStyle name="Walutowy 2 6 5 4 2" xfId="10720" xr:uid="{C0BBF17B-47F1-4970-BB4B-74E446252422}"/>
    <cellStyle name="Walutowy 2 6 5 5" xfId="7423" xr:uid="{1192540B-8353-4767-B389-75349F0C7BEB}"/>
    <cellStyle name="Walutowy 2 6 6" xfId="1202" xr:uid="{0608DB8E-AA29-4092-B04B-C2399D16BE3D}"/>
    <cellStyle name="Walutowy 2 6 6 2" xfId="4499" xr:uid="{51314876-7C7F-4E64-B1F7-98A9DD66E476}"/>
    <cellStyle name="Walutowy 2 6 6 2 2" xfId="11092" xr:uid="{6BC4E6A7-44BA-4ABB-B868-E60E72DD3C0A}"/>
    <cellStyle name="Walutowy 2 6 6 3" xfId="7795" xr:uid="{32901F36-706F-4F62-9A4A-A3B544EE2B40}"/>
    <cellStyle name="Walutowy 2 6 7" xfId="2300" xr:uid="{E773837A-96BE-4298-A6D8-87651D0AB544}"/>
    <cellStyle name="Walutowy 2 6 7 2" xfId="5597" xr:uid="{E94788F5-FD29-4B55-B2AB-ACCC103455D7}"/>
    <cellStyle name="Walutowy 2 6 7 2 2" xfId="12190" xr:uid="{43CC6224-A707-4C7B-9AF7-F95A712361AB}"/>
    <cellStyle name="Walutowy 2 6 7 3" xfId="8893" xr:uid="{5BFAD683-23EA-4224-99AF-7B092A3BD256}"/>
    <cellStyle name="Walutowy 2 6 8" xfId="3391" xr:uid="{DD1AB5F3-6C54-4579-ACC3-AC49E896DEE8}"/>
    <cellStyle name="Walutowy 2 6 8 2" xfId="9984" xr:uid="{108198CD-3A31-4B14-920B-1CB7B4EF0C00}"/>
    <cellStyle name="Walutowy 2 6 9" xfId="6697" xr:uid="{9E72ED3B-BA35-4B92-BE0D-E978551EF132}"/>
    <cellStyle name="Walutowy 2 7" xfId="31" xr:uid="{38D30AF7-8B9B-4CB0-AAD5-CB5F076B3E3C}"/>
    <cellStyle name="Walutowy 2 7 10" xfId="173" xr:uid="{A85E172B-3AC2-4EF5-BE9B-678382EFBA5C}"/>
    <cellStyle name="Walutowy 2 7 2" xfId="265" xr:uid="{61B0D5A5-D7FB-4784-97D0-3F2C4A11DBC0}"/>
    <cellStyle name="Walutowy 2 7 2 2" xfId="628" xr:uid="{4F05260E-C5A2-48C1-BB96-FE1ED9D2F339}"/>
    <cellStyle name="Walutowy 2 7 2 2 2" xfId="1726" xr:uid="{B17049E8-2A89-47A9-A1C7-E57434238FDA}"/>
    <cellStyle name="Walutowy 2 7 2 2 2 2" xfId="5023" xr:uid="{A3989C87-9B4C-4AB0-8804-94823E2CD819}"/>
    <cellStyle name="Walutowy 2 7 2 2 2 2 2" xfId="11616" xr:uid="{5355FA48-D865-4486-B8CA-838E07168493}"/>
    <cellStyle name="Walutowy 2 7 2 2 2 3" xfId="8319" xr:uid="{E6A81AA4-9CD9-43F9-90C2-E9B7C1E56625}"/>
    <cellStyle name="Walutowy 2 7 2 2 3" xfId="2824" xr:uid="{0A522EE3-A8CC-4772-A62C-AEDBD927A465}"/>
    <cellStyle name="Walutowy 2 7 2 2 3 2" xfId="6121" xr:uid="{6ABC18F1-2574-49B0-AF3B-BCBEEEF4C539}"/>
    <cellStyle name="Walutowy 2 7 2 2 3 2 2" xfId="12714" xr:uid="{82CC2431-71AB-4F4F-B044-1C3FC03155FF}"/>
    <cellStyle name="Walutowy 2 7 2 2 3 3" xfId="9417" xr:uid="{ADD18B86-1E5A-425F-86F5-668B3DE974D0}"/>
    <cellStyle name="Walutowy 2 7 2 2 4" xfId="3881" xr:uid="{FD19C194-62E4-44D4-82FB-EC4657732477}"/>
    <cellStyle name="Walutowy 2 7 2 2 4 2" xfId="10474" xr:uid="{62A093FA-C458-438D-90CA-A5FE5F86EEE7}"/>
    <cellStyle name="Walutowy 2 7 2 2 5" xfId="7221" xr:uid="{1E366BF4-83D9-43D1-A73F-D93B959F59AA}"/>
    <cellStyle name="Walutowy 2 7 2 3" xfId="991" xr:uid="{B980A7F9-1207-4F49-BCE2-2CBD21CB713F}"/>
    <cellStyle name="Walutowy 2 7 2 3 2" xfId="2089" xr:uid="{83A2CA43-F1C4-4C5D-B42C-099434DB7F2C}"/>
    <cellStyle name="Walutowy 2 7 2 3 2 2" xfId="5386" xr:uid="{B0F0D537-6F08-4538-8AFA-B03314D28565}"/>
    <cellStyle name="Walutowy 2 7 2 3 2 2 2" xfId="11979" xr:uid="{7F4E1985-8385-4944-86AE-CA75CC209946}"/>
    <cellStyle name="Walutowy 2 7 2 3 2 3" xfId="8682" xr:uid="{148FA352-3259-4D47-948E-1903AA5E8C36}"/>
    <cellStyle name="Walutowy 2 7 2 3 3" xfId="3187" xr:uid="{FDB317DA-D0C6-44D6-ACE3-8ED31AB61678}"/>
    <cellStyle name="Walutowy 2 7 2 3 3 2" xfId="6484" xr:uid="{8303FF1F-AAC4-4F2F-A87E-15CE3DC84502}"/>
    <cellStyle name="Walutowy 2 7 2 3 3 2 2" xfId="13077" xr:uid="{17007AE8-EDC1-40AD-994A-69F28D79D8B6}"/>
    <cellStyle name="Walutowy 2 7 2 3 3 3" xfId="9780" xr:uid="{7E19323B-9B8B-4714-AC3B-418BF056EFBB}"/>
    <cellStyle name="Walutowy 2 7 2 3 4" xfId="4288" xr:uid="{87215BE1-62A3-49AB-90B9-A25FAB4328D4}"/>
    <cellStyle name="Walutowy 2 7 2 3 4 2" xfId="10881" xr:uid="{A16A3E48-4704-4C98-AC2E-E188BEBD2BBB}"/>
    <cellStyle name="Walutowy 2 7 2 3 5" xfId="7584" xr:uid="{44E573FA-8CB6-44D6-AB25-3610A8EDEE9F}"/>
    <cellStyle name="Walutowy 2 7 2 4" xfId="1363" xr:uid="{65E78D51-8A5B-4CFB-A3AE-22F3B7B04EE1}"/>
    <cellStyle name="Walutowy 2 7 2 4 2" xfId="4660" xr:uid="{3B5EA602-0D08-4243-899A-9EB87BABC8D7}"/>
    <cellStyle name="Walutowy 2 7 2 4 2 2" xfId="11253" xr:uid="{69A50951-9FB5-4B7B-813B-477E18718B4E}"/>
    <cellStyle name="Walutowy 2 7 2 4 3" xfId="7956" xr:uid="{01AC3461-5060-4B1D-BA9E-F99A1AF6DAEC}"/>
    <cellStyle name="Walutowy 2 7 2 5" xfId="2461" xr:uid="{22EACB60-446B-4B2D-9FD1-934E8ED65ECF}"/>
    <cellStyle name="Walutowy 2 7 2 5 2" xfId="5758" xr:uid="{DEB699E8-BF22-486A-8545-C262F929CADF}"/>
    <cellStyle name="Walutowy 2 7 2 5 2 2" xfId="12351" xr:uid="{70C4FADD-049E-4BF3-89E6-41A2881EEE61}"/>
    <cellStyle name="Walutowy 2 7 2 5 3" xfId="9054" xr:uid="{7C8E9342-0D78-45C7-A8C0-BDFD0EA8234C}"/>
    <cellStyle name="Walutowy 2 7 2 6" xfId="3521" xr:uid="{78B4F621-817C-4EB2-BFA7-860DA5FF0431}"/>
    <cellStyle name="Walutowy 2 7 2 6 2" xfId="10114" xr:uid="{9AEE7B6A-1242-4778-87EA-ED9BA00657B8}"/>
    <cellStyle name="Walutowy 2 7 2 7" xfId="6858" xr:uid="{496F4494-46A1-4E5A-B442-C8D44DCAAF55}"/>
    <cellStyle name="Walutowy 2 7 3" xfId="365" xr:uid="{50DEABEA-60EE-44CD-9570-626B6E7FD664}"/>
    <cellStyle name="Walutowy 2 7 3 2" xfId="728" xr:uid="{16DFBB5E-F6D9-45FA-9C4E-4EFBC6844C4E}"/>
    <cellStyle name="Walutowy 2 7 3 2 2" xfId="1826" xr:uid="{E597364C-7633-450F-9343-39282019487F}"/>
    <cellStyle name="Walutowy 2 7 3 2 2 2" xfId="5123" xr:uid="{585AF67F-0583-4161-8AA5-40DFC94AE1F6}"/>
    <cellStyle name="Walutowy 2 7 3 2 2 2 2" xfId="11716" xr:uid="{46D350A3-2E06-4758-8455-FF69E100FF56}"/>
    <cellStyle name="Walutowy 2 7 3 2 2 3" xfId="8419" xr:uid="{A95CBA06-9EBE-44CF-AAB0-15D1ED7C5FD7}"/>
    <cellStyle name="Walutowy 2 7 3 2 3" xfId="2924" xr:uid="{4AB8FCE0-F8CC-434A-B2D8-96045DDA3EDC}"/>
    <cellStyle name="Walutowy 2 7 3 2 3 2" xfId="6221" xr:uid="{0C6D2789-7029-4BE0-AF29-BDF4D4011528}"/>
    <cellStyle name="Walutowy 2 7 3 2 3 2 2" xfId="12814" xr:uid="{AF61335A-7E05-4CBE-905D-5A192D627AF9}"/>
    <cellStyle name="Walutowy 2 7 3 2 3 3" xfId="9517" xr:uid="{5FA0D1AE-0F9C-49B4-983C-3E845A1F2D80}"/>
    <cellStyle name="Walutowy 2 7 3 2 4" xfId="4011" xr:uid="{D74672BD-91C0-46A1-ACF8-A93671B65CBF}"/>
    <cellStyle name="Walutowy 2 7 3 2 4 2" xfId="10604" xr:uid="{485D047F-516A-453F-BEA8-24DF05ED233D}"/>
    <cellStyle name="Walutowy 2 7 3 2 5" xfId="7321" xr:uid="{84B5F0D2-65B0-4828-9C4A-F7AF53431FEC}"/>
    <cellStyle name="Walutowy 2 7 3 3" xfId="1091" xr:uid="{F41AC978-B7C9-4326-906A-F5257EDA1191}"/>
    <cellStyle name="Walutowy 2 7 3 3 2" xfId="2189" xr:uid="{B39E033B-5C8A-4963-9FA8-25D9FD76F2BF}"/>
    <cellStyle name="Walutowy 2 7 3 3 2 2" xfId="5486" xr:uid="{335EDC9F-BA98-4E41-AFE2-4E59417CB68E}"/>
    <cellStyle name="Walutowy 2 7 3 3 2 2 2" xfId="12079" xr:uid="{47DB3EBF-4354-4751-8F70-7D909D149CDA}"/>
    <cellStyle name="Walutowy 2 7 3 3 2 3" xfId="8782" xr:uid="{8416B99D-BEB1-418B-BF79-AA42A495E411}"/>
    <cellStyle name="Walutowy 2 7 3 3 3" xfId="3287" xr:uid="{E120CD64-9A38-416B-8072-3A0772EEC5FA}"/>
    <cellStyle name="Walutowy 2 7 3 3 3 2" xfId="6584" xr:uid="{919FA1EB-B5D5-4E41-8CB9-402AF9AE7EB5}"/>
    <cellStyle name="Walutowy 2 7 3 3 3 2 2" xfId="13177" xr:uid="{BDAAFB75-1CF6-4761-97BE-8119AE397C40}"/>
    <cellStyle name="Walutowy 2 7 3 3 3 3" xfId="9880" xr:uid="{C478ED08-FE8D-419D-9191-AABBCB9E0CAF}"/>
    <cellStyle name="Walutowy 2 7 3 3 4" xfId="4388" xr:uid="{849ABE55-EB94-4701-8255-430FD561B254}"/>
    <cellStyle name="Walutowy 2 7 3 3 4 2" xfId="10981" xr:uid="{CED3974A-D975-4D69-BEB1-1F475AC64F2A}"/>
    <cellStyle name="Walutowy 2 7 3 3 5" xfId="7684" xr:uid="{5887A8EC-9418-4215-A953-1FD6F49E1390}"/>
    <cellStyle name="Walutowy 2 7 3 4" xfId="1463" xr:uid="{A4123144-212D-4073-B865-5C59D368CFC1}"/>
    <cellStyle name="Walutowy 2 7 3 4 2" xfId="4760" xr:uid="{DEA4956B-33EF-4F88-83E5-F26C72A4FF2D}"/>
    <cellStyle name="Walutowy 2 7 3 4 2 2" xfId="11353" xr:uid="{B0681385-07A0-434B-B2A7-730182BC2C2E}"/>
    <cellStyle name="Walutowy 2 7 3 4 3" xfId="8056" xr:uid="{F5F658B2-0A30-4B07-B74B-BC4752BF84ED}"/>
    <cellStyle name="Walutowy 2 7 3 5" xfId="2561" xr:uid="{445A3871-93C4-4227-B5A1-BAED8C381CF1}"/>
    <cellStyle name="Walutowy 2 7 3 5 2" xfId="5858" xr:uid="{5875CD87-CD7A-47E2-A74C-A3373DDF7182}"/>
    <cellStyle name="Walutowy 2 7 3 5 2 2" xfId="12451" xr:uid="{FDE0781B-33A8-452E-BC10-F5CDB215E97D}"/>
    <cellStyle name="Walutowy 2 7 3 5 3" xfId="9154" xr:uid="{876EBCFB-14CC-4C7D-9AC3-944E28D7A81D}"/>
    <cellStyle name="Walutowy 2 7 3 6" xfId="3651" xr:uid="{C40FC4B4-560C-43AE-BFE7-98C70C0C53DA}"/>
    <cellStyle name="Walutowy 2 7 3 6 2" xfId="10244" xr:uid="{22206573-F1C0-4F1F-8645-740AAFC2DB96}"/>
    <cellStyle name="Walutowy 2 7 3 7" xfId="6958" xr:uid="{880DB7E3-8E5E-4337-9ED2-3B843FD4AF51}"/>
    <cellStyle name="Walutowy 2 7 4" xfId="531" xr:uid="{E9130547-FDBF-4596-9796-1AC47086D60F}"/>
    <cellStyle name="Walutowy 2 7 4 2" xfId="1629" xr:uid="{9FC69AAC-455F-4CFE-A2B1-087251B904D5}"/>
    <cellStyle name="Walutowy 2 7 4 2 2" xfId="4926" xr:uid="{9DBF4397-AFB0-4B69-A4B6-284C58099449}"/>
    <cellStyle name="Walutowy 2 7 4 2 2 2" xfId="11519" xr:uid="{3195EB67-0836-425A-A8F9-21C738BAF9B9}"/>
    <cellStyle name="Walutowy 2 7 4 2 3" xfId="8222" xr:uid="{3D28F1AD-437A-4635-B2D0-633C8E1827F7}"/>
    <cellStyle name="Walutowy 2 7 4 3" xfId="2727" xr:uid="{CA2408D1-BC11-4EB8-9F32-62047E25E97B}"/>
    <cellStyle name="Walutowy 2 7 4 3 2" xfId="6024" xr:uid="{00436BBC-AB9B-4ADF-86B4-B27398DA4D96}"/>
    <cellStyle name="Walutowy 2 7 4 3 2 2" xfId="12617" xr:uid="{3F781FDC-213C-4D12-93C3-711B1EBFC9B1}"/>
    <cellStyle name="Walutowy 2 7 4 3 3" xfId="9320" xr:uid="{A2D8833A-7603-474B-B9E2-6ED3B3D8BB96}"/>
    <cellStyle name="Walutowy 2 7 4 4" xfId="3783" xr:uid="{634FE32E-36BA-496F-B0CB-3F7C421C3B5A}"/>
    <cellStyle name="Walutowy 2 7 4 4 2" xfId="10376" xr:uid="{6CBD0126-8946-48AE-A54F-714BC9047E53}"/>
    <cellStyle name="Walutowy 2 7 4 5" xfId="7124" xr:uid="{9F695D2B-86DD-41D4-8306-12391FFA47BC}"/>
    <cellStyle name="Walutowy 2 7 5" xfId="894" xr:uid="{E61C1793-BD82-480A-915F-A7993B6260A8}"/>
    <cellStyle name="Walutowy 2 7 5 2" xfId="1992" xr:uid="{F08418A5-AF21-484A-AA56-46B040F0CDD9}"/>
    <cellStyle name="Walutowy 2 7 5 2 2" xfId="5289" xr:uid="{AECE7B6E-5387-4780-8EB3-63741E2C54C9}"/>
    <cellStyle name="Walutowy 2 7 5 2 2 2" xfId="11882" xr:uid="{8AC637B6-5566-4AAB-9124-2D8653DE164D}"/>
    <cellStyle name="Walutowy 2 7 5 2 3" xfId="8585" xr:uid="{255CD2B9-828B-42D7-9444-F8F65F6A4273}"/>
    <cellStyle name="Walutowy 2 7 5 3" xfId="3090" xr:uid="{72F59300-3ACF-4EAA-B691-CC3818422719}"/>
    <cellStyle name="Walutowy 2 7 5 3 2" xfId="6387" xr:uid="{B8F5D47A-8558-4B0D-89D7-D4E7368E2558}"/>
    <cellStyle name="Walutowy 2 7 5 3 2 2" xfId="12980" xr:uid="{163D4994-5929-4B13-B0DD-2E783DB090FE}"/>
    <cellStyle name="Walutowy 2 7 5 3 3" xfId="9683" xr:uid="{CA12640F-7373-48C4-B926-9A3BC1CBAD7E}"/>
    <cellStyle name="Walutowy 2 7 5 4" xfId="4191" xr:uid="{BE7BEBF7-32D9-42CE-85E2-A386E1D15628}"/>
    <cellStyle name="Walutowy 2 7 5 4 2" xfId="10784" xr:uid="{857DB037-CC54-4787-B738-AC165C2C7F2F}"/>
    <cellStyle name="Walutowy 2 7 5 5" xfId="7487" xr:uid="{89ABC711-4381-41D0-A1B0-8B41D32A1062}"/>
    <cellStyle name="Walutowy 2 7 6" xfId="1266" xr:uid="{0C70A21E-EECF-462A-AB0F-4AAA657D4585}"/>
    <cellStyle name="Walutowy 2 7 6 2" xfId="4563" xr:uid="{6E2234AE-D0F9-4C49-A401-1E28C13414A7}"/>
    <cellStyle name="Walutowy 2 7 6 2 2" xfId="11156" xr:uid="{EC9AD1A1-D23F-40AE-8A1F-C3830406B7F3}"/>
    <cellStyle name="Walutowy 2 7 6 3" xfId="7859" xr:uid="{DCBC8386-8BCB-45EE-9D27-9CDEE54A59F0}"/>
    <cellStyle name="Walutowy 2 7 7" xfId="2364" xr:uid="{8DBD0CF0-595A-4C3C-80B9-F5A8B1272BC5}"/>
    <cellStyle name="Walutowy 2 7 7 2" xfId="5661" xr:uid="{2F7BCE9C-13DB-4DEA-9854-01E7B173DC6D}"/>
    <cellStyle name="Walutowy 2 7 7 2 2" xfId="12254" xr:uid="{D4A2A8CF-4119-46C4-9070-DC7960516A1A}"/>
    <cellStyle name="Walutowy 2 7 7 3" xfId="8957" xr:uid="{4A36B71C-BEB2-4775-9D5B-96B5CF0E477B}"/>
    <cellStyle name="Walutowy 2 7 8" xfId="3423" xr:uid="{29AD6969-63D7-466F-818B-828AE1EBF9A8}"/>
    <cellStyle name="Walutowy 2 7 8 2" xfId="10016" xr:uid="{D5DBAB31-3A58-4CDB-946D-3960DF2FB58B}"/>
    <cellStyle name="Walutowy 2 7 9" xfId="6761" xr:uid="{1E492686-BA1E-4245-9FF2-FFD587424DD9}"/>
    <cellStyle name="Walutowy 2 8" xfId="43" xr:uid="{2BD14F89-5DBE-43AB-B826-5BDAB9654792}"/>
    <cellStyle name="Walutowy 2 8 2" xfId="297" xr:uid="{252F03BF-2518-4FB4-BE39-44033D24F058}"/>
    <cellStyle name="Walutowy 2 8 2 2" xfId="660" xr:uid="{E3563713-742C-4C68-AB4D-7763267D366C}"/>
    <cellStyle name="Walutowy 2 8 2 2 2" xfId="1758" xr:uid="{791AD9A5-68A3-4C41-B3EF-0B894D68622B}"/>
    <cellStyle name="Walutowy 2 8 2 2 2 2" xfId="5055" xr:uid="{09042F31-1FF3-420B-864D-9459288AD061}"/>
    <cellStyle name="Walutowy 2 8 2 2 2 2 2" xfId="11648" xr:uid="{E33C888C-90D3-43DA-8CE0-472FA82946A5}"/>
    <cellStyle name="Walutowy 2 8 2 2 2 3" xfId="8351" xr:uid="{0106AE15-B590-4CA5-8592-A27B4F14D804}"/>
    <cellStyle name="Walutowy 2 8 2 2 3" xfId="2856" xr:uid="{7B260003-39EA-4A3A-A79A-46A69675D57E}"/>
    <cellStyle name="Walutowy 2 8 2 2 3 2" xfId="6153" xr:uid="{37BBD468-2D90-4FF8-B737-8B2E984D17CC}"/>
    <cellStyle name="Walutowy 2 8 2 2 3 2 2" xfId="12746" xr:uid="{0DF58D95-2270-43A5-BEF5-324C31AC7397}"/>
    <cellStyle name="Walutowy 2 8 2 2 3 3" xfId="9449" xr:uid="{D2614C5F-03FB-4DDB-B8E2-AA08779B518E}"/>
    <cellStyle name="Walutowy 2 8 2 2 4" xfId="3913" xr:uid="{CE422E63-09C7-4C45-B695-37F9326FAB52}"/>
    <cellStyle name="Walutowy 2 8 2 2 4 2" xfId="10506" xr:uid="{ED3EDE2E-BC17-4D45-A46E-2166740C872B}"/>
    <cellStyle name="Walutowy 2 8 2 2 5" xfId="7253" xr:uid="{62F362D1-9535-4254-88BB-FDCB4AD8CE44}"/>
    <cellStyle name="Walutowy 2 8 2 3" xfId="1023" xr:uid="{4DF13242-1239-4F87-895B-0FCA3AFF1DA2}"/>
    <cellStyle name="Walutowy 2 8 2 3 2" xfId="2121" xr:uid="{EFBB60B1-09D9-4974-AF3F-F05F5A7196B4}"/>
    <cellStyle name="Walutowy 2 8 2 3 2 2" xfId="5418" xr:uid="{3A1BEA0E-F023-4286-9E72-4C0AE6F35FFA}"/>
    <cellStyle name="Walutowy 2 8 2 3 2 2 2" xfId="12011" xr:uid="{F44735D8-BCF5-41F3-830C-6AD063598A97}"/>
    <cellStyle name="Walutowy 2 8 2 3 2 3" xfId="8714" xr:uid="{86286E6F-91EA-4D9B-822D-30E7CC384B69}"/>
    <cellStyle name="Walutowy 2 8 2 3 3" xfId="3219" xr:uid="{4707677C-69BB-4B33-95E4-3E346D0C5918}"/>
    <cellStyle name="Walutowy 2 8 2 3 3 2" xfId="6516" xr:uid="{047B5801-6025-44E2-8587-E24908163B46}"/>
    <cellStyle name="Walutowy 2 8 2 3 3 2 2" xfId="13109" xr:uid="{1783C6EA-FA8B-4F86-B597-23ED191B2106}"/>
    <cellStyle name="Walutowy 2 8 2 3 3 3" xfId="9812" xr:uid="{30281243-64F4-4EC9-9DDD-70E17A86EF42}"/>
    <cellStyle name="Walutowy 2 8 2 3 4" xfId="4320" xr:uid="{62292E70-080E-444B-9E58-8F3E2E94C9DB}"/>
    <cellStyle name="Walutowy 2 8 2 3 4 2" xfId="10913" xr:uid="{BFDD739F-F057-4DCE-8343-F47102A091F4}"/>
    <cellStyle name="Walutowy 2 8 2 3 5" xfId="7616" xr:uid="{3D48DC53-2707-482C-A846-BC9A93E77066}"/>
    <cellStyle name="Walutowy 2 8 2 4" xfId="1395" xr:uid="{94BD3D4A-7E98-4492-BD2C-53DC8781C04C}"/>
    <cellStyle name="Walutowy 2 8 2 4 2" xfId="4692" xr:uid="{BCEE5A0C-53DD-4C23-AD95-524CEE3F9690}"/>
    <cellStyle name="Walutowy 2 8 2 4 2 2" xfId="11285" xr:uid="{03A813A4-3E06-4DC2-9C6C-155BA12FCD5D}"/>
    <cellStyle name="Walutowy 2 8 2 4 3" xfId="7988" xr:uid="{F58070AC-D730-482A-B22E-2D1388124405}"/>
    <cellStyle name="Walutowy 2 8 2 5" xfId="2493" xr:uid="{F73DF2A6-A001-4165-937F-9A743C285EAF}"/>
    <cellStyle name="Walutowy 2 8 2 5 2" xfId="5790" xr:uid="{3B4CFFBA-7004-4B0F-8CFC-5E2B0DA7FC11}"/>
    <cellStyle name="Walutowy 2 8 2 5 2 2" xfId="12383" xr:uid="{3BAD4C43-F832-41BC-885A-1BFFD7CDE902}"/>
    <cellStyle name="Walutowy 2 8 2 5 3" xfId="9086" xr:uid="{637DECBC-D28C-496B-96E5-180211E5FAC0}"/>
    <cellStyle name="Walutowy 2 8 2 6" xfId="3553" xr:uid="{B5C98ED6-D8F3-4D10-B8E5-679D61E25EA2}"/>
    <cellStyle name="Walutowy 2 8 2 6 2" xfId="10146" xr:uid="{47D8E5AD-E2D3-42A5-B923-5384F339DA34}"/>
    <cellStyle name="Walutowy 2 8 2 7" xfId="6890" xr:uid="{C30E2723-535B-404F-9409-B8D5DF1DF26F}"/>
    <cellStyle name="Walutowy 2 8 3" xfId="397" xr:uid="{53EB484E-A253-46B9-A9FB-89AD09A57CC9}"/>
    <cellStyle name="Walutowy 2 8 3 2" xfId="760" xr:uid="{CDE0B25F-EE2B-429A-AB2B-10933C601B19}"/>
    <cellStyle name="Walutowy 2 8 3 2 2" xfId="1858" xr:uid="{F7F59EF7-198B-4802-990A-5D5880670420}"/>
    <cellStyle name="Walutowy 2 8 3 2 2 2" xfId="5155" xr:uid="{9348A3B9-993B-4AE6-82F1-58AE767D8AE2}"/>
    <cellStyle name="Walutowy 2 8 3 2 2 2 2" xfId="11748" xr:uid="{9C34A8CF-D29D-4552-9546-8E9D00409A93}"/>
    <cellStyle name="Walutowy 2 8 3 2 2 3" xfId="8451" xr:uid="{1EE3D150-FF46-4975-A4D1-AF8714C3474C}"/>
    <cellStyle name="Walutowy 2 8 3 2 3" xfId="2956" xr:uid="{BC473E18-8C96-4439-8152-FBAF3640480E}"/>
    <cellStyle name="Walutowy 2 8 3 2 3 2" xfId="6253" xr:uid="{0F273089-234C-48CF-B7AA-6EC8FF99A6EC}"/>
    <cellStyle name="Walutowy 2 8 3 2 3 2 2" xfId="12846" xr:uid="{745CA97A-6F30-42B2-8436-4EE32540D71C}"/>
    <cellStyle name="Walutowy 2 8 3 2 3 3" xfId="9549" xr:uid="{1F367E57-2D0E-43CB-8A23-2D72F8677390}"/>
    <cellStyle name="Walutowy 2 8 3 2 4" xfId="4043" xr:uid="{6091CA28-D9C6-4FA1-BA84-9F5AF93986A5}"/>
    <cellStyle name="Walutowy 2 8 3 2 4 2" xfId="10636" xr:uid="{9A558C04-E680-4458-9248-C0A8227DBEF3}"/>
    <cellStyle name="Walutowy 2 8 3 2 5" xfId="7353" xr:uid="{7C9500EC-7881-4A25-B73A-940F4F9F13BF}"/>
    <cellStyle name="Walutowy 2 8 3 3" xfId="1123" xr:uid="{D9523B40-B1E4-4B5E-943C-57596219EDAF}"/>
    <cellStyle name="Walutowy 2 8 3 3 2" xfId="2221" xr:uid="{9DF5257B-3E15-4B35-9345-86D8400F1A23}"/>
    <cellStyle name="Walutowy 2 8 3 3 2 2" xfId="5518" xr:uid="{7E9AE43F-6FE4-4D6F-8609-539BAB7E7849}"/>
    <cellStyle name="Walutowy 2 8 3 3 2 2 2" xfId="12111" xr:uid="{E4A3AB7F-3465-42C9-9755-C2C423C10982}"/>
    <cellStyle name="Walutowy 2 8 3 3 2 3" xfId="8814" xr:uid="{2C21CCB2-1E33-4B45-8E21-657E88876C84}"/>
    <cellStyle name="Walutowy 2 8 3 3 3" xfId="3319" xr:uid="{BEAE5018-11EA-45D7-99CC-DEDDF9F91C87}"/>
    <cellStyle name="Walutowy 2 8 3 3 3 2" xfId="6616" xr:uid="{7F44A86F-F525-4765-A593-303B0E808A74}"/>
    <cellStyle name="Walutowy 2 8 3 3 3 2 2" xfId="13209" xr:uid="{4A059750-F1E6-4374-99C7-1D34D53BD059}"/>
    <cellStyle name="Walutowy 2 8 3 3 3 3" xfId="9912" xr:uid="{565DB994-400B-4C52-AE75-12ECDE1D9B8A}"/>
    <cellStyle name="Walutowy 2 8 3 3 4" xfId="4420" xr:uid="{B32B3FAF-1DFA-4207-9A5C-0637ECD8C508}"/>
    <cellStyle name="Walutowy 2 8 3 3 4 2" xfId="11013" xr:uid="{DFE67330-EECB-4588-A8DC-B8A4054D5E41}"/>
    <cellStyle name="Walutowy 2 8 3 3 5" xfId="7716" xr:uid="{FC5E2D31-992F-458A-8539-70809B5C07AD}"/>
    <cellStyle name="Walutowy 2 8 3 4" xfId="1495" xr:uid="{DC7D953D-3CD9-4966-95DC-0601B5708F41}"/>
    <cellStyle name="Walutowy 2 8 3 4 2" xfId="4792" xr:uid="{78AF1E7A-A4DD-41CB-8DC8-13379D854EA9}"/>
    <cellStyle name="Walutowy 2 8 3 4 2 2" xfId="11385" xr:uid="{3609F056-385E-4CBD-9A54-E858AC7C85A6}"/>
    <cellStyle name="Walutowy 2 8 3 4 3" xfId="8088" xr:uid="{34AEE707-36E9-49D8-A6A6-43F487F72C25}"/>
    <cellStyle name="Walutowy 2 8 3 5" xfId="2593" xr:uid="{ABD36932-6700-46EC-9F73-621597857D9E}"/>
    <cellStyle name="Walutowy 2 8 3 5 2" xfId="5890" xr:uid="{A541A13F-5A2D-45A9-99AB-0C5575C89401}"/>
    <cellStyle name="Walutowy 2 8 3 5 2 2" xfId="12483" xr:uid="{897BF64E-C04A-4D2E-87D2-8DB99C2E42D4}"/>
    <cellStyle name="Walutowy 2 8 3 5 3" xfId="9186" xr:uid="{2A84D296-1D02-4AE6-AA6E-08AA82948570}"/>
    <cellStyle name="Walutowy 2 8 3 6" xfId="3683" xr:uid="{1E9A776F-9C4C-487F-ACF0-24FA3530B1AE}"/>
    <cellStyle name="Walutowy 2 8 3 6 2" xfId="10276" xr:uid="{E2B16983-AA78-4BAB-8EFD-EFF4FBAE8294}"/>
    <cellStyle name="Walutowy 2 8 3 7" xfId="6990" xr:uid="{0721BDCA-B2F1-4CCE-A22D-E0B6B904E217}"/>
    <cellStyle name="Walutowy 2 8 4" xfId="563" xr:uid="{15135E3D-5C84-4342-8E35-06A3CCEAEDDC}"/>
    <cellStyle name="Walutowy 2 8 4 2" xfId="1661" xr:uid="{C87EC9A2-4D93-4E0D-BD42-9DEBDC9AE528}"/>
    <cellStyle name="Walutowy 2 8 4 2 2" xfId="4958" xr:uid="{5310DB75-5CC2-43CB-AE2A-424F33304FA0}"/>
    <cellStyle name="Walutowy 2 8 4 2 2 2" xfId="11551" xr:uid="{14E8DF00-949A-4101-8585-EB98AE197677}"/>
    <cellStyle name="Walutowy 2 8 4 2 3" xfId="8254" xr:uid="{58D7BDCA-2982-4246-8049-06B8E95D3485}"/>
    <cellStyle name="Walutowy 2 8 4 3" xfId="2759" xr:uid="{294050A4-7BE8-4850-8137-9B95081543CC}"/>
    <cellStyle name="Walutowy 2 8 4 3 2" xfId="6056" xr:uid="{1DE2A067-E1A6-41AA-B48C-5238648B9DB5}"/>
    <cellStyle name="Walutowy 2 8 4 3 2 2" xfId="12649" xr:uid="{612FAB8C-6B5A-4425-8C28-385D27E06A2D}"/>
    <cellStyle name="Walutowy 2 8 4 3 3" xfId="9352" xr:uid="{471856F6-B5A4-4A7E-BC01-F950D884B6E4}"/>
    <cellStyle name="Walutowy 2 8 4 4" xfId="3815" xr:uid="{B03A5FA9-9BDC-4598-B9FE-AAB70522902B}"/>
    <cellStyle name="Walutowy 2 8 4 4 2" xfId="10408" xr:uid="{B67F1FFF-4576-4936-827C-BC93766112BB}"/>
    <cellStyle name="Walutowy 2 8 4 5" xfId="7156" xr:uid="{C451BF11-14EC-446F-B8DB-34A80D158669}"/>
    <cellStyle name="Walutowy 2 8 5" xfId="926" xr:uid="{CB8A161B-76D4-4C21-881C-8D83B93087BA}"/>
    <cellStyle name="Walutowy 2 8 5 2" xfId="2024" xr:uid="{0A2D6D11-251E-4713-B28C-2B8D392CB174}"/>
    <cellStyle name="Walutowy 2 8 5 2 2" xfId="5321" xr:uid="{A94AE767-879A-464E-8436-A477C8777EA6}"/>
    <cellStyle name="Walutowy 2 8 5 2 2 2" xfId="11914" xr:uid="{1988B288-E0CE-42F2-8D16-D7F55C1E941B}"/>
    <cellStyle name="Walutowy 2 8 5 2 3" xfId="8617" xr:uid="{A4F312A8-9445-497D-B2F9-476FDA78279D}"/>
    <cellStyle name="Walutowy 2 8 5 3" xfId="3122" xr:uid="{9F63C94B-46CD-4B0D-85E5-C4E3AD23339B}"/>
    <cellStyle name="Walutowy 2 8 5 3 2" xfId="6419" xr:uid="{55267CE6-8AFB-4E3F-A40C-248AB02B231F}"/>
    <cellStyle name="Walutowy 2 8 5 3 2 2" xfId="13012" xr:uid="{76F15EAA-AAAB-4B1F-B67B-9EC0E4B6E4F6}"/>
    <cellStyle name="Walutowy 2 8 5 3 3" xfId="9715" xr:uid="{04E670F7-C93C-44CE-8204-F0861A0D0DCD}"/>
    <cellStyle name="Walutowy 2 8 5 4" xfId="4223" xr:uid="{E8F616D5-8485-4313-9ACF-E914D0C24953}"/>
    <cellStyle name="Walutowy 2 8 5 4 2" xfId="10816" xr:uid="{6868FC30-D717-4223-B5F0-93341FEB5306}"/>
    <cellStyle name="Walutowy 2 8 5 5" xfId="7519" xr:uid="{0DE5699E-B257-4D46-B282-E59BA231E4D0}"/>
    <cellStyle name="Walutowy 2 8 6" xfId="1298" xr:uid="{CF32CB84-E2CC-4AF8-8EE4-46BB2BA7A945}"/>
    <cellStyle name="Walutowy 2 8 6 2" xfId="4595" xr:uid="{A4383E3C-C88A-4E99-8908-DF614A59BDFB}"/>
    <cellStyle name="Walutowy 2 8 6 2 2" xfId="11188" xr:uid="{80862C51-1E5F-425C-A57C-F594527C06ED}"/>
    <cellStyle name="Walutowy 2 8 6 3" xfId="7891" xr:uid="{CB93B2BD-2210-470C-98D9-B10C4ED4416C}"/>
    <cellStyle name="Walutowy 2 8 7" xfId="2396" xr:uid="{3DE0BFF7-634A-4676-96B9-8233839BE877}"/>
    <cellStyle name="Walutowy 2 8 7 2" xfId="5693" xr:uid="{14C6FD50-80AC-4E69-ABDB-AFC4B094AD49}"/>
    <cellStyle name="Walutowy 2 8 7 2 2" xfId="12286" xr:uid="{D6CA6D9E-2DEB-43BB-B00C-7F0407E6BB01}"/>
    <cellStyle name="Walutowy 2 8 7 3" xfId="8989" xr:uid="{A752CDD4-F2A0-4CDA-B8C8-F62A4E6B8456}"/>
    <cellStyle name="Walutowy 2 8 8" xfId="3455" xr:uid="{D729B0C1-AB9F-48AF-8DEB-7879DB6C9298}"/>
    <cellStyle name="Walutowy 2 8 8 2" xfId="10048" xr:uid="{21D1B9FE-0987-41AC-9881-D5FFA8658D9E}"/>
    <cellStyle name="Walutowy 2 8 9" xfId="6793" xr:uid="{FCE407D5-E8D1-49B0-90A0-8B6AF0C42E4D}"/>
    <cellStyle name="Walutowy 2 9" xfId="232" xr:uid="{25711C96-AE11-476E-9B26-6CAE5B27B681}"/>
    <cellStyle name="Walutowy 2 9 2" xfId="327" xr:uid="{A40BDA43-F7BF-4EDF-B384-D0815C6A9AB0}"/>
    <cellStyle name="Walutowy 2 9 2 2" xfId="690" xr:uid="{CD15B9E1-3A72-4B58-972B-9487B84BF192}"/>
    <cellStyle name="Walutowy 2 9 2 2 2" xfId="1788" xr:uid="{05B45CF4-DC2F-4AFC-BCE7-8E31DBB10E7F}"/>
    <cellStyle name="Walutowy 2 9 2 2 2 2" xfId="5085" xr:uid="{E2989C44-982A-4105-AA31-2F7CBC938E87}"/>
    <cellStyle name="Walutowy 2 9 2 2 2 2 2" xfId="11678" xr:uid="{E37AC036-D824-4E9D-97E3-412340E0F1A2}"/>
    <cellStyle name="Walutowy 2 9 2 2 2 3" xfId="8381" xr:uid="{671B5BD9-0DB0-42BC-8056-EB34BCFB3271}"/>
    <cellStyle name="Walutowy 2 9 2 2 3" xfId="2886" xr:uid="{368B30A3-8720-476E-BC2F-A8B717A24347}"/>
    <cellStyle name="Walutowy 2 9 2 2 3 2" xfId="6183" xr:uid="{9E8FF9C1-9231-4E10-B490-A1E194A3D5E5}"/>
    <cellStyle name="Walutowy 2 9 2 2 3 2 2" xfId="12776" xr:uid="{89B595FD-291D-47B6-81DF-AF09919C74FF}"/>
    <cellStyle name="Walutowy 2 9 2 2 3 3" xfId="9479" xr:uid="{13A24B83-6945-4464-B405-FE7D5F08F9F8}"/>
    <cellStyle name="Walutowy 2 9 2 2 4" xfId="3945" xr:uid="{F5C43962-713C-49B1-9B8E-C7E2E6624E37}"/>
    <cellStyle name="Walutowy 2 9 2 2 4 2" xfId="10538" xr:uid="{601032EE-BBFF-4A6E-B36A-52D254176A0B}"/>
    <cellStyle name="Walutowy 2 9 2 2 5" xfId="7283" xr:uid="{31281A67-4A5E-4A89-AB99-507A620B30D2}"/>
    <cellStyle name="Walutowy 2 9 2 3" xfId="1053" xr:uid="{9DC77BEA-1B63-4B95-94AA-A5DB23BF6032}"/>
    <cellStyle name="Walutowy 2 9 2 3 2" xfId="2151" xr:uid="{48706755-B69D-4750-9700-B7108947654C}"/>
    <cellStyle name="Walutowy 2 9 2 3 2 2" xfId="5448" xr:uid="{C4DFC50C-0550-46F2-97E7-70C927D4BFCA}"/>
    <cellStyle name="Walutowy 2 9 2 3 2 2 2" xfId="12041" xr:uid="{A916CDE0-273D-49BC-B2B4-126A2B5B0336}"/>
    <cellStyle name="Walutowy 2 9 2 3 2 3" xfId="8744" xr:uid="{D62A73B6-FEA5-4E72-BDCE-62694AC391D4}"/>
    <cellStyle name="Walutowy 2 9 2 3 3" xfId="3249" xr:uid="{89DD405D-7E78-42B8-A00B-0BAB6CA173D8}"/>
    <cellStyle name="Walutowy 2 9 2 3 3 2" xfId="6546" xr:uid="{8AFD49D5-C2A4-48A9-8EAA-C62F1BCBEFDF}"/>
    <cellStyle name="Walutowy 2 9 2 3 3 2 2" xfId="13139" xr:uid="{D02FE38B-1E13-467B-9FDD-4B34E8708D2E}"/>
    <cellStyle name="Walutowy 2 9 2 3 3 3" xfId="9842" xr:uid="{84F07203-7137-488F-AEE1-8186B4E4A6BD}"/>
    <cellStyle name="Walutowy 2 9 2 3 4" xfId="4350" xr:uid="{17B76EDD-026C-4E30-8AF2-B38887F838F3}"/>
    <cellStyle name="Walutowy 2 9 2 3 4 2" xfId="10943" xr:uid="{33C043A4-776C-40E2-AB93-0107D71CD3B1}"/>
    <cellStyle name="Walutowy 2 9 2 3 5" xfId="7646" xr:uid="{E7F78BB2-96BE-4698-BF57-43A1A739793F}"/>
    <cellStyle name="Walutowy 2 9 2 4" xfId="1425" xr:uid="{17651910-BCAC-4BEF-867F-E5411BBAE52A}"/>
    <cellStyle name="Walutowy 2 9 2 4 2" xfId="4722" xr:uid="{912DC579-DF25-48D7-9CFC-CD0135E8B0A6}"/>
    <cellStyle name="Walutowy 2 9 2 4 2 2" xfId="11315" xr:uid="{B0C71C86-FA81-4301-8162-6838DFC9D876}"/>
    <cellStyle name="Walutowy 2 9 2 4 3" xfId="8018" xr:uid="{37C195B5-908F-49E5-A634-1D62A3A8494C}"/>
    <cellStyle name="Walutowy 2 9 2 5" xfId="2523" xr:uid="{683D0526-1170-4F6C-B39B-F6F2734423AC}"/>
    <cellStyle name="Walutowy 2 9 2 5 2" xfId="5820" xr:uid="{19944663-C5E4-4901-9869-F236E5F70F48}"/>
    <cellStyle name="Walutowy 2 9 2 5 2 2" xfId="12413" xr:uid="{CFE6FFAA-D777-495E-99A9-821F05688D0F}"/>
    <cellStyle name="Walutowy 2 9 2 5 3" xfId="9116" xr:uid="{F6AFFD62-912E-4BB2-ACCD-7E819E4D7F61}"/>
    <cellStyle name="Walutowy 2 9 2 6" xfId="3585" xr:uid="{D4BB5AB3-2C90-4DDF-957F-2FB526B2C472}"/>
    <cellStyle name="Walutowy 2 9 2 6 2" xfId="10178" xr:uid="{F661CEF2-4C7D-4F43-975B-EE96261742AE}"/>
    <cellStyle name="Walutowy 2 9 2 7" xfId="6920" xr:uid="{494CD5BA-2604-4534-9562-D9E06F304846}"/>
    <cellStyle name="Walutowy 2 9 3" xfId="429" xr:uid="{BC305345-ABDC-4A43-BC33-31C40722D46D}"/>
    <cellStyle name="Walutowy 2 9 3 2" xfId="792" xr:uid="{CE33D07B-C4F6-496B-8A57-92576E99ECB4}"/>
    <cellStyle name="Walutowy 2 9 3 2 2" xfId="1890" xr:uid="{BD976C3B-4BBD-4645-9CF3-A5B57EF81A93}"/>
    <cellStyle name="Walutowy 2 9 3 2 2 2" xfId="5187" xr:uid="{D5F5F3E6-0762-42CC-BDD0-C34CAC4AD955}"/>
    <cellStyle name="Walutowy 2 9 3 2 2 2 2" xfId="11780" xr:uid="{76397AF9-A41D-46EE-BEE2-6A9F5E000FBE}"/>
    <cellStyle name="Walutowy 2 9 3 2 2 3" xfId="8483" xr:uid="{E438D9C6-9C15-4E01-96F5-F505B7DB043E}"/>
    <cellStyle name="Walutowy 2 9 3 2 3" xfId="2988" xr:uid="{5F24DEB7-96C9-4F39-99F0-04603826DCCF}"/>
    <cellStyle name="Walutowy 2 9 3 2 3 2" xfId="6285" xr:uid="{D804EFD8-6ED5-4CA0-91F9-3BB2C3B98360}"/>
    <cellStyle name="Walutowy 2 9 3 2 3 2 2" xfId="12878" xr:uid="{BCD90612-C2BD-4A3D-97AE-B0A7CB8CCA68}"/>
    <cellStyle name="Walutowy 2 9 3 2 3 3" xfId="9581" xr:uid="{C937011F-09FF-48F4-BA76-1FE0B0F8089F}"/>
    <cellStyle name="Walutowy 2 9 3 2 4" xfId="4075" xr:uid="{8164E726-0415-4DA8-B92D-64042994D8F0}"/>
    <cellStyle name="Walutowy 2 9 3 2 4 2" xfId="10668" xr:uid="{CC960530-9E5A-4A7A-86FA-B273AD73A1C8}"/>
    <cellStyle name="Walutowy 2 9 3 2 5" xfId="7385" xr:uid="{20EF71A2-AA25-488F-B061-B46AF05CB087}"/>
    <cellStyle name="Walutowy 2 9 3 3" xfId="1155" xr:uid="{AECFEEBC-9558-477C-98D0-08E37A26F215}"/>
    <cellStyle name="Walutowy 2 9 3 3 2" xfId="2253" xr:uid="{B67F4010-DD7C-4773-8A53-7BC07D1DDCA2}"/>
    <cellStyle name="Walutowy 2 9 3 3 2 2" xfId="5550" xr:uid="{169302F8-638B-450E-8682-2DBA1B438D14}"/>
    <cellStyle name="Walutowy 2 9 3 3 2 2 2" xfId="12143" xr:uid="{8229CCCE-DC84-46C1-B9FC-6A9D036AE922}"/>
    <cellStyle name="Walutowy 2 9 3 3 2 3" xfId="8846" xr:uid="{0CA34BC3-20A2-451E-89A7-8A8285998A01}"/>
    <cellStyle name="Walutowy 2 9 3 3 3" xfId="3351" xr:uid="{6423CDB3-4353-43FD-B0D9-614D2B029C2D}"/>
    <cellStyle name="Walutowy 2 9 3 3 3 2" xfId="6648" xr:uid="{9D27B9E7-6A8A-4A57-9866-DDC70A8AACB3}"/>
    <cellStyle name="Walutowy 2 9 3 3 3 2 2" xfId="13241" xr:uid="{87480952-D094-46E8-B4EE-4BACCA7441E2}"/>
    <cellStyle name="Walutowy 2 9 3 3 3 3" xfId="9944" xr:uid="{EA7BD8CB-1D94-4EA4-863E-E658D6AA5154}"/>
    <cellStyle name="Walutowy 2 9 3 3 4" xfId="4452" xr:uid="{9930A184-08FA-4EF3-A8AF-6B8AA66987AE}"/>
    <cellStyle name="Walutowy 2 9 3 3 4 2" xfId="11045" xr:uid="{C7BFCAE2-4C42-4024-A136-B9C2A9C6DBA6}"/>
    <cellStyle name="Walutowy 2 9 3 3 5" xfId="7748" xr:uid="{30EE89B9-6A7B-450D-B295-9994CAC482C6}"/>
    <cellStyle name="Walutowy 2 9 3 4" xfId="1527" xr:uid="{E376D684-C727-42B3-A3AD-7CE959FE5BE9}"/>
    <cellStyle name="Walutowy 2 9 3 4 2" xfId="4824" xr:uid="{AB406427-F3C6-4A36-9304-BB8AAE1C4592}"/>
    <cellStyle name="Walutowy 2 9 3 4 2 2" xfId="11417" xr:uid="{7D67413F-681A-4B35-8C26-21BAB520EE8B}"/>
    <cellStyle name="Walutowy 2 9 3 4 3" xfId="8120" xr:uid="{07A35124-2341-4F86-BAC9-0AE75FB09362}"/>
    <cellStyle name="Walutowy 2 9 3 5" xfId="2625" xr:uid="{AA2C7374-725A-4A15-B190-4B69224EE15E}"/>
    <cellStyle name="Walutowy 2 9 3 5 2" xfId="5922" xr:uid="{293CE46A-11BC-43FC-876F-8BBCD8623202}"/>
    <cellStyle name="Walutowy 2 9 3 5 2 2" xfId="12515" xr:uid="{292F76FF-7239-4FE6-B2A8-5D5F21BB3024}"/>
    <cellStyle name="Walutowy 2 9 3 5 3" xfId="9218" xr:uid="{2D8BDAEA-CCEF-4470-8AA8-3F6AD2A8B63C}"/>
    <cellStyle name="Walutowy 2 9 3 6" xfId="3715" xr:uid="{847FE107-393F-462D-85DD-C4DAE86AA719}"/>
    <cellStyle name="Walutowy 2 9 3 6 2" xfId="10308" xr:uid="{BCCD66AA-9797-4A1B-B777-EB819971B21A}"/>
    <cellStyle name="Walutowy 2 9 3 7" xfId="7022" xr:uid="{AC9B5193-271E-4379-858A-81011379F580}"/>
    <cellStyle name="Walutowy 2 9 4" xfId="595" xr:uid="{2B5BA67F-6ABE-4A65-8F47-E27EA378E7D5}"/>
    <cellStyle name="Walutowy 2 9 4 2" xfId="1693" xr:uid="{F36AD304-64A7-4BCD-93D9-0129138D99ED}"/>
    <cellStyle name="Walutowy 2 9 4 2 2" xfId="4990" xr:uid="{97454F1D-5DF6-46FE-8777-2CA8033F4B7A}"/>
    <cellStyle name="Walutowy 2 9 4 2 2 2" xfId="11583" xr:uid="{4F12E9FD-68CF-4447-B534-EF59EA098B87}"/>
    <cellStyle name="Walutowy 2 9 4 2 3" xfId="8286" xr:uid="{04615C2B-B0E5-489F-A6DC-D3BA9F6CF40B}"/>
    <cellStyle name="Walutowy 2 9 4 3" xfId="2791" xr:uid="{1C925D61-1479-4D2F-8560-9391D347C6C7}"/>
    <cellStyle name="Walutowy 2 9 4 3 2" xfId="6088" xr:uid="{DDDAD484-18EC-40E4-9D6C-6D98B3086D4A}"/>
    <cellStyle name="Walutowy 2 9 4 3 2 2" xfId="12681" xr:uid="{51931844-C894-47DC-8FAB-82778E229666}"/>
    <cellStyle name="Walutowy 2 9 4 3 3" xfId="9384" xr:uid="{FDE2228F-44B6-43F0-8C82-68A395FBEA84}"/>
    <cellStyle name="Walutowy 2 9 4 4" xfId="3747" xr:uid="{BE7AD3E1-F726-4ABE-A605-6AE4E1A61E4E}"/>
    <cellStyle name="Walutowy 2 9 4 4 2" xfId="10340" xr:uid="{22DCF398-AF75-4D7C-AC33-CA7E5D2D998C}"/>
    <cellStyle name="Walutowy 2 9 4 5" xfId="7188" xr:uid="{5EF7016B-9A80-4208-BCB9-C43D9716DD30}"/>
    <cellStyle name="Walutowy 2 9 5" xfId="958" xr:uid="{9B6359CC-3C8A-4067-B9EA-71126AD8D839}"/>
    <cellStyle name="Walutowy 2 9 5 2" xfId="2056" xr:uid="{DCC0C782-FF7D-4ACA-A8E6-70128BE1F7C4}"/>
    <cellStyle name="Walutowy 2 9 5 2 2" xfId="5353" xr:uid="{56AEE76B-E0D3-49AC-B0B7-9DFBD158C7AB}"/>
    <cellStyle name="Walutowy 2 9 5 2 2 2" xfId="11946" xr:uid="{E4CD9EB4-0552-4307-BE87-B1BAD2874F2B}"/>
    <cellStyle name="Walutowy 2 9 5 2 3" xfId="8649" xr:uid="{5FF97468-7EBE-41BD-BA0C-20870F8CD580}"/>
    <cellStyle name="Walutowy 2 9 5 3" xfId="3154" xr:uid="{2C8906A3-A6D8-40F8-97B6-DA357F60A98A}"/>
    <cellStyle name="Walutowy 2 9 5 3 2" xfId="6451" xr:uid="{6254447E-6397-4AEA-B644-7AD0A87C50AD}"/>
    <cellStyle name="Walutowy 2 9 5 3 2 2" xfId="13044" xr:uid="{9352EA8B-D2B4-43FD-8FBE-1D108C100B75}"/>
    <cellStyle name="Walutowy 2 9 5 3 3" xfId="9747" xr:uid="{1EC1B5C2-B2EC-493B-B3C7-2EB9BF12F7BB}"/>
    <cellStyle name="Walutowy 2 9 5 4" xfId="4255" xr:uid="{83BFBCD4-FA62-465E-977E-2FF4715B8C4E}"/>
    <cellStyle name="Walutowy 2 9 5 4 2" xfId="10848" xr:uid="{935CB5E2-ADC0-4FC9-847E-E7B8A35E3775}"/>
    <cellStyle name="Walutowy 2 9 5 5" xfId="7551" xr:uid="{8C310337-4419-4DA7-AEC1-900BD75E1E64}"/>
    <cellStyle name="Walutowy 2 9 6" xfId="1330" xr:uid="{A72F073B-A8F1-4C48-B6E8-339D8FDD12CB}"/>
    <cellStyle name="Walutowy 2 9 6 2" xfId="4627" xr:uid="{96C24C5D-A40A-4CDD-ACEC-D506A7BC7783}"/>
    <cellStyle name="Walutowy 2 9 6 2 2" xfId="11220" xr:uid="{C92BA090-AF29-4817-802C-42AE1579782C}"/>
    <cellStyle name="Walutowy 2 9 6 3" xfId="7923" xr:uid="{8FF87A09-9781-4F13-9F5A-4E158884E3EE}"/>
    <cellStyle name="Walutowy 2 9 7" xfId="2428" xr:uid="{0AC8BE21-AED1-44A0-93F2-1BE09606D841}"/>
    <cellStyle name="Walutowy 2 9 7 2" xfId="5725" xr:uid="{750F677E-FC76-40AD-B16B-B40D0F565A9F}"/>
    <cellStyle name="Walutowy 2 9 7 2 2" xfId="12318" xr:uid="{4F41A1F6-E95B-4E1E-A5FA-6C961F85DAA9}"/>
    <cellStyle name="Walutowy 2 9 7 3" xfId="9021" xr:uid="{62EB3CBD-31CC-47B5-95F1-0A07DE386B3E}"/>
    <cellStyle name="Walutowy 2 9 8" xfId="3387" xr:uid="{377E1B22-2186-4269-8348-C1DC53DEDC3D}"/>
    <cellStyle name="Walutowy 2 9 8 2" xfId="9980" xr:uid="{421651A0-7617-4B57-9356-6B90E3B892DA}"/>
    <cellStyle name="Walutowy 2 9 9" xfId="6825" xr:uid="{784BA7C8-F830-44F5-A7A4-0FD1F3917B2F}"/>
    <cellStyle name="Walutowy 20" xfId="1186" xr:uid="{641C571C-8D6F-4CF8-8F30-A002A3A7465D}"/>
    <cellStyle name="Walutowy 20 2" xfId="4483" xr:uid="{13AC4BC8-D56E-45E8-89FF-88FD05B4668B}"/>
    <cellStyle name="Walutowy 20 2 2" xfId="11076" xr:uid="{DB28B742-C59D-4F32-BF57-B4AFB4C65A22}"/>
    <cellStyle name="Walutowy 20 3" xfId="7779" xr:uid="{B06ABCF1-9B38-49D2-8177-20CFAEB119F3}"/>
    <cellStyle name="Walutowy 21" xfId="2284" xr:uid="{921A12CB-4B17-4DA4-8356-DDF75DF62A5A}"/>
    <cellStyle name="Walutowy 21 2" xfId="5581" xr:uid="{7000EAFD-6CF8-4B7A-A63F-2F352D2648F7}"/>
    <cellStyle name="Walutowy 21 2 2" xfId="12174" xr:uid="{E83E8FD7-0F20-47AB-AADC-F7414188D737}"/>
    <cellStyle name="Walutowy 21 3" xfId="8877" xr:uid="{439363C1-199F-4834-A5B6-E7A175F16D75}"/>
    <cellStyle name="Walutowy 22" xfId="3382" xr:uid="{3C16A98A-A9E3-4E09-92BA-4B7F5866A26C}"/>
    <cellStyle name="Walutowy 22 2" xfId="9975" xr:uid="{E079BAF6-669F-43BD-8A92-9CF4BC6331E2}"/>
    <cellStyle name="Walutowy 23" xfId="63" xr:uid="{F17E0BAA-58BD-41C6-8CE6-480E7F1D6A9A}"/>
    <cellStyle name="Walutowy 24" xfId="6679" xr:uid="{11B89AC4-44B9-4E1D-A7B2-B982F8924F7C}"/>
    <cellStyle name="Walutowy 25" xfId="55" xr:uid="{FAD1321C-F7A2-4E1A-A39B-E76C9BAAF3B2}"/>
    <cellStyle name="Walutowy 3" xfId="24" xr:uid="{90FD592E-C1A6-4B57-B1BF-41DD78A9593B}"/>
    <cellStyle name="Walutowy 3 10" xfId="140" xr:uid="{93E77656-B0AF-4D6A-8A83-583725AE1A75}"/>
    <cellStyle name="Walutowy 3 10 2" xfId="498" xr:uid="{E71BE97A-4F3E-4003-A9E6-16640BB06C98}"/>
    <cellStyle name="Walutowy 3 10 2 2" xfId="1596" xr:uid="{48426820-221F-4450-B843-D4FC5211A142}"/>
    <cellStyle name="Walutowy 3 10 2 2 2" xfId="4893" xr:uid="{BDDB1414-56A2-4CEE-982A-AA1E402140BD}"/>
    <cellStyle name="Walutowy 3 10 2 2 2 2" xfId="11486" xr:uid="{AEFAC275-BA7D-48CF-9532-799D8E67D9C3}"/>
    <cellStyle name="Walutowy 3 10 2 2 3" xfId="8189" xr:uid="{345FDE27-6233-4CF2-9976-CCA89E38241D}"/>
    <cellStyle name="Walutowy 3 10 2 3" xfId="2694" xr:uid="{4F18E3B4-1971-4CB7-9D8F-62D80F88E9DA}"/>
    <cellStyle name="Walutowy 3 10 2 3 2" xfId="5991" xr:uid="{529B5CDF-B90C-4C79-8128-9397C5591FAF}"/>
    <cellStyle name="Walutowy 3 10 2 3 2 2" xfId="12584" xr:uid="{006056A4-A667-4612-9B40-24217CB3D438}"/>
    <cellStyle name="Walutowy 3 10 2 3 3" xfId="9287" xr:uid="{6551A901-8718-4A34-8C87-DB0EA0C0011F}"/>
    <cellStyle name="Walutowy 3 10 2 4" xfId="3848" xr:uid="{0C15EA15-99D1-48E0-A3EF-E876606FAA98}"/>
    <cellStyle name="Walutowy 3 10 2 4 2" xfId="10441" xr:uid="{21AEA4C3-3E03-4D20-A400-AF0F0F0121D3}"/>
    <cellStyle name="Walutowy 3 10 2 5" xfId="7091" xr:uid="{EF2A7EEE-07F8-4B2C-83A6-78D4B51FFED7}"/>
    <cellStyle name="Walutowy 3 10 3" xfId="861" xr:uid="{306EF263-E7D6-4886-AE28-44B43BB75462}"/>
    <cellStyle name="Walutowy 3 10 3 2" xfId="1959" xr:uid="{A740D3D8-E542-4E86-9A5A-6F925ADC6226}"/>
    <cellStyle name="Walutowy 3 10 3 2 2" xfId="5256" xr:uid="{C96B9FEF-7DAB-4914-BAA2-B187737F9770}"/>
    <cellStyle name="Walutowy 3 10 3 2 2 2" xfId="11849" xr:uid="{805651FB-453E-4219-BB1E-C7CDB4B962FB}"/>
    <cellStyle name="Walutowy 3 10 3 2 3" xfId="8552" xr:uid="{357B6100-9AFB-4D97-B03C-70C0249B44C4}"/>
    <cellStyle name="Walutowy 3 10 3 3" xfId="3057" xr:uid="{C4DC28ED-3993-43F6-8EC1-7353793F0D54}"/>
    <cellStyle name="Walutowy 3 10 3 3 2" xfId="6354" xr:uid="{C03C4AB5-80AB-47DD-A02E-03BC1306FDB7}"/>
    <cellStyle name="Walutowy 3 10 3 3 2 2" xfId="12947" xr:uid="{4206FFEC-7880-42CE-A276-2C57E34AA33C}"/>
    <cellStyle name="Walutowy 3 10 3 3 3" xfId="9650" xr:uid="{25C70B4B-388D-4AC0-B4B0-C558B650B3FC}"/>
    <cellStyle name="Walutowy 3 10 3 4" xfId="4158" xr:uid="{8C39A37F-9298-4B6E-B0CF-0D22BD70AB95}"/>
    <cellStyle name="Walutowy 3 10 3 4 2" xfId="10751" xr:uid="{3C15A71D-686E-4535-BEBB-A4A050B492BE}"/>
    <cellStyle name="Walutowy 3 10 3 5" xfId="7454" xr:uid="{5EE15747-EC7C-416C-A4EE-9E31E2AC9F10}"/>
    <cellStyle name="Walutowy 3 10 4" xfId="1233" xr:uid="{D49EE8BE-B390-42C9-BD50-58100662480F}"/>
    <cellStyle name="Walutowy 3 10 4 2" xfId="4530" xr:uid="{07A3DDE3-0560-41FD-8BBC-C2435D462486}"/>
    <cellStyle name="Walutowy 3 10 4 2 2" xfId="11123" xr:uid="{D0786C0E-E677-43AF-85AA-50C19240555E}"/>
    <cellStyle name="Walutowy 3 10 4 3" xfId="7826" xr:uid="{A7426625-4C1C-4353-9137-495616294DC6}"/>
    <cellStyle name="Walutowy 3 10 5" xfId="2331" xr:uid="{4A2BDD52-77F2-4741-92DE-092C8E307F21}"/>
    <cellStyle name="Walutowy 3 10 5 2" xfId="5628" xr:uid="{4EEBF1A3-E95D-4DC6-B713-4970FB3AAED1}"/>
    <cellStyle name="Walutowy 3 10 5 2 2" xfId="12221" xr:uid="{7C8A45A5-785A-4C62-B6E2-536A94629E1B}"/>
    <cellStyle name="Walutowy 3 10 5 3" xfId="8924" xr:uid="{7ADDEAB4-DFA3-4166-A352-13A2919EEC10}"/>
    <cellStyle name="Walutowy 3 10 6" xfId="3488" xr:uid="{E91E1FB1-AF27-4C49-BADE-D0A2840F26B6}"/>
    <cellStyle name="Walutowy 3 10 6 2" xfId="10081" xr:uid="{7F375812-B476-4B65-B7AE-0B1C568E42C7}"/>
    <cellStyle name="Walutowy 3 10 7" xfId="6728" xr:uid="{85ED243E-C0E0-408E-A02D-F524E96C6D21}"/>
    <cellStyle name="Walutowy 3 11" xfId="332" xr:uid="{69AB54A7-A72B-4F71-9CA2-F21ED0D30617}"/>
    <cellStyle name="Walutowy 3 11 2" xfId="695" xr:uid="{DE1858D2-1AE8-4373-ABF8-E7EBBFA1732E}"/>
    <cellStyle name="Walutowy 3 11 2 2" xfId="1793" xr:uid="{CE558903-4F23-4D3E-9E44-A4E02E038084}"/>
    <cellStyle name="Walutowy 3 11 2 2 2" xfId="5090" xr:uid="{12760CCC-E27C-44FB-AB90-02FE90D1A641}"/>
    <cellStyle name="Walutowy 3 11 2 2 2 2" xfId="11683" xr:uid="{22493D26-3529-4830-B2B7-C548F57BB479}"/>
    <cellStyle name="Walutowy 3 11 2 2 3" xfId="8386" xr:uid="{04BE0C0A-B32D-4FDC-A765-4DACDA38EA98}"/>
    <cellStyle name="Walutowy 3 11 2 3" xfId="2891" xr:uid="{97385692-B062-4A64-91C4-C9DB55E41C07}"/>
    <cellStyle name="Walutowy 3 11 2 3 2" xfId="6188" xr:uid="{C8845322-B83D-4F3C-885A-7EC0766DC6D7}"/>
    <cellStyle name="Walutowy 3 11 2 3 2 2" xfId="12781" xr:uid="{96B8DA62-E20A-4FBD-BE2B-EE06A44DFC33}"/>
    <cellStyle name="Walutowy 3 11 2 3 3" xfId="9484" xr:uid="{99616B7E-C270-4970-A1E7-605948A2F123}"/>
    <cellStyle name="Walutowy 3 11 2 4" xfId="3978" xr:uid="{1EEE558A-BF5A-422D-8A90-70042A0ECDF4}"/>
    <cellStyle name="Walutowy 3 11 2 4 2" xfId="10571" xr:uid="{1FBD2537-A7D8-45D5-8529-4EB6162BC2B9}"/>
    <cellStyle name="Walutowy 3 11 2 5" xfId="7288" xr:uid="{BEF7080B-C67D-4219-9EA1-7A7ED66D98D5}"/>
    <cellStyle name="Walutowy 3 11 3" xfId="1058" xr:uid="{01389F8C-1F65-4A5A-852F-9087EE9030EE}"/>
    <cellStyle name="Walutowy 3 11 3 2" xfId="2156" xr:uid="{9406FC7A-2E7E-4E18-8AD4-F9386F2E9B08}"/>
    <cellStyle name="Walutowy 3 11 3 2 2" xfId="5453" xr:uid="{D56FE206-F385-4D9E-ADA6-9BE6C54D0A82}"/>
    <cellStyle name="Walutowy 3 11 3 2 2 2" xfId="12046" xr:uid="{01351CDB-C4E0-4E78-8A41-2206C5BA579B}"/>
    <cellStyle name="Walutowy 3 11 3 2 3" xfId="8749" xr:uid="{9D2A9409-B0DA-4258-9275-276C37371C72}"/>
    <cellStyle name="Walutowy 3 11 3 3" xfId="3254" xr:uid="{B16B9642-D2B7-4DE3-A47D-A09DB015E8BF}"/>
    <cellStyle name="Walutowy 3 11 3 3 2" xfId="6551" xr:uid="{8DF8F0D1-3A01-445D-A8D8-0934D2654444}"/>
    <cellStyle name="Walutowy 3 11 3 3 2 2" xfId="13144" xr:uid="{B2C35B72-6221-4B07-B1EF-87FF9B20A2BC}"/>
    <cellStyle name="Walutowy 3 11 3 3 3" xfId="9847" xr:uid="{B561621C-FCE9-42C3-ABC5-5D98716C1848}"/>
    <cellStyle name="Walutowy 3 11 3 4" xfId="4355" xr:uid="{9371CEBE-4DB0-4DA0-91C2-AB0DB0B8E2FC}"/>
    <cellStyle name="Walutowy 3 11 3 4 2" xfId="10948" xr:uid="{D3111F5B-F874-4400-8BC5-6E628E2C58BB}"/>
    <cellStyle name="Walutowy 3 11 3 5" xfId="7651" xr:uid="{F3671CB9-C965-42CD-8523-38F7CC2CB22F}"/>
    <cellStyle name="Walutowy 3 11 4" xfId="1430" xr:uid="{81BECE14-C4E7-4572-873F-422FBD907853}"/>
    <cellStyle name="Walutowy 3 11 4 2" xfId="4727" xr:uid="{50A7149E-A564-44A5-8E36-D78501C87197}"/>
    <cellStyle name="Walutowy 3 11 4 2 2" xfId="11320" xr:uid="{5429B4C5-9C09-4041-A8B0-F75AE5C2494F}"/>
    <cellStyle name="Walutowy 3 11 4 3" xfId="8023" xr:uid="{4D92EE46-7114-4C50-9F04-9A0EC39D243F}"/>
    <cellStyle name="Walutowy 3 11 5" xfId="2528" xr:uid="{D1DA968A-ABE9-4D76-ACBC-2337B742885E}"/>
    <cellStyle name="Walutowy 3 11 5 2" xfId="5825" xr:uid="{C869CC11-36D2-48EC-B8EE-3D18761D1B07}"/>
    <cellStyle name="Walutowy 3 11 5 2 2" xfId="12418" xr:uid="{67B91D95-41AD-43CF-89E7-E6F89F3419C1}"/>
    <cellStyle name="Walutowy 3 11 5 3" xfId="9121" xr:uid="{74975AAB-329C-4053-8269-E43C1F670B81}"/>
    <cellStyle name="Walutowy 3 11 6" xfId="3618" xr:uid="{FECDD312-6911-40C6-A7C8-4DBB462E8E47}"/>
    <cellStyle name="Walutowy 3 11 6 2" xfId="10211" xr:uid="{1D399669-932D-4142-94FD-D24AC6A45218}"/>
    <cellStyle name="Walutowy 3 11 7" xfId="6925" xr:uid="{A877D599-38B1-4FF5-8351-560F9C75CE3D}"/>
    <cellStyle name="Walutowy 3 12" xfId="68" xr:uid="{AB89A4F0-4D04-4358-8B5D-845FF28B766A}"/>
    <cellStyle name="Walutowy 3 12 2" xfId="1199" xr:uid="{10D77CA6-D3E2-4652-A949-C4F47446936F}"/>
    <cellStyle name="Walutowy 3 12 2 2" xfId="4496" xr:uid="{58B5771D-4DDD-49ED-B384-E8C0E5FB323F}"/>
    <cellStyle name="Walutowy 3 12 2 2 2" xfId="11089" xr:uid="{227F5362-DD9B-4059-904D-29ADADC2313E}"/>
    <cellStyle name="Walutowy 3 12 2 3" xfId="7792" xr:uid="{480613BF-76C1-412F-A8FB-176CFBFF923F}"/>
    <cellStyle name="Walutowy 3 12 3" xfId="2297" xr:uid="{084296FB-D8CF-44D6-8D27-EDE56203FDC5}"/>
    <cellStyle name="Walutowy 3 12 3 2" xfId="5594" xr:uid="{5B969761-92BC-439F-80F1-22C61BD17188}"/>
    <cellStyle name="Walutowy 3 12 3 2 2" xfId="12187" xr:uid="{7A1D57E2-FFB6-4975-B488-46A3FEEADDA4}"/>
    <cellStyle name="Walutowy 3 12 3 3" xfId="8890" xr:uid="{E1500928-AE8C-4B91-9C68-678860226C89}"/>
    <cellStyle name="Walutowy 3 12 4" xfId="3750" xr:uid="{A3E46392-935A-4489-A3FA-525875F369E7}"/>
    <cellStyle name="Walutowy 3 12 4 2" xfId="10343" xr:uid="{1BE7EE6C-CB80-42C7-A5D1-0B79BD0A0C47}"/>
    <cellStyle name="Walutowy 3 12 5" xfId="6694" xr:uid="{42F9CE85-D30E-4A69-BC2F-E4CB4BF2E174}"/>
    <cellStyle name="Walutowy 3 13" xfId="464" xr:uid="{524EBEF5-B0A3-4A7E-8239-D33FA494CDEF}"/>
    <cellStyle name="Walutowy 3 13 2" xfId="1562" xr:uid="{8DD509F0-BB3A-4D1D-B723-096EF84707D7}"/>
    <cellStyle name="Walutowy 3 13 2 2" xfId="4859" xr:uid="{C1C63066-A7DF-4213-8BAC-06E4396A5BD7}"/>
    <cellStyle name="Walutowy 3 13 2 2 2" xfId="11452" xr:uid="{3BA9F7AA-C359-46C1-817F-A73538438A5E}"/>
    <cellStyle name="Walutowy 3 13 2 3" xfId="8155" xr:uid="{CC03068A-8717-4923-8BEB-C83BF518771F}"/>
    <cellStyle name="Walutowy 3 13 3" xfId="2660" xr:uid="{EDA6F18B-386F-43CD-84A7-3F007CD20221}"/>
    <cellStyle name="Walutowy 3 13 3 2" xfId="5957" xr:uid="{B718B073-919F-4104-A21C-385755CC071A}"/>
    <cellStyle name="Walutowy 3 13 3 2 2" xfId="12550" xr:uid="{54ECBAFD-BB5C-4DCD-9419-3F0C77DCAAFF}"/>
    <cellStyle name="Walutowy 3 13 3 3" xfId="9253" xr:uid="{3500756E-6C41-485A-A068-DB318B336F8F}"/>
    <cellStyle name="Walutowy 3 13 4" xfId="4113" xr:uid="{E827D8A2-3B78-4E94-84D3-18043A060E19}"/>
    <cellStyle name="Walutowy 3 13 4 2" xfId="10706" xr:uid="{EF83182B-2105-4492-A810-0FC497F59D4B}"/>
    <cellStyle name="Walutowy 3 13 5" xfId="7057" xr:uid="{E40997A7-0369-4E71-BDA8-EE2F8A18F58D}"/>
    <cellStyle name="Walutowy 3 14" xfId="827" xr:uid="{DC01874B-8681-4368-96BE-D7EECC2FB5B6}"/>
    <cellStyle name="Walutowy 3 14 2" xfId="1925" xr:uid="{45837CD9-528F-46D4-97BB-08DE4D114342}"/>
    <cellStyle name="Walutowy 3 14 2 2" xfId="5222" xr:uid="{19F9B101-B324-4EB5-A55B-9D5CC8F9B294}"/>
    <cellStyle name="Walutowy 3 14 2 2 2" xfId="11815" xr:uid="{17DAF062-329F-41B2-851B-D77DD076E5B9}"/>
    <cellStyle name="Walutowy 3 14 2 3" xfId="8518" xr:uid="{1F453FF5-3505-4DD1-90F8-632E0EC612CE}"/>
    <cellStyle name="Walutowy 3 14 3" xfId="3023" xr:uid="{97E7AB51-8CB3-4B73-A8CE-6AA365E6B0DE}"/>
    <cellStyle name="Walutowy 3 14 3 2" xfId="6320" xr:uid="{C2477AFD-5E4E-48DE-82B4-C911685573B7}"/>
    <cellStyle name="Walutowy 3 14 3 2 2" xfId="12913" xr:uid="{11698A79-6BE4-41BD-809B-E2F5912E8CAB}"/>
    <cellStyle name="Walutowy 3 14 3 3" xfId="9616" xr:uid="{44A125E0-903C-4955-B883-52D7343A2A58}"/>
    <cellStyle name="Walutowy 3 14 4" xfId="4124" xr:uid="{A88CF6A1-A4F1-412D-A739-D211C8F4CD67}"/>
    <cellStyle name="Walutowy 3 14 4 2" xfId="10717" xr:uid="{861C277E-1EC5-4AC2-ACA7-19550ACAD324}"/>
    <cellStyle name="Walutowy 3 14 5" xfId="7420" xr:uid="{2307B4FF-188B-4950-B17A-F14D8FC2974E}"/>
    <cellStyle name="Walutowy 3 15" xfId="1190" xr:uid="{40BB4688-D733-4CE9-BF52-96DEA5612637}"/>
    <cellStyle name="Walutowy 3 15 2" xfId="4487" xr:uid="{4A991078-05AE-420D-B186-4DEBC0DB1F84}"/>
    <cellStyle name="Walutowy 3 15 2 2" xfId="11080" xr:uid="{9F1524DF-A2F5-4D23-9E47-CAC8B58F4A0D}"/>
    <cellStyle name="Walutowy 3 15 3" xfId="7783" xr:uid="{EA9BBADB-B2F4-48A1-AEF6-DD4E892C1088}"/>
    <cellStyle name="Walutowy 3 16" xfId="2288" xr:uid="{370F0EF4-AE14-469E-86FD-3B124A9F76CC}"/>
    <cellStyle name="Walutowy 3 16 2" xfId="5585" xr:uid="{D43029EA-E692-4CA3-8266-9791ED3271B5}"/>
    <cellStyle name="Walutowy 3 16 2 2" xfId="12178" xr:uid="{F6A93D96-3E49-4104-A0A0-1D095CD9870E}"/>
    <cellStyle name="Walutowy 3 16 3" xfId="8881" xr:uid="{A9E331C6-415F-41DE-B465-77F7B569597E}"/>
    <cellStyle name="Walutowy 3 17" xfId="3390" xr:uid="{1329F768-B9ED-45BE-B880-F848B745C810}"/>
    <cellStyle name="Walutowy 3 17 2" xfId="9983" xr:uid="{43D54178-4657-4049-A43D-0A31290015CA}"/>
    <cellStyle name="Walutowy 3 18" xfId="6685" xr:uid="{DB99A10C-11BB-4C54-B113-1CF82251E957}"/>
    <cellStyle name="Walutowy 3 19" xfId="59" xr:uid="{8DAFAFA2-41CD-4109-A823-9CBC8ACD2AFD}"/>
    <cellStyle name="Walutowy 3 2" xfId="37" xr:uid="{BAB26DB0-22C7-437A-BCC8-CFCB132300E9}"/>
    <cellStyle name="Walutowy 3 2 10" xfId="838" xr:uid="{2A222104-36F9-49E7-97BE-9ADEA9121B09}"/>
    <cellStyle name="Walutowy 3 2 10 2" xfId="1936" xr:uid="{048EFFCF-800E-4808-B3B6-43BD4BF9F1CF}"/>
    <cellStyle name="Walutowy 3 2 10 2 2" xfId="5233" xr:uid="{AF5ACF9C-0AEE-4E70-B0F1-78B0D893E1D3}"/>
    <cellStyle name="Walutowy 3 2 10 2 2 2" xfId="11826" xr:uid="{D80C0AFF-E1C6-4662-AF5D-1AE19A9AA678}"/>
    <cellStyle name="Walutowy 3 2 10 2 3" xfId="8529" xr:uid="{1E8566F4-C13F-4168-AB82-7E444A483351}"/>
    <cellStyle name="Walutowy 3 2 10 3" xfId="3034" xr:uid="{D645452A-4D79-47C3-A2C7-B18E95C8567B}"/>
    <cellStyle name="Walutowy 3 2 10 3 2" xfId="6331" xr:uid="{A57BCF51-C948-4C3F-885A-B6E62F9117F8}"/>
    <cellStyle name="Walutowy 3 2 10 3 2 2" xfId="12924" xr:uid="{7FDE2FDA-1D1F-40CC-95ED-D713664F43A5}"/>
    <cellStyle name="Walutowy 3 2 10 3 3" xfId="9627" xr:uid="{F6EF2932-2BC7-4C34-9E1A-6BEE2ACE30BC}"/>
    <cellStyle name="Walutowy 3 2 10 4" xfId="4135" xr:uid="{D3569805-B803-4F16-AE72-6D390C4C7C0F}"/>
    <cellStyle name="Walutowy 3 2 10 4 2" xfId="10728" xr:uid="{A11D71ED-3DA1-4C43-8522-DFB2591DC221}"/>
    <cellStyle name="Walutowy 3 2 10 5" xfId="7431" xr:uid="{CD491CF4-80AD-47AD-A68E-C3725F833976}"/>
    <cellStyle name="Walutowy 3 2 11" xfId="1210" xr:uid="{7AA00EEE-0362-45C8-9FF0-3F98DB60F944}"/>
    <cellStyle name="Walutowy 3 2 11 2" xfId="4507" xr:uid="{4F9DC60B-B1ED-475E-BA96-19F4A5BCD42D}"/>
    <cellStyle name="Walutowy 3 2 11 2 2" xfId="11100" xr:uid="{639ACAEF-F8AC-4040-AD35-7B0ECCF99DD6}"/>
    <cellStyle name="Walutowy 3 2 11 3" xfId="7803" xr:uid="{D885F5BD-341C-4A2C-B391-C38875D7F7FE}"/>
    <cellStyle name="Walutowy 3 2 12" xfId="2308" xr:uid="{D11F3CCE-0FD2-479F-9B66-59AA52508D91}"/>
    <cellStyle name="Walutowy 3 2 12 2" xfId="5605" xr:uid="{2401B419-0159-4216-AC1F-17452ACC14E5}"/>
    <cellStyle name="Walutowy 3 2 12 2 2" xfId="12198" xr:uid="{31C39359-7C13-4D85-92FC-161557D28204}"/>
    <cellStyle name="Walutowy 3 2 12 3" xfId="8901" xr:uid="{D4791D37-D4D4-4F53-A674-7A2D7D72D4DF}"/>
    <cellStyle name="Walutowy 3 2 13" xfId="3400" xr:uid="{675F5CE8-F386-4E10-AC36-2A64D5C5FC26}"/>
    <cellStyle name="Walutowy 3 2 13 2" xfId="9993" xr:uid="{9407BC16-3862-4552-8D0D-6AC4D0B3B94C}"/>
    <cellStyle name="Walutowy 3 2 14" xfId="6705" xr:uid="{42B7E63A-3094-40B5-B991-6BB5972066DD}"/>
    <cellStyle name="Walutowy 3 2 15" xfId="96" xr:uid="{DF8C2D4C-AB05-403E-842D-5CC9844674B0}"/>
    <cellStyle name="Walutowy 3 2 2" xfId="106" xr:uid="{4AEDBFCB-95B4-44FD-881C-5CD4F07E2EB7}"/>
    <cellStyle name="Walutowy 3 2 2 10" xfId="1215" xr:uid="{0F3B76F2-3C9C-4CC0-A1E3-D481A2FA7E53}"/>
    <cellStyle name="Walutowy 3 2 2 10 2" xfId="4512" xr:uid="{F567EF99-4F4D-49A9-827D-C45AD697FECA}"/>
    <cellStyle name="Walutowy 3 2 2 10 2 2" xfId="11105" xr:uid="{81F67998-1965-4906-BC00-DA65AA2D428E}"/>
    <cellStyle name="Walutowy 3 2 2 10 3" xfId="7808" xr:uid="{391A2804-273A-473F-B0DB-C33CB323C591}"/>
    <cellStyle name="Walutowy 3 2 2 11" xfId="2313" xr:uid="{4665935A-7491-4BB0-A132-0C69056CF10A}"/>
    <cellStyle name="Walutowy 3 2 2 11 2" xfId="5610" xr:uid="{F5A35DBC-A930-4AB1-9AD2-E31D226C0E8E}"/>
    <cellStyle name="Walutowy 3 2 2 11 2 2" xfId="12203" xr:uid="{FB480FB3-25AD-4E5C-A5B3-252894D8D65C}"/>
    <cellStyle name="Walutowy 3 2 2 11 3" xfId="8906" xr:uid="{870B168F-F8C5-46DF-8317-B589CEEAB07C}"/>
    <cellStyle name="Walutowy 3 2 2 12" xfId="3406" xr:uid="{356EE34B-DFCB-4453-BB6C-8A2310AC0DD6}"/>
    <cellStyle name="Walutowy 3 2 2 12 2" xfId="9999" xr:uid="{72E47FAC-F3A9-4ADD-897A-6F293C0B71D6}"/>
    <cellStyle name="Walutowy 3 2 2 13" xfId="6710" xr:uid="{3927EAC9-E5B3-49B7-A083-4FEBE7668D15}"/>
    <cellStyle name="Walutowy 3 2 2 2" xfId="133" xr:uid="{F16EB6B1-DB65-4133-AF33-DD18D7BD77BD}"/>
    <cellStyle name="Walutowy 3 2 2 2 10" xfId="2325" xr:uid="{1969F7FB-AE1B-41DC-9D62-5BAD9CC62BDC}"/>
    <cellStyle name="Walutowy 3 2 2 2 10 2" xfId="5622" xr:uid="{D86B2BD3-C452-4727-B5F2-8E485AAEB8CD}"/>
    <cellStyle name="Walutowy 3 2 2 2 10 2 2" xfId="12215" xr:uid="{E4B4AA67-BFFD-4568-A11E-C8813A5C40F3}"/>
    <cellStyle name="Walutowy 3 2 2 2 10 3" xfId="8918" xr:uid="{2DC9B1B3-46C8-46CB-A034-E9A3E2A14C4B}"/>
    <cellStyle name="Walutowy 3 2 2 2 11" xfId="3418" xr:uid="{E74DC85D-0C5D-4D91-8EC5-D1FA4F0AD62C}"/>
    <cellStyle name="Walutowy 3 2 2 2 11 2" xfId="10011" xr:uid="{3F379B76-867C-4040-B60D-0833D64AB415}"/>
    <cellStyle name="Walutowy 3 2 2 2 12" xfId="6722" xr:uid="{3AEC70B4-6889-470A-B389-8C364A9B854A}"/>
    <cellStyle name="Walutowy 3 2 2 2 2" xfId="199" xr:uid="{D7274E11-D0FB-4110-8FB6-AD0AA45D0BCC}"/>
    <cellStyle name="Walutowy 3 2 2 2 2 2" xfId="292" xr:uid="{822AE0E5-5A4D-4AE7-A0B2-B47BCD06F80D}"/>
    <cellStyle name="Walutowy 3 2 2 2 2 2 2" xfId="655" xr:uid="{FD92BB8C-436C-49A7-90AF-45586296392A}"/>
    <cellStyle name="Walutowy 3 2 2 2 2 2 2 2" xfId="1753" xr:uid="{C59219AC-7BEC-450F-BFB9-157B3EC5C85F}"/>
    <cellStyle name="Walutowy 3 2 2 2 2 2 2 2 2" xfId="5050" xr:uid="{6CEA4F2A-4D33-4DD3-ADC4-9D3C7D8827F7}"/>
    <cellStyle name="Walutowy 3 2 2 2 2 2 2 2 2 2" xfId="11643" xr:uid="{2E655EA4-64FB-4D6F-AD44-7DA1F1113AB7}"/>
    <cellStyle name="Walutowy 3 2 2 2 2 2 2 2 3" xfId="8346" xr:uid="{B8A71DB0-1718-4D12-8C07-EC474EA4CA8A}"/>
    <cellStyle name="Walutowy 3 2 2 2 2 2 2 3" xfId="2851" xr:uid="{1FA02134-9FD0-432B-97DE-43541F8E13F6}"/>
    <cellStyle name="Walutowy 3 2 2 2 2 2 2 3 2" xfId="6148" xr:uid="{ACB2ED7E-7C8B-4D5D-9B18-60A97F472531}"/>
    <cellStyle name="Walutowy 3 2 2 2 2 2 2 3 2 2" xfId="12741" xr:uid="{50F7A3A6-B48A-4F58-BB4A-FE11EEDADDAA}"/>
    <cellStyle name="Walutowy 3 2 2 2 2 2 2 3 3" xfId="9444" xr:uid="{D6E2C2E4-B7CA-46B1-99D3-3D14CF12529B}"/>
    <cellStyle name="Walutowy 3 2 2 2 2 2 2 4" xfId="3908" xr:uid="{FD7EE22A-5082-48BA-8758-BAD9E36A5FF3}"/>
    <cellStyle name="Walutowy 3 2 2 2 2 2 2 4 2" xfId="10501" xr:uid="{C3BF38D8-7672-495D-A47F-2B77BD0B8768}"/>
    <cellStyle name="Walutowy 3 2 2 2 2 2 2 5" xfId="7248" xr:uid="{93A5DDB4-6FAF-483A-A58A-A5A932E0AA1E}"/>
    <cellStyle name="Walutowy 3 2 2 2 2 2 3" xfId="1018" xr:uid="{7976E38E-7CF4-4CF2-9193-0B692D0A6F34}"/>
    <cellStyle name="Walutowy 3 2 2 2 2 2 3 2" xfId="2116" xr:uid="{37F2B3F3-CD91-4243-B125-920BCBBB01D0}"/>
    <cellStyle name="Walutowy 3 2 2 2 2 2 3 2 2" xfId="5413" xr:uid="{3F7E2C6B-30D0-4523-91D1-B466563BADC0}"/>
    <cellStyle name="Walutowy 3 2 2 2 2 2 3 2 2 2" xfId="12006" xr:uid="{5A97F307-8A50-40E6-9C43-8D7E04841C9A}"/>
    <cellStyle name="Walutowy 3 2 2 2 2 2 3 2 3" xfId="8709" xr:uid="{396381CB-18AD-486A-B31A-C40857CB1F62}"/>
    <cellStyle name="Walutowy 3 2 2 2 2 2 3 3" xfId="3214" xr:uid="{7EDC88CA-D436-4ABF-A321-9CF3CE66AB82}"/>
    <cellStyle name="Walutowy 3 2 2 2 2 2 3 3 2" xfId="6511" xr:uid="{015D5888-04EE-4DE1-96F7-C5AD5272D660}"/>
    <cellStyle name="Walutowy 3 2 2 2 2 2 3 3 2 2" xfId="13104" xr:uid="{A0FBBC78-2D95-40FD-BF39-BA3C13DCECD6}"/>
    <cellStyle name="Walutowy 3 2 2 2 2 2 3 3 3" xfId="9807" xr:uid="{D147DA1E-73E4-4077-99B9-58BABCAFE5FB}"/>
    <cellStyle name="Walutowy 3 2 2 2 2 2 3 4" xfId="4315" xr:uid="{75F4D90D-5FE2-4E2F-96FB-40548C7A75A5}"/>
    <cellStyle name="Walutowy 3 2 2 2 2 2 3 4 2" xfId="10908" xr:uid="{315457B2-8C10-45E8-9F4D-E989FE5BB41E}"/>
    <cellStyle name="Walutowy 3 2 2 2 2 2 3 5" xfId="7611" xr:uid="{F58F2233-8D41-4C9F-9542-624E6313B22E}"/>
    <cellStyle name="Walutowy 3 2 2 2 2 2 4" xfId="1390" xr:uid="{0D9FAB28-380B-493C-8451-E1EF087223AA}"/>
    <cellStyle name="Walutowy 3 2 2 2 2 2 4 2" xfId="4687" xr:uid="{F196DC56-C479-4010-BAE1-A8289432F7F7}"/>
    <cellStyle name="Walutowy 3 2 2 2 2 2 4 2 2" xfId="11280" xr:uid="{473D5CCC-DAE7-416A-A226-D4B11DF30034}"/>
    <cellStyle name="Walutowy 3 2 2 2 2 2 4 3" xfId="7983" xr:uid="{D5AE1603-789E-4CBC-B5F8-8A674FF5511B}"/>
    <cellStyle name="Walutowy 3 2 2 2 2 2 5" xfId="2488" xr:uid="{20C90625-859B-4C33-8AA1-148AAB3BE902}"/>
    <cellStyle name="Walutowy 3 2 2 2 2 2 5 2" xfId="5785" xr:uid="{264871DB-75AF-4895-81CE-FE76D08E37BA}"/>
    <cellStyle name="Walutowy 3 2 2 2 2 2 5 2 2" xfId="12378" xr:uid="{A7A35AEE-4D91-498B-8182-AD97A8A88CED}"/>
    <cellStyle name="Walutowy 3 2 2 2 2 2 5 3" xfId="9081" xr:uid="{9B729A09-3994-4E8E-B1CC-16DECB8BF625}"/>
    <cellStyle name="Walutowy 3 2 2 2 2 2 6" xfId="3548" xr:uid="{A4AF2B36-D7EC-47FF-A6F2-B7531DFF7CFD}"/>
    <cellStyle name="Walutowy 3 2 2 2 2 2 6 2" xfId="10141" xr:uid="{C9BFD949-FDBD-4674-A18A-1BAC8A305054}"/>
    <cellStyle name="Walutowy 3 2 2 2 2 2 7" xfId="6885" xr:uid="{7CFD3B5B-1AAB-46FA-8949-A8383946C4B3}"/>
    <cellStyle name="Walutowy 3 2 2 2 2 3" xfId="392" xr:uid="{59691FB6-04A7-4BD0-A56B-FB9163FB52D5}"/>
    <cellStyle name="Walutowy 3 2 2 2 2 3 2" xfId="755" xr:uid="{200A46D7-A579-4180-B6B8-8CF3117DBADD}"/>
    <cellStyle name="Walutowy 3 2 2 2 2 3 2 2" xfId="1853" xr:uid="{498033F3-D7FA-49AB-B4BE-1603DF7249B7}"/>
    <cellStyle name="Walutowy 3 2 2 2 2 3 2 2 2" xfId="5150" xr:uid="{80DCBB8C-29D1-4E50-9892-2C8274576150}"/>
    <cellStyle name="Walutowy 3 2 2 2 2 3 2 2 2 2" xfId="11743" xr:uid="{D7060F4C-4396-4871-838C-30424322A9AD}"/>
    <cellStyle name="Walutowy 3 2 2 2 2 3 2 2 3" xfId="8446" xr:uid="{3AE0B878-B56B-47CE-9E65-F71BB79C251C}"/>
    <cellStyle name="Walutowy 3 2 2 2 2 3 2 3" xfId="2951" xr:uid="{8F91A8CF-6CB7-4967-8D4E-A5913A22B5FC}"/>
    <cellStyle name="Walutowy 3 2 2 2 2 3 2 3 2" xfId="6248" xr:uid="{20DAA8EF-987E-4FA9-9448-D0B16C0491B3}"/>
    <cellStyle name="Walutowy 3 2 2 2 2 3 2 3 2 2" xfId="12841" xr:uid="{7452CCA9-32D7-4F1A-906F-2C853A525170}"/>
    <cellStyle name="Walutowy 3 2 2 2 2 3 2 3 3" xfId="9544" xr:uid="{0A50FCEB-F93E-4D3B-88B4-3D93CB50DE63}"/>
    <cellStyle name="Walutowy 3 2 2 2 2 3 2 4" xfId="4038" xr:uid="{8F645300-734C-4E59-B11B-E6B73F1805BB}"/>
    <cellStyle name="Walutowy 3 2 2 2 2 3 2 4 2" xfId="10631" xr:uid="{EE9C0491-3E6F-40D0-8CF2-511107ED56D4}"/>
    <cellStyle name="Walutowy 3 2 2 2 2 3 2 5" xfId="7348" xr:uid="{0A559270-BBD5-4FC4-BE99-C7815B5AD49A}"/>
    <cellStyle name="Walutowy 3 2 2 2 2 3 3" xfId="1118" xr:uid="{B23961AD-0862-431A-AC81-C7A8DF74CBEF}"/>
    <cellStyle name="Walutowy 3 2 2 2 2 3 3 2" xfId="2216" xr:uid="{E1B95867-AEF1-4C8F-AD50-A0213ACCC7E2}"/>
    <cellStyle name="Walutowy 3 2 2 2 2 3 3 2 2" xfId="5513" xr:uid="{2497891A-0EBD-4DA8-9849-E55E3FC2E5CC}"/>
    <cellStyle name="Walutowy 3 2 2 2 2 3 3 2 2 2" xfId="12106" xr:uid="{1BF5862B-035E-41E8-9CC2-09A77B6A4CA3}"/>
    <cellStyle name="Walutowy 3 2 2 2 2 3 3 2 3" xfId="8809" xr:uid="{52592675-C5DE-430E-96E7-41EDE922AAF3}"/>
    <cellStyle name="Walutowy 3 2 2 2 2 3 3 3" xfId="3314" xr:uid="{6352CBC0-6E4B-44B5-B9C3-72FD38892606}"/>
    <cellStyle name="Walutowy 3 2 2 2 2 3 3 3 2" xfId="6611" xr:uid="{F1829589-1502-420E-9944-1FB7C572A589}"/>
    <cellStyle name="Walutowy 3 2 2 2 2 3 3 3 2 2" xfId="13204" xr:uid="{3BFE8B2F-A17B-4CD1-9D4B-D61B07781567}"/>
    <cellStyle name="Walutowy 3 2 2 2 2 3 3 3 3" xfId="9907" xr:uid="{2F08DDD2-A432-4825-A786-6693C53FBD41}"/>
    <cellStyle name="Walutowy 3 2 2 2 2 3 3 4" xfId="4415" xr:uid="{E4921F6A-354C-4CBB-87A2-B140448CE150}"/>
    <cellStyle name="Walutowy 3 2 2 2 2 3 3 4 2" xfId="11008" xr:uid="{C203D6CE-7AD4-46C1-91B0-FCFDF8828C27}"/>
    <cellStyle name="Walutowy 3 2 2 2 2 3 3 5" xfId="7711" xr:uid="{608ABE9E-5250-4D11-8603-0E30814916DA}"/>
    <cellStyle name="Walutowy 3 2 2 2 2 3 4" xfId="1490" xr:uid="{76DEED7D-C04E-4AE9-A2E0-541273D8357D}"/>
    <cellStyle name="Walutowy 3 2 2 2 2 3 4 2" xfId="4787" xr:uid="{20DE382F-6B69-4094-A856-BA032A576828}"/>
    <cellStyle name="Walutowy 3 2 2 2 2 3 4 2 2" xfId="11380" xr:uid="{D9098679-1237-43D7-9B15-32D7B5E3AA0D}"/>
    <cellStyle name="Walutowy 3 2 2 2 2 3 4 3" xfId="8083" xr:uid="{A6652AB5-0FA2-47C8-A809-C3AD53CED0C7}"/>
    <cellStyle name="Walutowy 3 2 2 2 2 3 5" xfId="2588" xr:uid="{61DEC31F-C758-4087-9879-DB88EAFF981E}"/>
    <cellStyle name="Walutowy 3 2 2 2 2 3 5 2" xfId="5885" xr:uid="{25A1C1BD-D94A-4103-889A-E3606229A985}"/>
    <cellStyle name="Walutowy 3 2 2 2 2 3 5 2 2" xfId="12478" xr:uid="{AA318954-1A41-4DBD-BB64-D67BAD01B894}"/>
    <cellStyle name="Walutowy 3 2 2 2 2 3 5 3" xfId="9181" xr:uid="{2E0EEBAB-F316-4AD8-B641-280CC8BDC5AB}"/>
    <cellStyle name="Walutowy 3 2 2 2 2 3 6" xfId="3678" xr:uid="{AEF8F426-2FB8-4763-AC7B-4AF6C2481C22}"/>
    <cellStyle name="Walutowy 3 2 2 2 2 3 6 2" xfId="10271" xr:uid="{730C8AB6-D9A7-41A5-86CA-8469C3559183}"/>
    <cellStyle name="Walutowy 3 2 2 2 2 3 7" xfId="6985" xr:uid="{665A83D8-563F-4382-A8EE-D481D13F18B1}"/>
    <cellStyle name="Walutowy 3 2 2 2 2 4" xfId="558" xr:uid="{03F7E7A9-E902-494D-9C72-B6A9320EDB90}"/>
    <cellStyle name="Walutowy 3 2 2 2 2 4 2" xfId="1656" xr:uid="{3786B0C1-1521-4259-82FA-55D49B3CA991}"/>
    <cellStyle name="Walutowy 3 2 2 2 2 4 2 2" xfId="4953" xr:uid="{7929B9E6-5383-467D-89C2-50E949A8322F}"/>
    <cellStyle name="Walutowy 3 2 2 2 2 4 2 2 2" xfId="11546" xr:uid="{B91DE929-FB84-4ACB-A430-8EA0566F08A9}"/>
    <cellStyle name="Walutowy 3 2 2 2 2 4 2 3" xfId="8249" xr:uid="{42E90586-C31D-446D-88BF-0B215159FEFD}"/>
    <cellStyle name="Walutowy 3 2 2 2 2 4 3" xfId="2754" xr:uid="{5E40B84A-8876-4519-9CD1-6CDC6191C398}"/>
    <cellStyle name="Walutowy 3 2 2 2 2 4 3 2" xfId="6051" xr:uid="{5407B3E2-3034-4336-9226-F5C52477E9C4}"/>
    <cellStyle name="Walutowy 3 2 2 2 2 4 3 2 2" xfId="12644" xr:uid="{E86D4246-6585-4480-AFF0-D9DDBC595465}"/>
    <cellStyle name="Walutowy 3 2 2 2 2 4 3 3" xfId="9347" xr:uid="{FD87AF0B-9D9E-4CFD-BC17-F6AAA1041D98}"/>
    <cellStyle name="Walutowy 3 2 2 2 2 4 4" xfId="3810" xr:uid="{DE051528-4070-4D30-BDFE-7CF786359F72}"/>
    <cellStyle name="Walutowy 3 2 2 2 2 4 4 2" xfId="10403" xr:uid="{F1888203-7DC7-48E7-82E2-389BD63C938C}"/>
    <cellStyle name="Walutowy 3 2 2 2 2 4 5" xfId="7151" xr:uid="{EB8D0810-9A8C-4CA0-B39E-D68F0771FF10}"/>
    <cellStyle name="Walutowy 3 2 2 2 2 5" xfId="921" xr:uid="{24020DC3-2E17-4F50-97C1-FAAEF8E2642A}"/>
    <cellStyle name="Walutowy 3 2 2 2 2 5 2" xfId="2019" xr:uid="{F82EDC27-7B32-4C58-B25E-DD24B95403E9}"/>
    <cellStyle name="Walutowy 3 2 2 2 2 5 2 2" xfId="5316" xr:uid="{684BDB60-347C-41E9-B1E6-4B4420B02950}"/>
    <cellStyle name="Walutowy 3 2 2 2 2 5 2 2 2" xfId="11909" xr:uid="{2633DA8B-4D86-4B70-8E8B-0EC5DF12CBE3}"/>
    <cellStyle name="Walutowy 3 2 2 2 2 5 2 3" xfId="8612" xr:uid="{ECDE1672-2656-4147-B58F-73FFF1BC3B27}"/>
    <cellStyle name="Walutowy 3 2 2 2 2 5 3" xfId="3117" xr:uid="{CCAEF141-A1DE-4C23-8FF9-641485C45D8C}"/>
    <cellStyle name="Walutowy 3 2 2 2 2 5 3 2" xfId="6414" xr:uid="{B36D6A80-740F-49B1-9CCF-5CBD90AE62E0}"/>
    <cellStyle name="Walutowy 3 2 2 2 2 5 3 2 2" xfId="13007" xr:uid="{16C585A9-6058-49CD-BF00-50A21B4C8FD2}"/>
    <cellStyle name="Walutowy 3 2 2 2 2 5 3 3" xfId="9710" xr:uid="{42E03B51-FA15-4254-8128-911FA88B95EC}"/>
    <cellStyle name="Walutowy 3 2 2 2 2 5 4" xfId="4218" xr:uid="{62864DE0-9DBE-44BC-92C1-C2AA128147D8}"/>
    <cellStyle name="Walutowy 3 2 2 2 2 5 4 2" xfId="10811" xr:uid="{055844FD-8F7F-4A91-A1EE-B1D9EB5BA77E}"/>
    <cellStyle name="Walutowy 3 2 2 2 2 5 5" xfId="7514" xr:uid="{D03ECC2C-0852-419E-AFE8-183C76DC3FCF}"/>
    <cellStyle name="Walutowy 3 2 2 2 2 6" xfId="1293" xr:uid="{25827408-B8A9-40AD-BC55-15EC1E4B3120}"/>
    <cellStyle name="Walutowy 3 2 2 2 2 6 2" xfId="4590" xr:uid="{BC5061B7-A7F1-4C41-AC4D-C571788CB379}"/>
    <cellStyle name="Walutowy 3 2 2 2 2 6 2 2" xfId="11183" xr:uid="{25817077-0477-4CB9-A788-61B31BDB839E}"/>
    <cellStyle name="Walutowy 3 2 2 2 2 6 3" xfId="7886" xr:uid="{13A6B933-D637-4D1B-AE87-EF2B6B55A756}"/>
    <cellStyle name="Walutowy 3 2 2 2 2 7" xfId="2391" xr:uid="{8355FA49-35BA-4FEF-B9F5-5E851A3AA3B9}"/>
    <cellStyle name="Walutowy 3 2 2 2 2 7 2" xfId="5688" xr:uid="{C8C0268C-1678-4516-8D25-A0B9037DB279}"/>
    <cellStyle name="Walutowy 3 2 2 2 2 7 2 2" xfId="12281" xr:uid="{DEFE8323-2283-471E-951F-ADB2F5F238D4}"/>
    <cellStyle name="Walutowy 3 2 2 2 2 7 3" xfId="8984" xr:uid="{F2F1C4CF-B3E7-45EC-B824-A9612EB957CB}"/>
    <cellStyle name="Walutowy 3 2 2 2 2 8" xfId="3450" xr:uid="{5A4B14AF-0195-4F72-ACD3-491E14F7BA03}"/>
    <cellStyle name="Walutowy 3 2 2 2 2 8 2" xfId="10043" xr:uid="{476B51BA-DB54-4C6A-9B3E-4298EAB8D060}"/>
    <cellStyle name="Walutowy 3 2 2 2 2 9" xfId="6788" xr:uid="{93D1DE02-C2A1-4A68-91AD-7EA426F0EFA6}"/>
    <cellStyle name="Walutowy 3 2 2 2 3" xfId="227" xr:uid="{BD6E691C-8F44-41F2-95C8-7A7DCEC8E3DF}"/>
    <cellStyle name="Walutowy 3 2 2 2 3 2" xfId="324" xr:uid="{F9309B24-DA81-47AC-8B26-E75FD10014B7}"/>
    <cellStyle name="Walutowy 3 2 2 2 3 2 2" xfId="687" xr:uid="{04E03F34-3C18-469B-B483-009E0C8A3BE6}"/>
    <cellStyle name="Walutowy 3 2 2 2 3 2 2 2" xfId="1785" xr:uid="{93DCC88C-714E-4543-9A9D-F0FAA64A3309}"/>
    <cellStyle name="Walutowy 3 2 2 2 3 2 2 2 2" xfId="5082" xr:uid="{9E45C063-533F-491A-969B-D62EF3DF8200}"/>
    <cellStyle name="Walutowy 3 2 2 2 3 2 2 2 2 2" xfId="11675" xr:uid="{5F29E863-E684-4E8E-9DBC-BCCC7EB0721B}"/>
    <cellStyle name="Walutowy 3 2 2 2 3 2 2 2 3" xfId="8378" xr:uid="{3242372B-6841-4ABE-8B81-15A1A927C02E}"/>
    <cellStyle name="Walutowy 3 2 2 2 3 2 2 3" xfId="2883" xr:uid="{B06BFC01-7247-4452-A24D-635E198D8011}"/>
    <cellStyle name="Walutowy 3 2 2 2 3 2 2 3 2" xfId="6180" xr:uid="{9EEA2CC6-4AA4-4356-87AC-69C73A596A7F}"/>
    <cellStyle name="Walutowy 3 2 2 2 3 2 2 3 2 2" xfId="12773" xr:uid="{E6035A88-D2E9-4146-A1A8-FC7D95B2024E}"/>
    <cellStyle name="Walutowy 3 2 2 2 3 2 2 3 3" xfId="9476" xr:uid="{9F6DE0A9-E7CE-405E-97F9-8C7E6D548C83}"/>
    <cellStyle name="Walutowy 3 2 2 2 3 2 2 4" xfId="3940" xr:uid="{4A2AEDF4-A314-4FF7-B04F-E6553C3EEF8F}"/>
    <cellStyle name="Walutowy 3 2 2 2 3 2 2 4 2" xfId="10533" xr:uid="{9583D435-DEA0-4F21-A8DA-E94FAEFC95BA}"/>
    <cellStyle name="Walutowy 3 2 2 2 3 2 2 5" xfId="7280" xr:uid="{700AD749-A14E-492C-A389-D20760004D5B}"/>
    <cellStyle name="Walutowy 3 2 2 2 3 2 3" xfId="1050" xr:uid="{CA3B4949-7423-4A1B-9F67-799DFD9C6BA9}"/>
    <cellStyle name="Walutowy 3 2 2 2 3 2 3 2" xfId="2148" xr:uid="{3E09DE94-1B21-4374-A893-800B5BC454B6}"/>
    <cellStyle name="Walutowy 3 2 2 2 3 2 3 2 2" xfId="5445" xr:uid="{008E90A6-B788-4D2E-9B66-87E93C0C8149}"/>
    <cellStyle name="Walutowy 3 2 2 2 3 2 3 2 2 2" xfId="12038" xr:uid="{C6B20E0D-830D-41B9-8C38-3F3C989AC058}"/>
    <cellStyle name="Walutowy 3 2 2 2 3 2 3 2 3" xfId="8741" xr:uid="{421634CF-3483-4A4A-90EC-754F92C0A3B2}"/>
    <cellStyle name="Walutowy 3 2 2 2 3 2 3 3" xfId="3246" xr:uid="{3C06734A-3DDB-43D8-8873-491896AD28BD}"/>
    <cellStyle name="Walutowy 3 2 2 2 3 2 3 3 2" xfId="6543" xr:uid="{D13143F6-BA4F-45BB-BA8F-B09839B808EC}"/>
    <cellStyle name="Walutowy 3 2 2 2 3 2 3 3 2 2" xfId="13136" xr:uid="{E9738EEB-B19D-4888-B368-9BA1984F8895}"/>
    <cellStyle name="Walutowy 3 2 2 2 3 2 3 3 3" xfId="9839" xr:uid="{432F244A-0238-4FEE-A1AC-20FAB266608F}"/>
    <cellStyle name="Walutowy 3 2 2 2 3 2 3 4" xfId="4347" xr:uid="{6065EA4B-FD73-477B-AD66-61393B2ED6A0}"/>
    <cellStyle name="Walutowy 3 2 2 2 3 2 3 4 2" xfId="10940" xr:uid="{28748884-B5D8-4272-B9A4-32A7CF34399C}"/>
    <cellStyle name="Walutowy 3 2 2 2 3 2 3 5" xfId="7643" xr:uid="{5FF32A96-607A-4876-A2F2-E3E1F8D106EA}"/>
    <cellStyle name="Walutowy 3 2 2 2 3 2 4" xfId="1422" xr:uid="{EB852FD0-5AC8-42F1-B7C9-6D012F1731E7}"/>
    <cellStyle name="Walutowy 3 2 2 2 3 2 4 2" xfId="4719" xr:uid="{79654FCA-4DBA-4AF7-83E1-DF760BFECF8E}"/>
    <cellStyle name="Walutowy 3 2 2 2 3 2 4 2 2" xfId="11312" xr:uid="{E1C94C1C-D1AC-41A3-88A6-8656A7DFAA50}"/>
    <cellStyle name="Walutowy 3 2 2 2 3 2 4 3" xfId="8015" xr:uid="{32FDA586-99B1-419D-BC1E-49DB80C53C35}"/>
    <cellStyle name="Walutowy 3 2 2 2 3 2 5" xfId="2520" xr:uid="{5861399C-1F62-4057-99F7-03824E847664}"/>
    <cellStyle name="Walutowy 3 2 2 2 3 2 5 2" xfId="5817" xr:uid="{F7E7D6C1-509F-45C7-974D-4F8BFA3A4B71}"/>
    <cellStyle name="Walutowy 3 2 2 2 3 2 5 2 2" xfId="12410" xr:uid="{F8953DE8-ED42-4F2E-9541-482A49234573}"/>
    <cellStyle name="Walutowy 3 2 2 2 3 2 5 3" xfId="9113" xr:uid="{CD555AE8-4FEF-4401-87C2-1791470FC5F2}"/>
    <cellStyle name="Walutowy 3 2 2 2 3 2 6" xfId="3580" xr:uid="{CF8F8F09-C839-49BF-8D1B-41A0D65B2E65}"/>
    <cellStyle name="Walutowy 3 2 2 2 3 2 6 2" xfId="10173" xr:uid="{6F857B7A-3B32-44CB-A09E-FF2A1891FC13}"/>
    <cellStyle name="Walutowy 3 2 2 2 3 2 7" xfId="6917" xr:uid="{45E8F299-84DE-4C04-A1F1-E18130BE735E}"/>
    <cellStyle name="Walutowy 3 2 2 2 3 3" xfId="424" xr:uid="{05483BE9-3E47-48C0-B1A6-D1D2AE2FF81F}"/>
    <cellStyle name="Walutowy 3 2 2 2 3 3 2" xfId="787" xr:uid="{48A395FA-B24D-4BF6-B686-8B6442E751BF}"/>
    <cellStyle name="Walutowy 3 2 2 2 3 3 2 2" xfId="1885" xr:uid="{2D415CFF-2DD4-426A-98A0-06D72B4FD73B}"/>
    <cellStyle name="Walutowy 3 2 2 2 3 3 2 2 2" xfId="5182" xr:uid="{87A93DB0-08A1-4664-98B8-D0816BC2BE4D}"/>
    <cellStyle name="Walutowy 3 2 2 2 3 3 2 2 2 2" xfId="11775" xr:uid="{586D05EB-D846-49BA-ACCE-4009DF3A1E0B}"/>
    <cellStyle name="Walutowy 3 2 2 2 3 3 2 2 3" xfId="8478" xr:uid="{A0DE5388-BEEE-4A43-B659-FED105D3B461}"/>
    <cellStyle name="Walutowy 3 2 2 2 3 3 2 3" xfId="2983" xr:uid="{47B068E2-ED20-4605-A355-7A410F5C5914}"/>
    <cellStyle name="Walutowy 3 2 2 2 3 3 2 3 2" xfId="6280" xr:uid="{1B71027E-435C-47D7-B47E-323AB5E9BAE7}"/>
    <cellStyle name="Walutowy 3 2 2 2 3 3 2 3 2 2" xfId="12873" xr:uid="{50863AFD-658A-4BDA-AF0C-28592C507A96}"/>
    <cellStyle name="Walutowy 3 2 2 2 3 3 2 3 3" xfId="9576" xr:uid="{AC868D14-00B5-4B7E-9F1E-CEFA18696BE7}"/>
    <cellStyle name="Walutowy 3 2 2 2 3 3 2 4" xfId="4070" xr:uid="{DDB59B8C-E11A-4FF2-91BB-289164B03032}"/>
    <cellStyle name="Walutowy 3 2 2 2 3 3 2 4 2" xfId="10663" xr:uid="{CD077582-816B-4B7E-8015-C3AE9416B22F}"/>
    <cellStyle name="Walutowy 3 2 2 2 3 3 2 5" xfId="7380" xr:uid="{DFF715EC-68EB-4074-8BC1-164CCD8FEE18}"/>
    <cellStyle name="Walutowy 3 2 2 2 3 3 3" xfId="1150" xr:uid="{4D600469-FB12-46ED-BF5B-B973E8348BBB}"/>
    <cellStyle name="Walutowy 3 2 2 2 3 3 3 2" xfId="2248" xr:uid="{57FAAF45-080C-484E-847D-331098FE930E}"/>
    <cellStyle name="Walutowy 3 2 2 2 3 3 3 2 2" xfId="5545" xr:uid="{DF9DBFCA-F4F4-4C3D-BF95-AE1DD5C786DD}"/>
    <cellStyle name="Walutowy 3 2 2 2 3 3 3 2 2 2" xfId="12138" xr:uid="{9573AD80-526F-47BE-9930-F25749982099}"/>
    <cellStyle name="Walutowy 3 2 2 2 3 3 3 2 3" xfId="8841" xr:uid="{3FC7F2FB-7A42-4DEA-A065-3855BB6DDFAB}"/>
    <cellStyle name="Walutowy 3 2 2 2 3 3 3 3" xfId="3346" xr:uid="{7717BBE2-7C44-462B-A981-97986B281A02}"/>
    <cellStyle name="Walutowy 3 2 2 2 3 3 3 3 2" xfId="6643" xr:uid="{8A0E00E3-C0D2-40D5-9AEA-0F5F84018D43}"/>
    <cellStyle name="Walutowy 3 2 2 2 3 3 3 3 2 2" xfId="13236" xr:uid="{32685324-7719-49F2-A49B-84A7D4C08808}"/>
    <cellStyle name="Walutowy 3 2 2 2 3 3 3 3 3" xfId="9939" xr:uid="{4A816C40-4822-4FC1-BCCD-DA70586A5725}"/>
    <cellStyle name="Walutowy 3 2 2 2 3 3 3 4" xfId="4447" xr:uid="{AAEBD211-DB8B-462C-9307-21BD4C08B913}"/>
    <cellStyle name="Walutowy 3 2 2 2 3 3 3 4 2" xfId="11040" xr:uid="{BA0EA72F-233F-4CEC-96C6-DC0371ABED72}"/>
    <cellStyle name="Walutowy 3 2 2 2 3 3 3 5" xfId="7743" xr:uid="{8D92D3D0-7B32-4CFC-9A2D-EEBDCFFDF765}"/>
    <cellStyle name="Walutowy 3 2 2 2 3 3 4" xfId="1522" xr:uid="{69307922-9252-48DD-BE8F-53D66C5F1A91}"/>
    <cellStyle name="Walutowy 3 2 2 2 3 3 4 2" xfId="4819" xr:uid="{DF9299A6-6BD8-43E8-B306-8210965ECCB9}"/>
    <cellStyle name="Walutowy 3 2 2 2 3 3 4 2 2" xfId="11412" xr:uid="{8D58B4EF-4634-400D-BD01-FC3FDE208970}"/>
    <cellStyle name="Walutowy 3 2 2 2 3 3 4 3" xfId="8115" xr:uid="{E61F7ABA-E25B-41EE-864B-DCCB22D80CC1}"/>
    <cellStyle name="Walutowy 3 2 2 2 3 3 5" xfId="2620" xr:uid="{98AC3156-7C0E-4BD5-8640-7BF58A9537B8}"/>
    <cellStyle name="Walutowy 3 2 2 2 3 3 5 2" xfId="5917" xr:uid="{3767207D-0A29-4EC3-A41E-DDBD119621EA}"/>
    <cellStyle name="Walutowy 3 2 2 2 3 3 5 2 2" xfId="12510" xr:uid="{4E9A02EE-C5F5-4A17-BC91-3201B7E37E62}"/>
    <cellStyle name="Walutowy 3 2 2 2 3 3 5 3" xfId="9213" xr:uid="{4D49E788-09E8-4C38-A720-A7300FA38C81}"/>
    <cellStyle name="Walutowy 3 2 2 2 3 3 6" xfId="3710" xr:uid="{BD2FF5D6-E422-4035-9B90-A1496052C508}"/>
    <cellStyle name="Walutowy 3 2 2 2 3 3 6 2" xfId="10303" xr:uid="{187F8168-A56F-46C3-92E2-335782CAE2E9}"/>
    <cellStyle name="Walutowy 3 2 2 2 3 3 7" xfId="7017" xr:uid="{DF95AD87-FAAA-4E5F-BC58-4A5182CF52D3}"/>
    <cellStyle name="Walutowy 3 2 2 2 3 4" xfId="590" xr:uid="{C7AEA216-DBEF-4DD4-81A7-2784852CD5CA}"/>
    <cellStyle name="Walutowy 3 2 2 2 3 4 2" xfId="1688" xr:uid="{300FA415-B3A5-4843-BDBC-CD7FC27294E2}"/>
    <cellStyle name="Walutowy 3 2 2 2 3 4 2 2" xfId="4985" xr:uid="{CCCB866D-7A2F-4FBA-B5AD-A00F20C2584B}"/>
    <cellStyle name="Walutowy 3 2 2 2 3 4 2 2 2" xfId="11578" xr:uid="{B39E62D0-FE18-4906-BFC6-A18D61C46CA6}"/>
    <cellStyle name="Walutowy 3 2 2 2 3 4 2 3" xfId="8281" xr:uid="{F29EFD72-BFBB-4B6E-AD79-AA2A97B77048}"/>
    <cellStyle name="Walutowy 3 2 2 2 3 4 3" xfId="2786" xr:uid="{B6804235-4B76-4CE6-8896-0D058B5EEFB3}"/>
    <cellStyle name="Walutowy 3 2 2 2 3 4 3 2" xfId="6083" xr:uid="{5359EF64-BBBB-4424-A054-8D7B8DE38D68}"/>
    <cellStyle name="Walutowy 3 2 2 2 3 4 3 2 2" xfId="12676" xr:uid="{6B9334E6-79EE-4985-8237-4E7905A241A1}"/>
    <cellStyle name="Walutowy 3 2 2 2 3 4 3 3" xfId="9379" xr:uid="{E369A2E1-31CA-4B40-B597-8053AA310332}"/>
    <cellStyle name="Walutowy 3 2 2 2 3 4 4" xfId="3842" xr:uid="{C2684A55-BD9B-4706-9261-ADE51F75F772}"/>
    <cellStyle name="Walutowy 3 2 2 2 3 4 4 2" xfId="10435" xr:uid="{AD02F7A7-763C-42EC-8795-D3C0A37E8020}"/>
    <cellStyle name="Walutowy 3 2 2 2 3 4 5" xfId="7183" xr:uid="{FF458121-B3DB-4A46-A707-F5B92A1A3665}"/>
    <cellStyle name="Walutowy 3 2 2 2 3 5" xfId="953" xr:uid="{22EA7FFF-D7CC-4BC4-AD21-4EE57A7B2445}"/>
    <cellStyle name="Walutowy 3 2 2 2 3 5 2" xfId="2051" xr:uid="{CD52EA44-80B8-41F7-A554-9D55653DC58C}"/>
    <cellStyle name="Walutowy 3 2 2 2 3 5 2 2" xfId="5348" xr:uid="{AF99BA5D-F096-4CD6-8EC0-3789632DBAE4}"/>
    <cellStyle name="Walutowy 3 2 2 2 3 5 2 2 2" xfId="11941" xr:uid="{EDD7FE43-5D60-44AC-9B45-6B6DB103EE46}"/>
    <cellStyle name="Walutowy 3 2 2 2 3 5 2 3" xfId="8644" xr:uid="{B70285E7-7A67-412A-AAD7-4B5AEA1F75B6}"/>
    <cellStyle name="Walutowy 3 2 2 2 3 5 3" xfId="3149" xr:uid="{9792B1CE-B3FB-444F-A140-871F7B88D822}"/>
    <cellStyle name="Walutowy 3 2 2 2 3 5 3 2" xfId="6446" xr:uid="{1F758147-A98F-47DE-8C32-8D6FD55FFC97}"/>
    <cellStyle name="Walutowy 3 2 2 2 3 5 3 2 2" xfId="13039" xr:uid="{39626B90-7C82-4199-9EDD-54DBFE7FF3C4}"/>
    <cellStyle name="Walutowy 3 2 2 2 3 5 3 3" xfId="9742" xr:uid="{A74EE3C8-FC3A-4FD2-A518-1D887EB7762F}"/>
    <cellStyle name="Walutowy 3 2 2 2 3 5 4" xfId="4250" xr:uid="{0DFC6E94-2D43-4CF8-97CC-C04119B4CFB9}"/>
    <cellStyle name="Walutowy 3 2 2 2 3 5 4 2" xfId="10843" xr:uid="{86002069-5020-4E59-9DE9-64E9EB320E4A}"/>
    <cellStyle name="Walutowy 3 2 2 2 3 5 5" xfId="7546" xr:uid="{CF897E74-FA22-4825-B630-9114A82C3D68}"/>
    <cellStyle name="Walutowy 3 2 2 2 3 6" xfId="1325" xr:uid="{9B7EE47E-9B2B-42C3-8345-17687C0DDDB8}"/>
    <cellStyle name="Walutowy 3 2 2 2 3 6 2" xfId="4622" xr:uid="{089058DC-EAC1-4AB9-A762-C9ADB2D14779}"/>
    <cellStyle name="Walutowy 3 2 2 2 3 6 2 2" xfId="11215" xr:uid="{3F9882B7-18D3-4A1C-8079-F43E32804537}"/>
    <cellStyle name="Walutowy 3 2 2 2 3 6 3" xfId="7918" xr:uid="{6C0BA496-5644-4324-B788-0E5F69215447}"/>
    <cellStyle name="Walutowy 3 2 2 2 3 7" xfId="2423" xr:uid="{F43DB103-1C4A-4343-9E87-B4978E3850AF}"/>
    <cellStyle name="Walutowy 3 2 2 2 3 7 2" xfId="5720" xr:uid="{16F488FE-B653-40F7-BE8C-0297026EFF1C}"/>
    <cellStyle name="Walutowy 3 2 2 2 3 7 2 2" xfId="12313" xr:uid="{59E4E877-875E-470D-84A6-3D25D79EDE02}"/>
    <cellStyle name="Walutowy 3 2 2 2 3 7 3" xfId="9016" xr:uid="{4383D8F0-8001-4244-87A4-F98D8F45E38A}"/>
    <cellStyle name="Walutowy 3 2 2 2 3 8" xfId="3482" xr:uid="{47C72069-2410-4660-8ABA-5D971342ACD9}"/>
    <cellStyle name="Walutowy 3 2 2 2 3 8 2" xfId="10075" xr:uid="{B66FA10F-F35F-442F-BAC8-DF79A30EC815}"/>
    <cellStyle name="Walutowy 3 2 2 2 3 9" xfId="6820" xr:uid="{8CA73A11-CA45-42AD-A738-5AFD343C3B43}"/>
    <cellStyle name="Walutowy 3 2 2 2 4" xfId="259" xr:uid="{1D9C70CB-72D7-4E13-AA54-8BF222047D01}"/>
    <cellStyle name="Walutowy 3 2 2 2 4 2" xfId="456" xr:uid="{AB46D6F1-103C-4C68-B160-B0E7998CD879}"/>
    <cellStyle name="Walutowy 3 2 2 2 4 2 2" xfId="819" xr:uid="{697E9480-D65C-45D3-8E85-78D46942F515}"/>
    <cellStyle name="Walutowy 3 2 2 2 4 2 2 2" xfId="1917" xr:uid="{D6487699-215F-4016-8AE7-815FDF34FEE7}"/>
    <cellStyle name="Walutowy 3 2 2 2 4 2 2 2 2" xfId="5214" xr:uid="{400D8DA6-FB13-4C5D-96F6-665200D0D244}"/>
    <cellStyle name="Walutowy 3 2 2 2 4 2 2 2 2 2" xfId="11807" xr:uid="{35DC3405-93F0-4495-B356-65464AEB1051}"/>
    <cellStyle name="Walutowy 3 2 2 2 4 2 2 2 3" xfId="8510" xr:uid="{9A01B646-2992-4821-81EF-621A66265B1D}"/>
    <cellStyle name="Walutowy 3 2 2 2 4 2 2 3" xfId="3015" xr:uid="{AFDE1E92-4121-4EAA-9B6F-2F4B29AA1E0B}"/>
    <cellStyle name="Walutowy 3 2 2 2 4 2 2 3 2" xfId="6312" xr:uid="{7D4A0029-F3C8-4864-810C-A3A958EE168B}"/>
    <cellStyle name="Walutowy 3 2 2 2 4 2 2 3 2 2" xfId="12905" xr:uid="{9134F009-1059-4DEF-88E2-ADD72E192F5B}"/>
    <cellStyle name="Walutowy 3 2 2 2 4 2 2 3 3" xfId="9608" xr:uid="{B1A718C6-04C0-4770-8AED-F30AF7C51193}"/>
    <cellStyle name="Walutowy 3 2 2 2 4 2 2 4" xfId="4102" xr:uid="{4F73247A-27C2-4603-B8DA-F04830179802}"/>
    <cellStyle name="Walutowy 3 2 2 2 4 2 2 4 2" xfId="10695" xr:uid="{6FD22045-16F6-436A-A727-0216C87D5F3D}"/>
    <cellStyle name="Walutowy 3 2 2 2 4 2 2 5" xfId="7412" xr:uid="{C370309D-9FAC-4E7D-8742-4E39154CDDA1}"/>
    <cellStyle name="Walutowy 3 2 2 2 4 2 3" xfId="1182" xr:uid="{1AF54935-2726-42BF-BDA7-344F8BAD1DF1}"/>
    <cellStyle name="Walutowy 3 2 2 2 4 2 3 2" xfId="2280" xr:uid="{9D093369-457F-4D96-A9C4-0E15856C3ADE}"/>
    <cellStyle name="Walutowy 3 2 2 2 4 2 3 2 2" xfId="5577" xr:uid="{7272ED39-0405-42AB-B381-EA7549784D72}"/>
    <cellStyle name="Walutowy 3 2 2 2 4 2 3 2 2 2" xfId="12170" xr:uid="{A6B3F847-71C9-4B7E-AC10-C598D3EDD57F}"/>
    <cellStyle name="Walutowy 3 2 2 2 4 2 3 2 3" xfId="8873" xr:uid="{209E5C60-2AF4-493B-8BE0-125FFCAA1DCE}"/>
    <cellStyle name="Walutowy 3 2 2 2 4 2 3 3" xfId="3378" xr:uid="{A9D6688C-8E23-483C-B4C3-51154C46E8C4}"/>
    <cellStyle name="Walutowy 3 2 2 2 4 2 3 3 2" xfId="6675" xr:uid="{AFD1E063-95B3-4A1B-A741-45136332B656}"/>
    <cellStyle name="Walutowy 3 2 2 2 4 2 3 3 2 2" xfId="13268" xr:uid="{1FF2F1B8-1507-410F-8501-5AD597DE6FC2}"/>
    <cellStyle name="Walutowy 3 2 2 2 4 2 3 3 3" xfId="9971" xr:uid="{EBD2AC56-67DF-4823-A5A8-87E75A895A8D}"/>
    <cellStyle name="Walutowy 3 2 2 2 4 2 3 4" xfId="4479" xr:uid="{ACD54C72-2131-4923-8B2D-A76EDE17D8C0}"/>
    <cellStyle name="Walutowy 3 2 2 2 4 2 3 4 2" xfId="11072" xr:uid="{D73220BF-1EF3-468A-96F3-5022DA03E803}"/>
    <cellStyle name="Walutowy 3 2 2 2 4 2 3 5" xfId="7775" xr:uid="{C6912859-4B75-4512-95CA-0EBA59582AB7}"/>
    <cellStyle name="Walutowy 3 2 2 2 4 2 4" xfId="1554" xr:uid="{CF0DD3A8-C90C-42E5-9906-06E45EECA8EE}"/>
    <cellStyle name="Walutowy 3 2 2 2 4 2 4 2" xfId="4851" xr:uid="{A56CC4EC-8D7F-4D2F-B67B-E7AA31663BC0}"/>
    <cellStyle name="Walutowy 3 2 2 2 4 2 4 2 2" xfId="11444" xr:uid="{41771E3A-FE83-4E0F-BD27-24FBF21945E3}"/>
    <cellStyle name="Walutowy 3 2 2 2 4 2 4 3" xfId="8147" xr:uid="{6CA2019D-E8B3-412A-BC7D-91ED76AE4A2B}"/>
    <cellStyle name="Walutowy 3 2 2 2 4 2 5" xfId="2652" xr:uid="{DBA44FFD-7EA8-4148-850E-0A9F94BA7C4B}"/>
    <cellStyle name="Walutowy 3 2 2 2 4 2 5 2" xfId="5949" xr:uid="{F5019F80-CA83-4A9B-94D5-E2AEC77B5AB5}"/>
    <cellStyle name="Walutowy 3 2 2 2 4 2 5 2 2" xfId="12542" xr:uid="{47247898-F270-4A0C-AA07-0BA195CF4462}"/>
    <cellStyle name="Walutowy 3 2 2 2 4 2 5 3" xfId="9245" xr:uid="{29CA4F70-1E78-42C2-ABBE-DAB88E249B5F}"/>
    <cellStyle name="Walutowy 3 2 2 2 4 2 6" xfId="3742" xr:uid="{C668A52D-6A1E-4B97-8225-A950B3CF60E1}"/>
    <cellStyle name="Walutowy 3 2 2 2 4 2 6 2" xfId="10335" xr:uid="{7ABD3AB2-3553-4DA2-9914-B3D547492E78}"/>
    <cellStyle name="Walutowy 3 2 2 2 4 2 7" xfId="7049" xr:uid="{0CEDA096-E45F-46D8-B012-CE5E4EE8BC55}"/>
    <cellStyle name="Walutowy 3 2 2 2 4 3" xfId="622" xr:uid="{EE416962-28D7-4BD6-A685-A76358216A86}"/>
    <cellStyle name="Walutowy 3 2 2 2 4 3 2" xfId="1720" xr:uid="{2447F182-85BB-4965-88C6-A618207B9B28}"/>
    <cellStyle name="Walutowy 3 2 2 2 4 3 2 2" xfId="5017" xr:uid="{5B0C2ACA-67A5-4B20-8C89-CE804E182739}"/>
    <cellStyle name="Walutowy 3 2 2 2 4 3 2 2 2" xfId="11610" xr:uid="{6EE79E32-29AA-42AA-98BD-0B9374ED1C3B}"/>
    <cellStyle name="Walutowy 3 2 2 2 4 3 2 3" xfId="8313" xr:uid="{B52F86D1-A969-41CE-AF22-1A17748041B6}"/>
    <cellStyle name="Walutowy 3 2 2 2 4 3 3" xfId="2818" xr:uid="{0C71D167-F9DD-4B9B-BE44-1ABDB166A91F}"/>
    <cellStyle name="Walutowy 3 2 2 2 4 3 3 2" xfId="6115" xr:uid="{E3A1A411-9664-47B0-98D6-5E608C218480}"/>
    <cellStyle name="Walutowy 3 2 2 2 4 3 3 2 2" xfId="12708" xr:uid="{D711571E-9CDA-452E-A1C1-0EF8026BAF81}"/>
    <cellStyle name="Walutowy 3 2 2 2 4 3 3 3" xfId="9411" xr:uid="{F3F5B257-64B0-4982-BF94-E93D95B9B13B}"/>
    <cellStyle name="Walutowy 3 2 2 2 4 3 4" xfId="3972" xr:uid="{91D5F1D8-DE21-413D-9A42-97410255E169}"/>
    <cellStyle name="Walutowy 3 2 2 2 4 3 4 2" xfId="10565" xr:uid="{DA5007FA-B74D-455D-8346-8E64652CE310}"/>
    <cellStyle name="Walutowy 3 2 2 2 4 3 5" xfId="7215" xr:uid="{4E348CE8-67DE-49E7-93FF-B41FA1776FCE}"/>
    <cellStyle name="Walutowy 3 2 2 2 4 4" xfId="985" xr:uid="{DC0D1D37-528C-498A-B639-06C22CAA65D7}"/>
    <cellStyle name="Walutowy 3 2 2 2 4 4 2" xfId="2083" xr:uid="{D935ACBB-482E-44A8-BCDC-730940A909E2}"/>
    <cellStyle name="Walutowy 3 2 2 2 4 4 2 2" xfId="5380" xr:uid="{D3FF28DA-3A0E-4739-9B4B-1F2B5849932A}"/>
    <cellStyle name="Walutowy 3 2 2 2 4 4 2 2 2" xfId="11973" xr:uid="{756D99FE-F610-4DB9-AF0D-4FFD3C5FB8E6}"/>
    <cellStyle name="Walutowy 3 2 2 2 4 4 2 3" xfId="8676" xr:uid="{678A331F-A600-4461-917F-B1871B566FED}"/>
    <cellStyle name="Walutowy 3 2 2 2 4 4 3" xfId="3181" xr:uid="{19C18919-28BA-4983-9649-B938A7A1FBC6}"/>
    <cellStyle name="Walutowy 3 2 2 2 4 4 3 2" xfId="6478" xr:uid="{AFD91396-B8BB-4408-8980-2719395613D1}"/>
    <cellStyle name="Walutowy 3 2 2 2 4 4 3 2 2" xfId="13071" xr:uid="{61434326-EF64-4BBB-909F-FDB5DF52043B}"/>
    <cellStyle name="Walutowy 3 2 2 2 4 4 3 3" xfId="9774" xr:uid="{EEFCE2DA-BF34-4A0C-BB70-311BAD4C410B}"/>
    <cellStyle name="Walutowy 3 2 2 2 4 4 4" xfId="4282" xr:uid="{821C19D7-E1A5-43F3-9993-BF22BE9D11D9}"/>
    <cellStyle name="Walutowy 3 2 2 2 4 4 4 2" xfId="10875" xr:uid="{C9941D44-4DB9-4532-9958-FDC12833DEFB}"/>
    <cellStyle name="Walutowy 3 2 2 2 4 4 5" xfId="7578" xr:uid="{B3725580-9DC1-450B-823B-023B9727134F}"/>
    <cellStyle name="Walutowy 3 2 2 2 4 5" xfId="1357" xr:uid="{3B642CC0-872C-4EC2-8059-33676777A77D}"/>
    <cellStyle name="Walutowy 3 2 2 2 4 5 2" xfId="4654" xr:uid="{B7CFE064-B7F6-4A37-A331-5F072C850223}"/>
    <cellStyle name="Walutowy 3 2 2 2 4 5 2 2" xfId="11247" xr:uid="{F08392CA-9DF1-4F7A-8EDB-6A79C12CAC00}"/>
    <cellStyle name="Walutowy 3 2 2 2 4 5 3" xfId="7950" xr:uid="{D6A45263-19E7-4AC1-B723-0425193FCC81}"/>
    <cellStyle name="Walutowy 3 2 2 2 4 6" xfId="2455" xr:uid="{CF894057-7C57-49E4-8DAC-8348E30C3DB3}"/>
    <cellStyle name="Walutowy 3 2 2 2 4 6 2" xfId="5752" xr:uid="{F199C8BC-E075-49B9-8D20-0909C26A0DDC}"/>
    <cellStyle name="Walutowy 3 2 2 2 4 6 2 2" xfId="12345" xr:uid="{7DC6E0E5-84E3-44BC-8B7D-BA7EF9DAEF4E}"/>
    <cellStyle name="Walutowy 3 2 2 2 4 6 3" xfId="9048" xr:uid="{351C732D-8A02-4AE7-9618-3037FBB55457}"/>
    <cellStyle name="Walutowy 3 2 2 2 4 7" xfId="3612" xr:uid="{5671C01E-1B21-4D19-A39B-324E40B7BDA9}"/>
    <cellStyle name="Walutowy 3 2 2 2 4 7 2" xfId="10205" xr:uid="{4DFE3AE3-05CE-46CE-A206-9E87484BFD60}"/>
    <cellStyle name="Walutowy 3 2 2 2 4 8" xfId="6852" xr:uid="{170B5FC5-6003-4AC2-B9F3-E9D32708B55C}"/>
    <cellStyle name="Walutowy 3 2 2 2 5" xfId="168" xr:uid="{F30C6643-FD62-4361-B19E-FD48A9660D46}"/>
    <cellStyle name="Walutowy 3 2 2 2 5 2" xfId="526" xr:uid="{E10366B6-B394-4772-93B7-DCAEB3CEC84E}"/>
    <cellStyle name="Walutowy 3 2 2 2 5 2 2" xfId="1624" xr:uid="{9B5F1A23-C0F6-4AA9-B8CB-0EC77730E655}"/>
    <cellStyle name="Walutowy 3 2 2 2 5 2 2 2" xfId="4921" xr:uid="{4B6D4EE1-DDBD-4D76-AD7F-941E3BA4618B}"/>
    <cellStyle name="Walutowy 3 2 2 2 5 2 2 2 2" xfId="11514" xr:uid="{62E67AB5-C5C0-4AC3-A634-117EAB32DBB4}"/>
    <cellStyle name="Walutowy 3 2 2 2 5 2 2 3" xfId="8217" xr:uid="{F18B3C03-0844-4C4F-952D-FB1E29EE5C76}"/>
    <cellStyle name="Walutowy 3 2 2 2 5 2 3" xfId="2722" xr:uid="{D545F34F-E275-45BD-A511-DDA28BD45F3A}"/>
    <cellStyle name="Walutowy 3 2 2 2 5 2 3 2" xfId="6019" xr:uid="{566F572F-7AB8-4442-8607-D2D19EBBDDA6}"/>
    <cellStyle name="Walutowy 3 2 2 2 5 2 3 2 2" xfId="12612" xr:uid="{46A16066-0354-4187-9623-1A84D25B9BD4}"/>
    <cellStyle name="Walutowy 3 2 2 2 5 2 3 3" xfId="9315" xr:uid="{A5F44E25-3764-42B0-983F-6F23DEC01B6D}"/>
    <cellStyle name="Walutowy 3 2 2 2 5 2 4" xfId="3876" xr:uid="{DEC99CA8-9974-4BAE-AC6C-F0E2E688F19A}"/>
    <cellStyle name="Walutowy 3 2 2 2 5 2 4 2" xfId="10469" xr:uid="{17B6DC3D-FD8C-4DCD-858C-7B794AFD95E7}"/>
    <cellStyle name="Walutowy 3 2 2 2 5 2 5" xfId="7119" xr:uid="{C547650A-B6A9-4A61-9FFF-C2965BEFFD39}"/>
    <cellStyle name="Walutowy 3 2 2 2 5 3" xfId="889" xr:uid="{42BD9158-9806-420F-A169-9711603D1E29}"/>
    <cellStyle name="Walutowy 3 2 2 2 5 3 2" xfId="1987" xr:uid="{2D799170-CAC7-4974-9E7C-9DB3D0486D57}"/>
    <cellStyle name="Walutowy 3 2 2 2 5 3 2 2" xfId="5284" xr:uid="{5510A089-3CAF-4F0B-AE05-CA5807F6DA55}"/>
    <cellStyle name="Walutowy 3 2 2 2 5 3 2 2 2" xfId="11877" xr:uid="{9F9964D8-2A5A-461D-A77F-645A9C26037C}"/>
    <cellStyle name="Walutowy 3 2 2 2 5 3 2 3" xfId="8580" xr:uid="{A0720B84-BAD2-41BC-AAC6-E45EE9D2B11A}"/>
    <cellStyle name="Walutowy 3 2 2 2 5 3 3" xfId="3085" xr:uid="{FF29114E-238D-4EEA-BF0D-C8090DFF2D98}"/>
    <cellStyle name="Walutowy 3 2 2 2 5 3 3 2" xfId="6382" xr:uid="{3FDAD029-A27E-4465-80DF-506C1DF60DBD}"/>
    <cellStyle name="Walutowy 3 2 2 2 5 3 3 2 2" xfId="12975" xr:uid="{F3F39A05-A051-41E0-9F5D-EC72AF0E300B}"/>
    <cellStyle name="Walutowy 3 2 2 2 5 3 3 3" xfId="9678" xr:uid="{866463BC-FB39-496E-BFAF-B88C9C90B567}"/>
    <cellStyle name="Walutowy 3 2 2 2 5 3 4" xfId="4186" xr:uid="{A524025E-141A-4AD8-B654-8827CADA21EB}"/>
    <cellStyle name="Walutowy 3 2 2 2 5 3 4 2" xfId="10779" xr:uid="{BD9C1B72-98F0-4E3C-850B-2BBA8AB54614}"/>
    <cellStyle name="Walutowy 3 2 2 2 5 3 5" xfId="7482" xr:uid="{B6E90259-888F-4E08-812C-FCE69CB43656}"/>
    <cellStyle name="Walutowy 3 2 2 2 5 4" xfId="1261" xr:uid="{B58D05DB-3FB0-4265-8F43-C68B886120B6}"/>
    <cellStyle name="Walutowy 3 2 2 2 5 4 2" xfId="4558" xr:uid="{FF48725D-F65B-42EF-972C-DAFD69F0EA3A}"/>
    <cellStyle name="Walutowy 3 2 2 2 5 4 2 2" xfId="11151" xr:uid="{A66437CB-E666-486F-BF55-C4449283C89F}"/>
    <cellStyle name="Walutowy 3 2 2 2 5 4 3" xfId="7854" xr:uid="{62EF66DA-F3D6-4087-A06F-87E822152DF2}"/>
    <cellStyle name="Walutowy 3 2 2 2 5 5" xfId="2359" xr:uid="{A39B4A86-8CDE-4D00-A42D-50F93A1A9A65}"/>
    <cellStyle name="Walutowy 3 2 2 2 5 5 2" xfId="5656" xr:uid="{1FA2E5D6-60D3-48CB-AC74-13C36193AB61}"/>
    <cellStyle name="Walutowy 3 2 2 2 5 5 2 2" xfId="12249" xr:uid="{A6BCD856-A942-4220-8077-690009F9AF8E}"/>
    <cellStyle name="Walutowy 3 2 2 2 5 5 3" xfId="8952" xr:uid="{FA26A069-15F1-4AA1-B4A1-9081364B8361}"/>
    <cellStyle name="Walutowy 3 2 2 2 5 6" xfId="3516" xr:uid="{00447ADD-7BF5-49C5-8C78-487DDCD96347}"/>
    <cellStyle name="Walutowy 3 2 2 2 5 6 2" xfId="10109" xr:uid="{492F3B5E-6193-4D35-8AA5-044590B8E00E}"/>
    <cellStyle name="Walutowy 3 2 2 2 5 7" xfId="6756" xr:uid="{BA6A3A06-89E3-494B-A29F-A230CF6E1374}"/>
    <cellStyle name="Walutowy 3 2 2 2 6" xfId="360" xr:uid="{E7FF450A-9BE2-44AA-8366-05BE5E006E5A}"/>
    <cellStyle name="Walutowy 3 2 2 2 6 2" xfId="723" xr:uid="{0F95743A-1E46-4271-A758-F34A21F3F9DE}"/>
    <cellStyle name="Walutowy 3 2 2 2 6 2 2" xfId="1821" xr:uid="{D01B02EC-22E7-4DE8-8877-34EA85D9872D}"/>
    <cellStyle name="Walutowy 3 2 2 2 6 2 2 2" xfId="5118" xr:uid="{53E052A4-E6DF-40A2-8527-487AF11BD30B}"/>
    <cellStyle name="Walutowy 3 2 2 2 6 2 2 2 2" xfId="11711" xr:uid="{2D6CA102-8F65-474A-85E7-DBE8399A93F5}"/>
    <cellStyle name="Walutowy 3 2 2 2 6 2 2 3" xfId="8414" xr:uid="{C1EAD917-51F4-450C-A1AD-DA0F182FB897}"/>
    <cellStyle name="Walutowy 3 2 2 2 6 2 3" xfId="2919" xr:uid="{701243BE-BBA3-4825-8481-5898460B6320}"/>
    <cellStyle name="Walutowy 3 2 2 2 6 2 3 2" xfId="6216" xr:uid="{92483AE3-6031-4C00-85CC-F07E577431F4}"/>
    <cellStyle name="Walutowy 3 2 2 2 6 2 3 2 2" xfId="12809" xr:uid="{28268E96-2F48-4A04-8CD6-D8E7B3B3CE99}"/>
    <cellStyle name="Walutowy 3 2 2 2 6 2 3 3" xfId="9512" xr:uid="{53B21B3F-C6E7-431A-9930-4A6250EB74A8}"/>
    <cellStyle name="Walutowy 3 2 2 2 6 2 4" xfId="4006" xr:uid="{07628BE1-B24A-442F-9A4F-AC6E7CDB23CE}"/>
    <cellStyle name="Walutowy 3 2 2 2 6 2 4 2" xfId="10599" xr:uid="{1D7B7569-7DDA-4CC2-950E-7EEA90EA7F20}"/>
    <cellStyle name="Walutowy 3 2 2 2 6 2 5" xfId="7316" xr:uid="{A68D9628-C8A8-4C78-9D8E-08E2C377183A}"/>
    <cellStyle name="Walutowy 3 2 2 2 6 3" xfId="1086" xr:uid="{FAE7DFE4-6497-4554-8703-C83E6FD78006}"/>
    <cellStyle name="Walutowy 3 2 2 2 6 3 2" xfId="2184" xr:uid="{26447B9B-7792-4EAB-B88C-9910B0306BC3}"/>
    <cellStyle name="Walutowy 3 2 2 2 6 3 2 2" xfId="5481" xr:uid="{3696D073-A614-4F7C-8774-948E7FE11B30}"/>
    <cellStyle name="Walutowy 3 2 2 2 6 3 2 2 2" xfId="12074" xr:uid="{50A39EF5-E8FA-496B-BAFE-A03FEA46C1B3}"/>
    <cellStyle name="Walutowy 3 2 2 2 6 3 2 3" xfId="8777" xr:uid="{069C57BC-A0B7-47B9-A7E5-61A612EB29F2}"/>
    <cellStyle name="Walutowy 3 2 2 2 6 3 3" xfId="3282" xr:uid="{11C2F73F-B612-4AC2-A0DA-61F38543831B}"/>
    <cellStyle name="Walutowy 3 2 2 2 6 3 3 2" xfId="6579" xr:uid="{389D9F4F-6211-4921-9D29-571F083E0EE8}"/>
    <cellStyle name="Walutowy 3 2 2 2 6 3 3 2 2" xfId="13172" xr:uid="{C78305C5-8ACD-49AC-A03E-E2BFAEBB3938}"/>
    <cellStyle name="Walutowy 3 2 2 2 6 3 3 3" xfId="9875" xr:uid="{98CB6940-73D7-4B5C-84E1-C33C322AEE45}"/>
    <cellStyle name="Walutowy 3 2 2 2 6 3 4" xfId="4383" xr:uid="{3CA026CA-0956-4D3F-8E72-50960A3BA95D}"/>
    <cellStyle name="Walutowy 3 2 2 2 6 3 4 2" xfId="10976" xr:uid="{CC148BC0-41C0-4BA0-BC1B-FB13A00AB7F8}"/>
    <cellStyle name="Walutowy 3 2 2 2 6 3 5" xfId="7679" xr:uid="{B5B72E97-12AE-4A0D-ABFE-E36F6B84003A}"/>
    <cellStyle name="Walutowy 3 2 2 2 6 4" xfId="1458" xr:uid="{C363B413-A773-4F4E-A3D5-EEDB2BA412FA}"/>
    <cellStyle name="Walutowy 3 2 2 2 6 4 2" xfId="4755" xr:uid="{D6B55BF8-22D0-468E-913A-5353CEBB6920}"/>
    <cellStyle name="Walutowy 3 2 2 2 6 4 2 2" xfId="11348" xr:uid="{AA8693AB-B509-4B3F-8E6E-DF3BAD6A93A5}"/>
    <cellStyle name="Walutowy 3 2 2 2 6 4 3" xfId="8051" xr:uid="{24EA044E-473D-49D8-A762-E29599450D5F}"/>
    <cellStyle name="Walutowy 3 2 2 2 6 5" xfId="2556" xr:uid="{35A69916-2154-43C2-B4D5-7C5318A4B961}"/>
    <cellStyle name="Walutowy 3 2 2 2 6 5 2" xfId="5853" xr:uid="{59445C92-FC2B-46EC-9D3D-A8487BF12D5B}"/>
    <cellStyle name="Walutowy 3 2 2 2 6 5 2 2" xfId="12446" xr:uid="{77719A10-87F2-45B4-B46B-E77545E801EA}"/>
    <cellStyle name="Walutowy 3 2 2 2 6 5 3" xfId="9149" xr:uid="{CBF6D911-79B3-47A1-8A46-0D3ED85DD81C}"/>
    <cellStyle name="Walutowy 3 2 2 2 6 6" xfId="3646" xr:uid="{87BBAAD6-D4D2-4B2D-AD20-2F49F512B0E0}"/>
    <cellStyle name="Walutowy 3 2 2 2 6 6 2" xfId="10239" xr:uid="{FE948FBE-AB85-41D8-B156-A066FC03022F}"/>
    <cellStyle name="Walutowy 3 2 2 2 6 7" xfId="6953" xr:uid="{F633F392-420B-4E38-9C6B-79AE504AE785}"/>
    <cellStyle name="Walutowy 3 2 2 2 7" xfId="492" xr:uid="{B127B76D-FB02-4BA0-97EC-A195A2CA783F}"/>
    <cellStyle name="Walutowy 3 2 2 2 7 2" xfId="1590" xr:uid="{E4269AB9-16FD-4C61-B359-11C9497857A4}"/>
    <cellStyle name="Walutowy 3 2 2 2 7 2 2" xfId="4887" xr:uid="{FE367C9A-EDD8-48D7-B457-3221E78AFD17}"/>
    <cellStyle name="Walutowy 3 2 2 2 7 2 2 2" xfId="11480" xr:uid="{04053AED-5D69-444D-98D5-786D213A3413}"/>
    <cellStyle name="Walutowy 3 2 2 2 7 2 3" xfId="8183" xr:uid="{FF239D06-C65B-478B-87D2-C71A3F9A22B8}"/>
    <cellStyle name="Walutowy 3 2 2 2 7 3" xfId="2688" xr:uid="{0EC1D30F-CAB0-453A-B7F6-E5F094FB039D}"/>
    <cellStyle name="Walutowy 3 2 2 2 7 3 2" xfId="5985" xr:uid="{3A6BF2F9-1FA1-410A-B4B9-5D70C8CAC6E7}"/>
    <cellStyle name="Walutowy 3 2 2 2 7 3 2 2" xfId="12578" xr:uid="{18E74CC2-6079-4365-882C-23FF99D8ADEC}"/>
    <cellStyle name="Walutowy 3 2 2 2 7 3 3" xfId="9281" xr:uid="{0CA1EACE-F54C-4C7E-B81F-A189DC2999A9}"/>
    <cellStyle name="Walutowy 3 2 2 2 7 4" xfId="3778" xr:uid="{EAC97C0B-825D-4AD9-BB15-C442B5F535B4}"/>
    <cellStyle name="Walutowy 3 2 2 2 7 4 2" xfId="10371" xr:uid="{CCCC072A-8DA5-4C5D-9B1B-EFB57C58A991}"/>
    <cellStyle name="Walutowy 3 2 2 2 7 5" xfId="7085" xr:uid="{BF280AD2-6EC6-4223-8BC6-29030B432DC5}"/>
    <cellStyle name="Walutowy 3 2 2 2 8" xfId="855" xr:uid="{ECA413F5-CCA5-4AFE-957A-B7392360390A}"/>
    <cellStyle name="Walutowy 3 2 2 2 8 2" xfId="1953" xr:uid="{274BF2F3-A607-4D7E-AFFA-C8B775590637}"/>
    <cellStyle name="Walutowy 3 2 2 2 8 2 2" xfId="5250" xr:uid="{D46E4D43-D707-441F-9E06-1DA3AFF79F61}"/>
    <cellStyle name="Walutowy 3 2 2 2 8 2 2 2" xfId="11843" xr:uid="{ED18C0C1-3170-431A-BA5D-91B497540D08}"/>
    <cellStyle name="Walutowy 3 2 2 2 8 2 3" xfId="8546" xr:uid="{D369D060-CDEE-4F8E-894F-B6CB235D4F67}"/>
    <cellStyle name="Walutowy 3 2 2 2 8 3" xfId="3051" xr:uid="{2034431C-634E-4B6A-A4AA-8362F0694581}"/>
    <cellStyle name="Walutowy 3 2 2 2 8 3 2" xfId="6348" xr:uid="{B1DBB081-BBA3-4B36-A15D-1415F98ED2D1}"/>
    <cellStyle name="Walutowy 3 2 2 2 8 3 2 2" xfId="12941" xr:uid="{20B7D1C8-DE3D-4FB8-9A1B-09CA1DDABBD9}"/>
    <cellStyle name="Walutowy 3 2 2 2 8 3 3" xfId="9644" xr:uid="{E55B9843-A699-49CD-A558-5697F08D6760}"/>
    <cellStyle name="Walutowy 3 2 2 2 8 4" xfId="4152" xr:uid="{EA21ACAD-F002-4A13-9647-667EDDAC13C1}"/>
    <cellStyle name="Walutowy 3 2 2 2 8 4 2" xfId="10745" xr:uid="{AFC2BCCA-0FB5-4924-B1AA-B38B83F7EE5A}"/>
    <cellStyle name="Walutowy 3 2 2 2 8 5" xfId="7448" xr:uid="{AA11FF77-C9A4-478E-A7EE-E99268F4EE7B}"/>
    <cellStyle name="Walutowy 3 2 2 2 9" xfId="1227" xr:uid="{0EEA0011-A763-4DCA-95EA-49DFD3F2490E}"/>
    <cellStyle name="Walutowy 3 2 2 2 9 2" xfId="4524" xr:uid="{D9E57983-1388-40D1-B85D-FCC353CA75EA}"/>
    <cellStyle name="Walutowy 3 2 2 2 9 2 2" xfId="11117" xr:uid="{650AE9FE-F0A6-4F3F-A209-865AAA8A2F8E}"/>
    <cellStyle name="Walutowy 3 2 2 2 9 3" xfId="7820" xr:uid="{BA95FAD7-85CB-4F76-B482-8EE68AED7ED7}"/>
    <cellStyle name="Walutowy 3 2 2 3" xfId="187" xr:uid="{675C7778-610A-451F-BFFD-100B47948C3E}"/>
    <cellStyle name="Walutowy 3 2 2 3 2" xfId="280" xr:uid="{43D0E291-423B-46BA-9925-23ABC02D33A1}"/>
    <cellStyle name="Walutowy 3 2 2 3 2 2" xfId="643" xr:uid="{260315E7-2138-498C-AFF8-733BF9D43B0A}"/>
    <cellStyle name="Walutowy 3 2 2 3 2 2 2" xfId="1741" xr:uid="{9E36BA94-D379-4F18-BF65-41B30B318374}"/>
    <cellStyle name="Walutowy 3 2 2 3 2 2 2 2" xfId="5038" xr:uid="{13596256-13F3-417C-98FA-8E1F75EF141D}"/>
    <cellStyle name="Walutowy 3 2 2 3 2 2 2 2 2" xfId="11631" xr:uid="{7DBA3619-F998-45C6-A043-0B3634415DC3}"/>
    <cellStyle name="Walutowy 3 2 2 3 2 2 2 3" xfId="8334" xr:uid="{BA7DAE1E-C8C4-4CD7-BBCB-91BAAAE9CEE9}"/>
    <cellStyle name="Walutowy 3 2 2 3 2 2 3" xfId="2839" xr:uid="{21E8A4A8-4300-48AB-BE96-8A059BE81BB1}"/>
    <cellStyle name="Walutowy 3 2 2 3 2 2 3 2" xfId="6136" xr:uid="{341544A7-EDBA-492D-A99F-EF2F61DE4396}"/>
    <cellStyle name="Walutowy 3 2 2 3 2 2 3 2 2" xfId="12729" xr:uid="{700C6D39-3695-4BA2-803A-10ECFEF88121}"/>
    <cellStyle name="Walutowy 3 2 2 3 2 2 3 3" xfId="9432" xr:uid="{0CD6A775-7ACD-446E-B2F6-756F393EFC8C}"/>
    <cellStyle name="Walutowy 3 2 2 3 2 2 4" xfId="3896" xr:uid="{8C40A567-BDA2-4BF2-A432-502E191A3A6E}"/>
    <cellStyle name="Walutowy 3 2 2 3 2 2 4 2" xfId="10489" xr:uid="{EAC12D48-AB55-40E8-992A-29625BAEA32A}"/>
    <cellStyle name="Walutowy 3 2 2 3 2 2 5" xfId="7236" xr:uid="{055DF5DD-0FB2-4887-B6FC-0F7C94E67C2A}"/>
    <cellStyle name="Walutowy 3 2 2 3 2 3" xfId="1006" xr:uid="{72296B23-67F4-4BB4-8BA9-840E5E3D00AB}"/>
    <cellStyle name="Walutowy 3 2 2 3 2 3 2" xfId="2104" xr:uid="{CBF439B0-68A6-4E49-B4BC-3B3BC183D412}"/>
    <cellStyle name="Walutowy 3 2 2 3 2 3 2 2" xfId="5401" xr:uid="{52033744-BE22-4447-AB61-642162495683}"/>
    <cellStyle name="Walutowy 3 2 2 3 2 3 2 2 2" xfId="11994" xr:uid="{EA0F2FAB-D054-4C87-BC7D-70728FDAC6E4}"/>
    <cellStyle name="Walutowy 3 2 2 3 2 3 2 3" xfId="8697" xr:uid="{41B0AD6A-C018-4115-AF4E-C79713E5E765}"/>
    <cellStyle name="Walutowy 3 2 2 3 2 3 3" xfId="3202" xr:uid="{5001004F-E91F-4932-B716-5A610C6C0D47}"/>
    <cellStyle name="Walutowy 3 2 2 3 2 3 3 2" xfId="6499" xr:uid="{2EAD06BB-7CE2-4EB6-B888-F2191B04FBCA}"/>
    <cellStyle name="Walutowy 3 2 2 3 2 3 3 2 2" xfId="13092" xr:uid="{6733AD3C-C468-4919-ABB8-9C19340F1BAA}"/>
    <cellStyle name="Walutowy 3 2 2 3 2 3 3 3" xfId="9795" xr:uid="{40C4D7F3-658C-4381-9DAC-7F662F9913D6}"/>
    <cellStyle name="Walutowy 3 2 2 3 2 3 4" xfId="4303" xr:uid="{5C3F0BC7-2FEE-4B02-B578-0124D7F8F1D5}"/>
    <cellStyle name="Walutowy 3 2 2 3 2 3 4 2" xfId="10896" xr:uid="{4DCA54E2-7A0B-4FA2-9659-B1DFD959900D}"/>
    <cellStyle name="Walutowy 3 2 2 3 2 3 5" xfId="7599" xr:uid="{3252A0B8-18C0-4ACA-A582-2A35C696848B}"/>
    <cellStyle name="Walutowy 3 2 2 3 2 4" xfId="1378" xr:uid="{60DB207C-1712-4F10-A5E3-B75A1480B9A2}"/>
    <cellStyle name="Walutowy 3 2 2 3 2 4 2" xfId="4675" xr:uid="{6B737AC3-CEB7-4C5D-A95C-8CE1DB64CD2E}"/>
    <cellStyle name="Walutowy 3 2 2 3 2 4 2 2" xfId="11268" xr:uid="{7961D558-27BB-40CE-89C5-C909FCBA4BB6}"/>
    <cellStyle name="Walutowy 3 2 2 3 2 4 3" xfId="7971" xr:uid="{BD31A30D-82B8-41EE-9768-E6407318D66E}"/>
    <cellStyle name="Walutowy 3 2 2 3 2 5" xfId="2476" xr:uid="{43B81A6A-B497-4AE8-97FE-7FCD06243E19}"/>
    <cellStyle name="Walutowy 3 2 2 3 2 5 2" xfId="5773" xr:uid="{D636BA6A-1226-4736-956B-2C7B761FF99A}"/>
    <cellStyle name="Walutowy 3 2 2 3 2 5 2 2" xfId="12366" xr:uid="{AEB32440-5C47-485F-BA50-6375F2429900}"/>
    <cellStyle name="Walutowy 3 2 2 3 2 5 3" xfId="9069" xr:uid="{D7623BDD-CF9D-4707-B341-BF12AF2486B5}"/>
    <cellStyle name="Walutowy 3 2 2 3 2 6" xfId="3536" xr:uid="{C5AC8991-0DBC-47D9-AC04-3C03D30D4864}"/>
    <cellStyle name="Walutowy 3 2 2 3 2 6 2" xfId="10129" xr:uid="{D5ACB382-BC3A-4C4B-A344-C89B4472E375}"/>
    <cellStyle name="Walutowy 3 2 2 3 2 7" xfId="6873" xr:uid="{F24AA8B0-CA5D-4644-8BD0-27A9FFAA6FE9}"/>
    <cellStyle name="Walutowy 3 2 2 3 3" xfId="380" xr:uid="{FB4C15AA-320B-4343-BFBB-E0EC86F1D486}"/>
    <cellStyle name="Walutowy 3 2 2 3 3 2" xfId="743" xr:uid="{74E8946C-2AD6-498B-8502-9B6D5A9CDAC5}"/>
    <cellStyle name="Walutowy 3 2 2 3 3 2 2" xfId="1841" xr:uid="{11878904-24EF-4457-B8F7-D1A77499DD18}"/>
    <cellStyle name="Walutowy 3 2 2 3 3 2 2 2" xfId="5138" xr:uid="{B857C545-8C9F-4F0C-87BB-56B41F57C228}"/>
    <cellStyle name="Walutowy 3 2 2 3 3 2 2 2 2" xfId="11731" xr:uid="{C4CA7124-DC0B-4B13-8C16-9F4F753086C6}"/>
    <cellStyle name="Walutowy 3 2 2 3 3 2 2 3" xfId="8434" xr:uid="{058E3CD6-6B0B-413B-99CD-075A0E21A010}"/>
    <cellStyle name="Walutowy 3 2 2 3 3 2 3" xfId="2939" xr:uid="{A1FEF55A-2336-47B7-B084-3E2049880F04}"/>
    <cellStyle name="Walutowy 3 2 2 3 3 2 3 2" xfId="6236" xr:uid="{93571DE8-452E-4C12-81C1-B3584FD65216}"/>
    <cellStyle name="Walutowy 3 2 2 3 3 2 3 2 2" xfId="12829" xr:uid="{2D1584CD-F74F-4DEA-AB59-C4E4630292AF}"/>
    <cellStyle name="Walutowy 3 2 2 3 3 2 3 3" xfId="9532" xr:uid="{C6F745B5-97DA-40D3-B0F0-2576461D947B}"/>
    <cellStyle name="Walutowy 3 2 2 3 3 2 4" xfId="4026" xr:uid="{5A1C1C27-F6A0-40D5-9866-119621F8993D}"/>
    <cellStyle name="Walutowy 3 2 2 3 3 2 4 2" xfId="10619" xr:uid="{243A0D19-D6C6-4526-A42F-28B49C74B085}"/>
    <cellStyle name="Walutowy 3 2 2 3 3 2 5" xfId="7336" xr:uid="{872D9D5A-7BF7-4431-9978-E450460B12CD}"/>
    <cellStyle name="Walutowy 3 2 2 3 3 3" xfId="1106" xr:uid="{246B55B0-ED7A-43EB-B873-F1BB761C124E}"/>
    <cellStyle name="Walutowy 3 2 2 3 3 3 2" xfId="2204" xr:uid="{48A801B1-885A-4A25-B152-BBEFDB4DFC19}"/>
    <cellStyle name="Walutowy 3 2 2 3 3 3 2 2" xfId="5501" xr:uid="{77A7F314-9017-4B69-B99B-345D41381D9C}"/>
    <cellStyle name="Walutowy 3 2 2 3 3 3 2 2 2" xfId="12094" xr:uid="{74072D31-EA5F-4237-8AAE-0630B40CF760}"/>
    <cellStyle name="Walutowy 3 2 2 3 3 3 2 3" xfId="8797" xr:uid="{9D7801FD-D3F3-4105-878E-7E7545B43746}"/>
    <cellStyle name="Walutowy 3 2 2 3 3 3 3" xfId="3302" xr:uid="{9704B5DF-C4C4-49D7-ADAC-2491E03CD519}"/>
    <cellStyle name="Walutowy 3 2 2 3 3 3 3 2" xfId="6599" xr:uid="{B95A915D-37B2-4274-A760-1EA6571070AA}"/>
    <cellStyle name="Walutowy 3 2 2 3 3 3 3 2 2" xfId="13192" xr:uid="{2E60CCD7-228D-40B2-A783-7245BDBD09EE}"/>
    <cellStyle name="Walutowy 3 2 2 3 3 3 3 3" xfId="9895" xr:uid="{79C5D368-B55B-46A8-8B90-C3A537BF4134}"/>
    <cellStyle name="Walutowy 3 2 2 3 3 3 4" xfId="4403" xr:uid="{5D156C5D-8F33-4E95-A67C-2F5E6AD9F6B7}"/>
    <cellStyle name="Walutowy 3 2 2 3 3 3 4 2" xfId="10996" xr:uid="{75A4D785-FA4B-468E-B508-F03E713EAB04}"/>
    <cellStyle name="Walutowy 3 2 2 3 3 3 5" xfId="7699" xr:uid="{1F1879E1-EA21-432F-BAE3-C8DFC50B4FF0}"/>
    <cellStyle name="Walutowy 3 2 2 3 3 4" xfId="1478" xr:uid="{F6579076-5407-4D44-A855-BE0E719FFC29}"/>
    <cellStyle name="Walutowy 3 2 2 3 3 4 2" xfId="4775" xr:uid="{023E5428-0C9B-4977-977E-5718320243C4}"/>
    <cellStyle name="Walutowy 3 2 2 3 3 4 2 2" xfId="11368" xr:uid="{83383D2B-1C4D-44A0-9050-6BF554BF415A}"/>
    <cellStyle name="Walutowy 3 2 2 3 3 4 3" xfId="8071" xr:uid="{05B20BDF-0BF8-4924-8901-2F415C4703FD}"/>
    <cellStyle name="Walutowy 3 2 2 3 3 5" xfId="2576" xr:uid="{3CCFAF1A-08D4-4CA5-8E35-A5A794A1D3A8}"/>
    <cellStyle name="Walutowy 3 2 2 3 3 5 2" xfId="5873" xr:uid="{BCB2DDA8-E01A-473A-9F7C-E90A57D1F065}"/>
    <cellStyle name="Walutowy 3 2 2 3 3 5 2 2" xfId="12466" xr:uid="{642B42D5-DB2C-4B25-9BDE-FA0F683CC580}"/>
    <cellStyle name="Walutowy 3 2 2 3 3 5 3" xfId="9169" xr:uid="{D22C50BD-8DE7-4E8A-9FF3-CFAE3C2F0794}"/>
    <cellStyle name="Walutowy 3 2 2 3 3 6" xfId="3666" xr:uid="{2E268938-1374-43C4-AAC3-9EF75EA1F080}"/>
    <cellStyle name="Walutowy 3 2 2 3 3 6 2" xfId="10259" xr:uid="{31DB43C6-84E0-4053-AD44-4F782F33ABC2}"/>
    <cellStyle name="Walutowy 3 2 2 3 3 7" xfId="6973" xr:uid="{5ACE8D95-ABAD-4958-AB3A-47BBC56AB99F}"/>
    <cellStyle name="Walutowy 3 2 2 3 4" xfId="546" xr:uid="{B5E2D54F-B236-497F-A9BB-594332B742CA}"/>
    <cellStyle name="Walutowy 3 2 2 3 4 2" xfId="1644" xr:uid="{9A35D118-8291-46AB-994C-C9DF36D83CBE}"/>
    <cellStyle name="Walutowy 3 2 2 3 4 2 2" xfId="4941" xr:uid="{7705D755-F481-41A7-87BB-9DAF605020CA}"/>
    <cellStyle name="Walutowy 3 2 2 3 4 2 2 2" xfId="11534" xr:uid="{589EE930-1EC5-41A4-B6F8-6443F3CC47FD}"/>
    <cellStyle name="Walutowy 3 2 2 3 4 2 3" xfId="8237" xr:uid="{D1E2CDFB-3D70-483D-8E9C-83D9A900DBDC}"/>
    <cellStyle name="Walutowy 3 2 2 3 4 3" xfId="2742" xr:uid="{F64D64D0-604A-4159-AB59-AF78A26923F3}"/>
    <cellStyle name="Walutowy 3 2 2 3 4 3 2" xfId="6039" xr:uid="{C881E2B2-DF37-4083-A2FA-B59803658B7E}"/>
    <cellStyle name="Walutowy 3 2 2 3 4 3 2 2" xfId="12632" xr:uid="{DD87BD84-6664-4B7A-BC8E-3F539259D7B5}"/>
    <cellStyle name="Walutowy 3 2 2 3 4 3 3" xfId="9335" xr:uid="{751A66AA-D442-4B57-84E0-3A8B25FB5E69}"/>
    <cellStyle name="Walutowy 3 2 2 3 4 4" xfId="3798" xr:uid="{206DD4A4-C4B4-462F-B61F-BF53D4E294B1}"/>
    <cellStyle name="Walutowy 3 2 2 3 4 4 2" xfId="10391" xr:uid="{54EFE3A7-5299-4133-A5AA-72BA58780C74}"/>
    <cellStyle name="Walutowy 3 2 2 3 4 5" xfId="7139" xr:uid="{23436469-E9A5-4A94-B60D-C8650644DD70}"/>
    <cellStyle name="Walutowy 3 2 2 3 5" xfId="909" xr:uid="{85206163-BABF-4860-86FC-9FA4691F29C5}"/>
    <cellStyle name="Walutowy 3 2 2 3 5 2" xfId="2007" xr:uid="{79E9B9AD-D255-4EF8-AECE-3E1B2F469894}"/>
    <cellStyle name="Walutowy 3 2 2 3 5 2 2" xfId="5304" xr:uid="{FC45838F-C428-4657-B40B-E79F1CE0A423}"/>
    <cellStyle name="Walutowy 3 2 2 3 5 2 2 2" xfId="11897" xr:uid="{4AAEED03-0D9F-4CFC-B35D-0C0904EEA65B}"/>
    <cellStyle name="Walutowy 3 2 2 3 5 2 3" xfId="8600" xr:uid="{74516A42-48E3-4A14-8713-D2A48E824313}"/>
    <cellStyle name="Walutowy 3 2 2 3 5 3" xfId="3105" xr:uid="{512757AC-9697-4DE1-9279-34F2EBCF15F8}"/>
    <cellStyle name="Walutowy 3 2 2 3 5 3 2" xfId="6402" xr:uid="{474ABD64-E6AA-4DCB-BC89-C89A8380CA44}"/>
    <cellStyle name="Walutowy 3 2 2 3 5 3 2 2" xfId="12995" xr:uid="{4FF79BF0-E85A-4016-AFD2-7B57029015AA}"/>
    <cellStyle name="Walutowy 3 2 2 3 5 3 3" xfId="9698" xr:uid="{A1B3FA37-B62F-446A-9D95-50879758ADC1}"/>
    <cellStyle name="Walutowy 3 2 2 3 5 4" xfId="4206" xr:uid="{738301AD-5A52-4E0D-9BC2-C714AF6C901F}"/>
    <cellStyle name="Walutowy 3 2 2 3 5 4 2" xfId="10799" xr:uid="{47F8A691-1FD9-4A1D-9ED4-41146BEA4037}"/>
    <cellStyle name="Walutowy 3 2 2 3 5 5" xfId="7502" xr:uid="{2FCDF013-A4F3-44AB-9A4A-E6AC76DA236E}"/>
    <cellStyle name="Walutowy 3 2 2 3 6" xfId="1281" xr:uid="{34D24F47-B0A1-4ADB-8D97-33E9DD65CA6B}"/>
    <cellStyle name="Walutowy 3 2 2 3 6 2" xfId="4578" xr:uid="{B45E0FDB-68DD-402F-AEFE-74B89EAF9B23}"/>
    <cellStyle name="Walutowy 3 2 2 3 6 2 2" xfId="11171" xr:uid="{B1EEDAEF-4CF6-417D-831D-2B12DF43526F}"/>
    <cellStyle name="Walutowy 3 2 2 3 6 3" xfId="7874" xr:uid="{A4CC2D05-D934-4AD7-B086-6088CE657FB2}"/>
    <cellStyle name="Walutowy 3 2 2 3 7" xfId="2379" xr:uid="{8EBB506B-C2C3-4B45-9E74-B7480E51140F}"/>
    <cellStyle name="Walutowy 3 2 2 3 7 2" xfId="5676" xr:uid="{B06709E3-B089-45D9-BBBD-62CB9FA7BD4C}"/>
    <cellStyle name="Walutowy 3 2 2 3 7 2 2" xfId="12269" xr:uid="{136AAFCF-D188-4102-BE40-B4AFCB979FC5}"/>
    <cellStyle name="Walutowy 3 2 2 3 7 3" xfId="8972" xr:uid="{4563978A-CDC6-421F-98AE-8D7919699113}"/>
    <cellStyle name="Walutowy 3 2 2 3 8" xfId="3438" xr:uid="{1D49A77F-42CE-497E-8F66-E450DB5202DC}"/>
    <cellStyle name="Walutowy 3 2 2 3 8 2" xfId="10031" xr:uid="{9D43537E-D3E0-487B-967E-5D0568023E56}"/>
    <cellStyle name="Walutowy 3 2 2 3 9" xfId="6776" xr:uid="{E2435790-8610-4329-86A6-9FD75013E719}"/>
    <cellStyle name="Walutowy 3 2 2 4" xfId="216" xr:uid="{DE3FB967-7B64-47D5-AC44-A7A63CE69B41}"/>
    <cellStyle name="Walutowy 3 2 2 4 2" xfId="312" xr:uid="{2FFEF613-C9E2-4BA6-98CB-1DEE290DF382}"/>
    <cellStyle name="Walutowy 3 2 2 4 2 2" xfId="675" xr:uid="{A6CB7A6A-275F-4DC7-9F05-517C8AFAC940}"/>
    <cellStyle name="Walutowy 3 2 2 4 2 2 2" xfId="1773" xr:uid="{F6CE0C8D-23B4-491D-9D90-62D4EA40631A}"/>
    <cellStyle name="Walutowy 3 2 2 4 2 2 2 2" xfId="5070" xr:uid="{BB9329D4-848C-481D-A5D0-1DF2AD4DF6CE}"/>
    <cellStyle name="Walutowy 3 2 2 4 2 2 2 2 2" xfId="11663" xr:uid="{015AA9CE-30A2-4B6A-8949-53EEF965791D}"/>
    <cellStyle name="Walutowy 3 2 2 4 2 2 2 3" xfId="8366" xr:uid="{9EDD1A1E-543F-4262-9649-7913A0668D50}"/>
    <cellStyle name="Walutowy 3 2 2 4 2 2 3" xfId="2871" xr:uid="{714152AD-37F3-40B1-924F-74D2C4B8917C}"/>
    <cellStyle name="Walutowy 3 2 2 4 2 2 3 2" xfId="6168" xr:uid="{FD59FD48-5DF0-424F-A33C-86212152E160}"/>
    <cellStyle name="Walutowy 3 2 2 4 2 2 3 2 2" xfId="12761" xr:uid="{B23CA8D5-3F14-4E74-84D2-E0757240283A}"/>
    <cellStyle name="Walutowy 3 2 2 4 2 2 3 3" xfId="9464" xr:uid="{FA82EAA2-2191-4C1B-B25E-ABB8CA577593}"/>
    <cellStyle name="Walutowy 3 2 2 4 2 2 4" xfId="3928" xr:uid="{D321EED7-EAB4-471A-BD19-3D2E75E7B40D}"/>
    <cellStyle name="Walutowy 3 2 2 4 2 2 4 2" xfId="10521" xr:uid="{34265548-EEED-42D3-8639-AA5C6D7F6514}"/>
    <cellStyle name="Walutowy 3 2 2 4 2 2 5" xfId="7268" xr:uid="{3CD8C1C7-4477-4C82-B3F6-272C2BF8378F}"/>
    <cellStyle name="Walutowy 3 2 2 4 2 3" xfId="1038" xr:uid="{A93933FB-F307-4334-9906-495CE0A412DF}"/>
    <cellStyle name="Walutowy 3 2 2 4 2 3 2" xfId="2136" xr:uid="{DE35B50B-4731-40B7-88A5-E868B124CF2F}"/>
    <cellStyle name="Walutowy 3 2 2 4 2 3 2 2" xfId="5433" xr:uid="{D62B9D83-FEDE-46B0-A21B-B235913F1E60}"/>
    <cellStyle name="Walutowy 3 2 2 4 2 3 2 2 2" xfId="12026" xr:uid="{F470BEE5-DD99-4E63-92CE-8E7CDA583F4C}"/>
    <cellStyle name="Walutowy 3 2 2 4 2 3 2 3" xfId="8729" xr:uid="{8F7B96B0-4B8F-4C0A-B6A1-EC064A767EA1}"/>
    <cellStyle name="Walutowy 3 2 2 4 2 3 3" xfId="3234" xr:uid="{1665CD5D-3171-4F8D-AED0-3BD94B9D4B87}"/>
    <cellStyle name="Walutowy 3 2 2 4 2 3 3 2" xfId="6531" xr:uid="{F9D06681-4925-46F7-9098-0703B1CAB97D}"/>
    <cellStyle name="Walutowy 3 2 2 4 2 3 3 2 2" xfId="13124" xr:uid="{D889C640-BCAD-4636-83B5-A4936A8304DE}"/>
    <cellStyle name="Walutowy 3 2 2 4 2 3 3 3" xfId="9827" xr:uid="{4303BB19-A3BD-4F71-8683-730C94341321}"/>
    <cellStyle name="Walutowy 3 2 2 4 2 3 4" xfId="4335" xr:uid="{7A3A8EE4-78BC-4942-B57A-0E3E70100732}"/>
    <cellStyle name="Walutowy 3 2 2 4 2 3 4 2" xfId="10928" xr:uid="{0B990C61-678B-4B8F-8AD2-8BBE1A436386}"/>
    <cellStyle name="Walutowy 3 2 2 4 2 3 5" xfId="7631" xr:uid="{6607E177-0531-481E-9182-E747D4641526}"/>
    <cellStyle name="Walutowy 3 2 2 4 2 4" xfId="1410" xr:uid="{26288A98-D43A-49EF-BFA2-FA14735CD471}"/>
    <cellStyle name="Walutowy 3 2 2 4 2 4 2" xfId="4707" xr:uid="{7FA11A4A-872F-4ADA-ADB1-B7FC789A7360}"/>
    <cellStyle name="Walutowy 3 2 2 4 2 4 2 2" xfId="11300" xr:uid="{4D968FE1-7344-4D41-8090-9ADA6126CFF8}"/>
    <cellStyle name="Walutowy 3 2 2 4 2 4 3" xfId="8003" xr:uid="{8BB1B92B-DD48-4792-887F-0472CBE14972}"/>
    <cellStyle name="Walutowy 3 2 2 4 2 5" xfId="2508" xr:uid="{378E494E-DB4D-42F4-9FF0-F75A14170FA1}"/>
    <cellStyle name="Walutowy 3 2 2 4 2 5 2" xfId="5805" xr:uid="{7DDCBEAB-40CB-4C06-853B-51141C0CDA9F}"/>
    <cellStyle name="Walutowy 3 2 2 4 2 5 2 2" xfId="12398" xr:uid="{0B524FAA-3AA3-4230-B28C-AB7593240C31}"/>
    <cellStyle name="Walutowy 3 2 2 4 2 5 3" xfId="9101" xr:uid="{045E8BD3-5CDA-40D6-8A28-E86E9EE19F17}"/>
    <cellStyle name="Walutowy 3 2 2 4 2 6" xfId="3568" xr:uid="{829B6A93-6DB8-41D9-9C26-9DDD41E03BE7}"/>
    <cellStyle name="Walutowy 3 2 2 4 2 6 2" xfId="10161" xr:uid="{7726E5B4-DC5B-4829-87E1-F738F2D56D0B}"/>
    <cellStyle name="Walutowy 3 2 2 4 2 7" xfId="6905" xr:uid="{4C4A836D-9E16-486C-B469-FA5F71017560}"/>
    <cellStyle name="Walutowy 3 2 2 4 3" xfId="412" xr:uid="{C6C60C69-7711-4E15-A671-C7A4D9DF7D2E}"/>
    <cellStyle name="Walutowy 3 2 2 4 3 2" xfId="775" xr:uid="{4EBA64DC-663D-41C2-A71E-B0078101C0C2}"/>
    <cellStyle name="Walutowy 3 2 2 4 3 2 2" xfId="1873" xr:uid="{1D81A4E0-F487-498F-B5AB-2E7D021910AA}"/>
    <cellStyle name="Walutowy 3 2 2 4 3 2 2 2" xfId="5170" xr:uid="{30A7176A-FD37-480F-81BD-17D9662D62B3}"/>
    <cellStyle name="Walutowy 3 2 2 4 3 2 2 2 2" xfId="11763" xr:uid="{A9F4E7E2-32A2-40F4-A219-4F1E677340B2}"/>
    <cellStyle name="Walutowy 3 2 2 4 3 2 2 3" xfId="8466" xr:uid="{3C00E859-426A-45CB-8164-704EEB6AA304}"/>
    <cellStyle name="Walutowy 3 2 2 4 3 2 3" xfId="2971" xr:uid="{537B3160-7D48-414F-95F8-E48855EAE8B1}"/>
    <cellStyle name="Walutowy 3 2 2 4 3 2 3 2" xfId="6268" xr:uid="{2777998F-E693-48C9-85E3-1581F7AC54BF}"/>
    <cellStyle name="Walutowy 3 2 2 4 3 2 3 2 2" xfId="12861" xr:uid="{2FA2E5C6-7CA2-4451-8440-0AF78E264FBA}"/>
    <cellStyle name="Walutowy 3 2 2 4 3 2 3 3" xfId="9564" xr:uid="{16C45B02-2C3F-4A08-AC32-FE05D25092EB}"/>
    <cellStyle name="Walutowy 3 2 2 4 3 2 4" xfId="4058" xr:uid="{C0F4364C-6676-49AB-846C-B8029AB0AE2E}"/>
    <cellStyle name="Walutowy 3 2 2 4 3 2 4 2" xfId="10651" xr:uid="{E7ADEE3F-8EF6-4C5E-A6A8-C7ADA5F29793}"/>
    <cellStyle name="Walutowy 3 2 2 4 3 2 5" xfId="7368" xr:uid="{4DB41B64-4DD4-44FE-926F-A282846E2CDA}"/>
    <cellStyle name="Walutowy 3 2 2 4 3 3" xfId="1138" xr:uid="{A1288958-2680-40A9-90D0-4D54EDC9A2D0}"/>
    <cellStyle name="Walutowy 3 2 2 4 3 3 2" xfId="2236" xr:uid="{8BA233BA-1EF4-4C29-80BA-D39DDED2F4B0}"/>
    <cellStyle name="Walutowy 3 2 2 4 3 3 2 2" xfId="5533" xr:uid="{B4866201-912B-4A0B-8BD7-EEEC08650FE7}"/>
    <cellStyle name="Walutowy 3 2 2 4 3 3 2 2 2" xfId="12126" xr:uid="{214D081A-3B73-40B8-B8B6-C293FC0A0CEA}"/>
    <cellStyle name="Walutowy 3 2 2 4 3 3 2 3" xfId="8829" xr:uid="{54FB8B30-A8D7-421B-83B1-37464BC51F62}"/>
    <cellStyle name="Walutowy 3 2 2 4 3 3 3" xfId="3334" xr:uid="{A0854B1D-A328-486F-884E-4D518F875515}"/>
    <cellStyle name="Walutowy 3 2 2 4 3 3 3 2" xfId="6631" xr:uid="{4A931A93-8267-4D74-982E-B2430E3EB67B}"/>
    <cellStyle name="Walutowy 3 2 2 4 3 3 3 2 2" xfId="13224" xr:uid="{5262390F-B943-43C3-BD55-0EAA16592CEE}"/>
    <cellStyle name="Walutowy 3 2 2 4 3 3 3 3" xfId="9927" xr:uid="{163005AA-038C-421B-85A4-41DFDF5829C9}"/>
    <cellStyle name="Walutowy 3 2 2 4 3 3 4" xfId="4435" xr:uid="{CFF18D1B-FF78-4E9A-953E-9D136F29084C}"/>
    <cellStyle name="Walutowy 3 2 2 4 3 3 4 2" xfId="11028" xr:uid="{5A871C9B-BC54-4C9E-A5D8-344D23A2DAE5}"/>
    <cellStyle name="Walutowy 3 2 2 4 3 3 5" xfId="7731" xr:uid="{9D01639A-C660-4BE5-8CCE-14A70C85A268}"/>
    <cellStyle name="Walutowy 3 2 2 4 3 4" xfId="1510" xr:uid="{BCB019D6-E357-44B6-9E4F-5FECDC4956F6}"/>
    <cellStyle name="Walutowy 3 2 2 4 3 4 2" xfId="4807" xr:uid="{E3BACFFB-238E-47FF-BC33-409918A8731B}"/>
    <cellStyle name="Walutowy 3 2 2 4 3 4 2 2" xfId="11400" xr:uid="{F54880AA-E999-464E-B052-D978B0926E8D}"/>
    <cellStyle name="Walutowy 3 2 2 4 3 4 3" xfId="8103" xr:uid="{815396A0-8F9B-471C-B4FA-65EE528128C8}"/>
    <cellStyle name="Walutowy 3 2 2 4 3 5" xfId="2608" xr:uid="{0CAF27F0-6AB6-4C83-8896-1488A79AC25F}"/>
    <cellStyle name="Walutowy 3 2 2 4 3 5 2" xfId="5905" xr:uid="{5906DC78-85D7-4894-9735-13E5CB4F3850}"/>
    <cellStyle name="Walutowy 3 2 2 4 3 5 2 2" xfId="12498" xr:uid="{36AD8134-F28F-435D-AB2F-C526EE7307A9}"/>
    <cellStyle name="Walutowy 3 2 2 4 3 5 3" xfId="9201" xr:uid="{BA08BE5B-9F05-4938-B36A-E6C9325F3C9E}"/>
    <cellStyle name="Walutowy 3 2 2 4 3 6" xfId="3698" xr:uid="{77FE3905-F345-4EBC-B97F-381FBBB4493E}"/>
    <cellStyle name="Walutowy 3 2 2 4 3 6 2" xfId="10291" xr:uid="{FFE8E9B2-F0E3-4579-8585-C0D6A276965B}"/>
    <cellStyle name="Walutowy 3 2 2 4 3 7" xfId="7005" xr:uid="{7F523042-14E8-4AA6-A437-B19143E217C5}"/>
    <cellStyle name="Walutowy 3 2 2 4 4" xfId="578" xr:uid="{7F336A53-460E-4A67-A27E-348ECF737F2C}"/>
    <cellStyle name="Walutowy 3 2 2 4 4 2" xfId="1676" xr:uid="{69393838-3AC5-4212-99ED-AA545F11E91F}"/>
    <cellStyle name="Walutowy 3 2 2 4 4 2 2" xfId="4973" xr:uid="{2E3907BD-A0D5-4EED-ABC6-2A3ACA86A23E}"/>
    <cellStyle name="Walutowy 3 2 2 4 4 2 2 2" xfId="11566" xr:uid="{6B6CC466-9F19-4BF4-A1B8-FE22815DB834}"/>
    <cellStyle name="Walutowy 3 2 2 4 4 2 3" xfId="8269" xr:uid="{E72008A0-AF3A-49D9-9D16-D63331C6C5D1}"/>
    <cellStyle name="Walutowy 3 2 2 4 4 3" xfId="2774" xr:uid="{C2D67BAC-1D5C-4519-95BB-D757AEDB3FC5}"/>
    <cellStyle name="Walutowy 3 2 2 4 4 3 2" xfId="6071" xr:uid="{FE0D331B-9911-41F9-9E41-4AD683CFA93B}"/>
    <cellStyle name="Walutowy 3 2 2 4 4 3 2 2" xfId="12664" xr:uid="{C9A14572-58B7-4501-84C9-CF2C94B3A923}"/>
    <cellStyle name="Walutowy 3 2 2 4 4 3 3" xfId="9367" xr:uid="{889188EC-9AE9-429B-A964-43FEB1F6460C}"/>
    <cellStyle name="Walutowy 3 2 2 4 4 4" xfId="3830" xr:uid="{BE1CC2F3-85AB-48C5-AEB2-5367E30FBC0C}"/>
    <cellStyle name="Walutowy 3 2 2 4 4 4 2" xfId="10423" xr:uid="{0219F0DE-70EB-4CAA-9CF8-B33049B8F1AE}"/>
    <cellStyle name="Walutowy 3 2 2 4 4 5" xfId="7171" xr:uid="{08700B4D-3698-4E18-A3BB-3EB76C3D33C5}"/>
    <cellStyle name="Walutowy 3 2 2 4 5" xfId="941" xr:uid="{D5D10EA1-2A7A-457E-BF35-597D2B50D28F}"/>
    <cellStyle name="Walutowy 3 2 2 4 5 2" xfId="2039" xr:uid="{1D917368-DF27-4ECB-AAB1-3FEB25A74741}"/>
    <cellStyle name="Walutowy 3 2 2 4 5 2 2" xfId="5336" xr:uid="{F9B0F992-8061-4D8A-A916-8B5B2D5C8A0C}"/>
    <cellStyle name="Walutowy 3 2 2 4 5 2 2 2" xfId="11929" xr:uid="{354777DD-FFAE-421B-9511-AE56D348C1C4}"/>
    <cellStyle name="Walutowy 3 2 2 4 5 2 3" xfId="8632" xr:uid="{8178552B-1F5E-40D7-911A-28010E0DD63B}"/>
    <cellStyle name="Walutowy 3 2 2 4 5 3" xfId="3137" xr:uid="{AE37246F-B926-4477-8775-2F8FCE6BD31A}"/>
    <cellStyle name="Walutowy 3 2 2 4 5 3 2" xfId="6434" xr:uid="{47C924FD-D02B-4A28-9CD0-F7ADE4D5C3F5}"/>
    <cellStyle name="Walutowy 3 2 2 4 5 3 2 2" xfId="13027" xr:uid="{AC8011D9-865D-4230-922B-F3DE86F4C49B}"/>
    <cellStyle name="Walutowy 3 2 2 4 5 3 3" xfId="9730" xr:uid="{BDD5883E-B0B7-4905-AD91-24F44AE9E2F5}"/>
    <cellStyle name="Walutowy 3 2 2 4 5 4" xfId="4238" xr:uid="{18D4DBAF-E13F-47F1-8404-BDB4618146F4}"/>
    <cellStyle name="Walutowy 3 2 2 4 5 4 2" xfId="10831" xr:uid="{DF7A1EED-CC4D-4F27-814A-438B44E00C9A}"/>
    <cellStyle name="Walutowy 3 2 2 4 5 5" xfId="7534" xr:uid="{AAE7A85D-C4C0-416F-AB13-0D40360C43CA}"/>
    <cellStyle name="Walutowy 3 2 2 4 6" xfId="1313" xr:uid="{D6A4FBDB-24D5-4D84-9DCD-11DB23907F2B}"/>
    <cellStyle name="Walutowy 3 2 2 4 6 2" xfId="4610" xr:uid="{671B7BBF-58E9-4309-A0AE-374F1165E70C}"/>
    <cellStyle name="Walutowy 3 2 2 4 6 2 2" xfId="11203" xr:uid="{67EFE6B4-BC31-4D36-AC89-2AA91BD0C508}"/>
    <cellStyle name="Walutowy 3 2 2 4 6 3" xfId="7906" xr:uid="{856A15E3-C247-430E-8B55-2694F9C33627}"/>
    <cellStyle name="Walutowy 3 2 2 4 7" xfId="2411" xr:uid="{CF67EF3F-5CE1-4B2E-86D1-C53A69C32643}"/>
    <cellStyle name="Walutowy 3 2 2 4 7 2" xfId="5708" xr:uid="{CF345A0A-5F1D-4E2A-B21F-4A38E3A407D5}"/>
    <cellStyle name="Walutowy 3 2 2 4 7 2 2" xfId="12301" xr:uid="{F959593B-8E3B-4225-B703-FCB57431DA63}"/>
    <cellStyle name="Walutowy 3 2 2 4 7 3" xfId="9004" xr:uid="{34ED76DE-AE94-4797-BB44-C9FAE2AEA32F}"/>
    <cellStyle name="Walutowy 3 2 2 4 8" xfId="3470" xr:uid="{036C407D-EACD-4815-81AE-B49C027C449F}"/>
    <cellStyle name="Walutowy 3 2 2 4 8 2" xfId="10063" xr:uid="{B571BA43-D253-490F-86D6-C4E3F7F94EE8}"/>
    <cellStyle name="Walutowy 3 2 2 4 9" xfId="6808" xr:uid="{56989ADC-8504-439A-99A0-66A43798D65E}"/>
    <cellStyle name="Walutowy 3 2 2 5" xfId="247" xr:uid="{99355A99-E4BC-40E7-A5F8-776466494F35}"/>
    <cellStyle name="Walutowy 3 2 2 5 2" xfId="444" xr:uid="{D2E3D7EB-C4E5-46D2-A867-29DC2CE51A6B}"/>
    <cellStyle name="Walutowy 3 2 2 5 2 2" xfId="807" xr:uid="{43193E1D-25CD-4572-A8B6-E3CCC3127BF0}"/>
    <cellStyle name="Walutowy 3 2 2 5 2 2 2" xfId="1905" xr:uid="{138D5D85-5121-4D4F-B496-36CC795A3109}"/>
    <cellStyle name="Walutowy 3 2 2 5 2 2 2 2" xfId="5202" xr:uid="{6137ECB2-80A1-47F7-B1D7-21ACD1AF53BE}"/>
    <cellStyle name="Walutowy 3 2 2 5 2 2 2 2 2" xfId="11795" xr:uid="{6116531F-65FE-4686-9FC2-466BBA00675B}"/>
    <cellStyle name="Walutowy 3 2 2 5 2 2 2 3" xfId="8498" xr:uid="{C228DF6B-C33A-4ADF-A988-C10A7825CF89}"/>
    <cellStyle name="Walutowy 3 2 2 5 2 2 3" xfId="3003" xr:uid="{BCFC7187-78AE-449B-8461-71CD7F5E019C}"/>
    <cellStyle name="Walutowy 3 2 2 5 2 2 3 2" xfId="6300" xr:uid="{A6B00F17-2356-4CB3-AC1F-F3C8A9B23F81}"/>
    <cellStyle name="Walutowy 3 2 2 5 2 2 3 2 2" xfId="12893" xr:uid="{7E82131A-7D27-495E-8767-A1D74284CC57}"/>
    <cellStyle name="Walutowy 3 2 2 5 2 2 3 3" xfId="9596" xr:uid="{8B2CEF80-9BE5-456D-ACBB-44A00055A782}"/>
    <cellStyle name="Walutowy 3 2 2 5 2 2 4" xfId="4090" xr:uid="{EB49FED6-D414-4B82-AF06-20A2CC655BD2}"/>
    <cellStyle name="Walutowy 3 2 2 5 2 2 4 2" xfId="10683" xr:uid="{6BF6965F-8DC1-4552-B37D-BDF07A709244}"/>
    <cellStyle name="Walutowy 3 2 2 5 2 2 5" xfId="7400" xr:uid="{DDADD53C-BF32-44F6-B3AF-22ECB66E2F73}"/>
    <cellStyle name="Walutowy 3 2 2 5 2 3" xfId="1170" xr:uid="{A73D1CD5-A613-42C1-BC99-7F30561758DE}"/>
    <cellStyle name="Walutowy 3 2 2 5 2 3 2" xfId="2268" xr:uid="{AFFDDB2F-40BB-4316-BDAE-92CEE9A2A00A}"/>
    <cellStyle name="Walutowy 3 2 2 5 2 3 2 2" xfId="5565" xr:uid="{77E2586C-9013-4E93-B3B8-8C11F548B7AD}"/>
    <cellStyle name="Walutowy 3 2 2 5 2 3 2 2 2" xfId="12158" xr:uid="{9D661A02-14D0-41F8-998F-9E90BBDC58F1}"/>
    <cellStyle name="Walutowy 3 2 2 5 2 3 2 3" xfId="8861" xr:uid="{84C96299-3F99-49CB-8BF5-6F6CAC7E1E89}"/>
    <cellStyle name="Walutowy 3 2 2 5 2 3 3" xfId="3366" xr:uid="{FAF9AAEE-C890-4DB0-892A-AB7266FD3AD9}"/>
    <cellStyle name="Walutowy 3 2 2 5 2 3 3 2" xfId="6663" xr:uid="{8214E36C-DA8B-4DD2-A2D3-763F029E65D7}"/>
    <cellStyle name="Walutowy 3 2 2 5 2 3 3 2 2" xfId="13256" xr:uid="{6750EE11-1157-4CA2-B84D-AB88353BC203}"/>
    <cellStyle name="Walutowy 3 2 2 5 2 3 3 3" xfId="9959" xr:uid="{2FFD4068-04B8-4B21-8253-D3FD7536B22F}"/>
    <cellStyle name="Walutowy 3 2 2 5 2 3 4" xfId="4467" xr:uid="{22A9333F-A6C4-446D-907A-F09DB3E70A61}"/>
    <cellStyle name="Walutowy 3 2 2 5 2 3 4 2" xfId="11060" xr:uid="{6C1939DF-843C-49BC-BE87-4136CFD102C7}"/>
    <cellStyle name="Walutowy 3 2 2 5 2 3 5" xfId="7763" xr:uid="{422D940B-0FC1-412C-9D6D-657FF638058C}"/>
    <cellStyle name="Walutowy 3 2 2 5 2 4" xfId="1542" xr:uid="{FBCB835D-74F7-4B0F-9FB7-2A12156CF133}"/>
    <cellStyle name="Walutowy 3 2 2 5 2 4 2" xfId="4839" xr:uid="{27648C0B-40D9-4A9E-8267-C56205FEC3BA}"/>
    <cellStyle name="Walutowy 3 2 2 5 2 4 2 2" xfId="11432" xr:uid="{77169131-1902-48FA-8992-97D6E632FCDD}"/>
    <cellStyle name="Walutowy 3 2 2 5 2 4 3" xfId="8135" xr:uid="{77DAC0F0-E425-4E2E-9FA6-7065B9A66A97}"/>
    <cellStyle name="Walutowy 3 2 2 5 2 5" xfId="2640" xr:uid="{2A3D4C60-A544-4958-B814-147F533D56D7}"/>
    <cellStyle name="Walutowy 3 2 2 5 2 5 2" xfId="5937" xr:uid="{42217466-97FA-4726-B2F2-A7044DA606DE}"/>
    <cellStyle name="Walutowy 3 2 2 5 2 5 2 2" xfId="12530" xr:uid="{1EFAB176-C353-4FAB-898F-37F208F33994}"/>
    <cellStyle name="Walutowy 3 2 2 5 2 5 3" xfId="9233" xr:uid="{49F30938-3BAA-4E2B-A5D9-47F60BEB5F8E}"/>
    <cellStyle name="Walutowy 3 2 2 5 2 6" xfId="3730" xr:uid="{4CE2C8D2-7F46-4DC5-81E4-000E78C2C86D}"/>
    <cellStyle name="Walutowy 3 2 2 5 2 6 2" xfId="10323" xr:uid="{CB5D6633-4789-4C12-B0C6-E296CD6F614E}"/>
    <cellStyle name="Walutowy 3 2 2 5 2 7" xfId="7037" xr:uid="{C6C58B30-8297-4D97-808C-807FC9009EB3}"/>
    <cellStyle name="Walutowy 3 2 2 5 3" xfId="610" xr:uid="{A975D8F6-F48D-4D9C-9ED5-A81256DD160B}"/>
    <cellStyle name="Walutowy 3 2 2 5 3 2" xfId="1708" xr:uid="{ADF1C015-BD8B-4F4C-90B8-24E5EEF3A0B2}"/>
    <cellStyle name="Walutowy 3 2 2 5 3 2 2" xfId="5005" xr:uid="{2D04FA04-76CE-4790-820D-EF2FA9354884}"/>
    <cellStyle name="Walutowy 3 2 2 5 3 2 2 2" xfId="11598" xr:uid="{CF09E6C6-64AC-4230-8F6D-A417EA2062B2}"/>
    <cellStyle name="Walutowy 3 2 2 5 3 2 3" xfId="8301" xr:uid="{08A2BCC2-CFD1-4856-B7BD-3040A257777B}"/>
    <cellStyle name="Walutowy 3 2 2 5 3 3" xfId="2806" xr:uid="{DA46A34A-A5DB-4FEC-A955-411754382C40}"/>
    <cellStyle name="Walutowy 3 2 2 5 3 3 2" xfId="6103" xr:uid="{48720EB4-A101-4B82-94EE-711C39290E8B}"/>
    <cellStyle name="Walutowy 3 2 2 5 3 3 2 2" xfId="12696" xr:uid="{006C0E2C-9FAE-4723-9A3F-C04CF1DB94D2}"/>
    <cellStyle name="Walutowy 3 2 2 5 3 3 3" xfId="9399" xr:uid="{05FB2374-7A63-4A7E-B533-A4C855168732}"/>
    <cellStyle name="Walutowy 3 2 2 5 3 4" xfId="3960" xr:uid="{1A509B62-F081-4EB1-859A-23C6DFE8DE8C}"/>
    <cellStyle name="Walutowy 3 2 2 5 3 4 2" xfId="10553" xr:uid="{C5F9B02D-226D-4338-B963-59B37F01FF77}"/>
    <cellStyle name="Walutowy 3 2 2 5 3 5" xfId="7203" xr:uid="{5A6CA16C-B1B8-4058-B519-BA99378BE248}"/>
    <cellStyle name="Walutowy 3 2 2 5 4" xfId="973" xr:uid="{AB5D3A17-5260-4DD7-A1DD-E898B7E6FF08}"/>
    <cellStyle name="Walutowy 3 2 2 5 4 2" xfId="2071" xr:uid="{0E6F4171-98E1-46CB-BA5F-CDE46AB6B979}"/>
    <cellStyle name="Walutowy 3 2 2 5 4 2 2" xfId="5368" xr:uid="{63343DA0-01B3-40D2-8200-028C9BD4E3D3}"/>
    <cellStyle name="Walutowy 3 2 2 5 4 2 2 2" xfId="11961" xr:uid="{8B287693-4053-4416-894E-49F1CC06C727}"/>
    <cellStyle name="Walutowy 3 2 2 5 4 2 3" xfId="8664" xr:uid="{FFEE90A7-DBFF-45C0-BBFC-399D304D5F89}"/>
    <cellStyle name="Walutowy 3 2 2 5 4 3" xfId="3169" xr:uid="{E58F30AA-07DC-4090-8DBA-E6B63F9893F0}"/>
    <cellStyle name="Walutowy 3 2 2 5 4 3 2" xfId="6466" xr:uid="{ECEE734C-53E4-4079-8AC5-425A17F4522B}"/>
    <cellStyle name="Walutowy 3 2 2 5 4 3 2 2" xfId="13059" xr:uid="{B4CDF667-5227-4B93-AA97-A10DE3336245}"/>
    <cellStyle name="Walutowy 3 2 2 5 4 3 3" xfId="9762" xr:uid="{6BDD6089-2D30-4283-9994-4069D697CC59}"/>
    <cellStyle name="Walutowy 3 2 2 5 4 4" xfId="4270" xr:uid="{9EB8207B-7575-404B-BCF8-E7CFDCF81588}"/>
    <cellStyle name="Walutowy 3 2 2 5 4 4 2" xfId="10863" xr:uid="{B97E8033-E01C-481A-A58B-7D684D7A3C27}"/>
    <cellStyle name="Walutowy 3 2 2 5 4 5" xfId="7566" xr:uid="{6BDA3C0D-BBBC-4302-9162-77DF61501A40}"/>
    <cellStyle name="Walutowy 3 2 2 5 5" xfId="1345" xr:uid="{05BA86F9-0FBE-42E5-846D-9D4463F5F785}"/>
    <cellStyle name="Walutowy 3 2 2 5 5 2" xfId="4642" xr:uid="{DEC4B7BD-2400-4CCC-8F8D-56B049963830}"/>
    <cellStyle name="Walutowy 3 2 2 5 5 2 2" xfId="11235" xr:uid="{CCEE3943-2A8B-4E32-9292-8A74D3887294}"/>
    <cellStyle name="Walutowy 3 2 2 5 5 3" xfId="7938" xr:uid="{D744DEDC-BF54-410C-AADD-7145574CDA26}"/>
    <cellStyle name="Walutowy 3 2 2 5 6" xfId="2443" xr:uid="{30DE830A-9F3D-4A35-8FB8-CC8925885055}"/>
    <cellStyle name="Walutowy 3 2 2 5 6 2" xfId="5740" xr:uid="{4918B7CA-E148-41A7-83A7-DC17902D97E6}"/>
    <cellStyle name="Walutowy 3 2 2 5 6 2 2" xfId="12333" xr:uid="{2F85C296-E59D-4DA0-ACFA-3C7993CCDF98}"/>
    <cellStyle name="Walutowy 3 2 2 5 6 3" xfId="9036" xr:uid="{B3FA224A-EEB8-4AD9-8A77-096001B72424}"/>
    <cellStyle name="Walutowy 3 2 2 5 7" xfId="3600" xr:uid="{0532FAEC-05D6-4D70-978F-C21AE1459FF0}"/>
    <cellStyle name="Walutowy 3 2 2 5 7 2" xfId="10193" xr:uid="{C17F4DEB-A024-4B5F-B199-45CE645998E9}"/>
    <cellStyle name="Walutowy 3 2 2 5 8" xfId="6840" xr:uid="{487A112A-E1E8-4919-AA2B-651570446D7A}"/>
    <cellStyle name="Walutowy 3 2 2 6" xfId="156" xr:uid="{8B0F54CB-5EF2-409F-B695-532037B5E9DB}"/>
    <cellStyle name="Walutowy 3 2 2 6 2" xfId="514" xr:uid="{8C1D24F6-8961-4C2D-83FC-8EF22D2957AD}"/>
    <cellStyle name="Walutowy 3 2 2 6 2 2" xfId="1612" xr:uid="{9D5A8FDB-604A-4302-A42B-67CB2E8915F3}"/>
    <cellStyle name="Walutowy 3 2 2 6 2 2 2" xfId="4909" xr:uid="{D131B69B-0B68-4680-981E-907BCA86C916}"/>
    <cellStyle name="Walutowy 3 2 2 6 2 2 2 2" xfId="11502" xr:uid="{7E28B90F-C2EE-4B7D-8C86-973021B56A35}"/>
    <cellStyle name="Walutowy 3 2 2 6 2 2 3" xfId="8205" xr:uid="{12E78943-2735-495C-A424-571F694109D9}"/>
    <cellStyle name="Walutowy 3 2 2 6 2 3" xfId="2710" xr:uid="{B02A7CB3-506B-4682-9049-38C714174D05}"/>
    <cellStyle name="Walutowy 3 2 2 6 2 3 2" xfId="6007" xr:uid="{4B98E621-739A-4868-B40A-8CBE3B84BE6F}"/>
    <cellStyle name="Walutowy 3 2 2 6 2 3 2 2" xfId="12600" xr:uid="{C309210C-66A3-4335-8A4B-07DE83E89867}"/>
    <cellStyle name="Walutowy 3 2 2 6 2 3 3" xfId="9303" xr:uid="{314F2DEF-EA7C-4AB7-953D-F8CFF294765B}"/>
    <cellStyle name="Walutowy 3 2 2 6 2 4" xfId="3864" xr:uid="{36E7DF9D-19F0-47DD-A972-1E1513BBB023}"/>
    <cellStyle name="Walutowy 3 2 2 6 2 4 2" xfId="10457" xr:uid="{80E375DA-1947-41BB-88FE-D27E0D2DAB8B}"/>
    <cellStyle name="Walutowy 3 2 2 6 2 5" xfId="7107" xr:uid="{7242E8E5-165B-4C41-95BE-FD6704026E58}"/>
    <cellStyle name="Walutowy 3 2 2 6 3" xfId="877" xr:uid="{9AD704EA-BB6D-4E96-AF13-FE62E9C12A82}"/>
    <cellStyle name="Walutowy 3 2 2 6 3 2" xfId="1975" xr:uid="{FF544F74-D466-4C0B-AB42-B0DD0E89B664}"/>
    <cellStyle name="Walutowy 3 2 2 6 3 2 2" xfId="5272" xr:uid="{47B32B65-5D82-42E8-A737-E3106E544882}"/>
    <cellStyle name="Walutowy 3 2 2 6 3 2 2 2" xfId="11865" xr:uid="{0CFBC650-B3AD-4899-954B-C1F92F5D7919}"/>
    <cellStyle name="Walutowy 3 2 2 6 3 2 3" xfId="8568" xr:uid="{2FB03489-4A01-4794-A767-C2DB92D421C7}"/>
    <cellStyle name="Walutowy 3 2 2 6 3 3" xfId="3073" xr:uid="{00BB7939-BB36-4AF9-95C2-75433FE03073}"/>
    <cellStyle name="Walutowy 3 2 2 6 3 3 2" xfId="6370" xr:uid="{1716C0F5-A3BD-46E0-A4F9-8E94B2B4C4ED}"/>
    <cellStyle name="Walutowy 3 2 2 6 3 3 2 2" xfId="12963" xr:uid="{BBAF283E-3EDF-48FD-AE9A-EBCD275541F0}"/>
    <cellStyle name="Walutowy 3 2 2 6 3 3 3" xfId="9666" xr:uid="{0D9B8FFB-B0A5-48FB-A101-DCAB349EAE03}"/>
    <cellStyle name="Walutowy 3 2 2 6 3 4" xfId="4174" xr:uid="{3187F64C-32CE-4E45-813D-7F1538E462DA}"/>
    <cellStyle name="Walutowy 3 2 2 6 3 4 2" xfId="10767" xr:uid="{50051BB5-54A4-4F4D-B4DC-04E588ED9F64}"/>
    <cellStyle name="Walutowy 3 2 2 6 3 5" xfId="7470" xr:uid="{1E87DE3A-F079-4351-8F6E-6AF670B2B20D}"/>
    <cellStyle name="Walutowy 3 2 2 6 4" xfId="1249" xr:uid="{D3B91D31-6B8C-4E2F-B30E-47E218B9821A}"/>
    <cellStyle name="Walutowy 3 2 2 6 4 2" xfId="4546" xr:uid="{670C01FD-E819-427A-B8F6-72B320176F9C}"/>
    <cellStyle name="Walutowy 3 2 2 6 4 2 2" xfId="11139" xr:uid="{3466DC95-0ABB-4C63-B282-CC7F98E5058B}"/>
    <cellStyle name="Walutowy 3 2 2 6 4 3" xfId="7842" xr:uid="{2954FCE1-B199-4E5E-A2A1-077A320D40F7}"/>
    <cellStyle name="Walutowy 3 2 2 6 5" xfId="2347" xr:uid="{5639C9AB-F867-4E54-9788-76CE5FE88276}"/>
    <cellStyle name="Walutowy 3 2 2 6 5 2" xfId="5644" xr:uid="{C1336654-A1AB-4F36-B3F5-E2A775908F5E}"/>
    <cellStyle name="Walutowy 3 2 2 6 5 2 2" xfId="12237" xr:uid="{9534A481-77B4-426E-BD23-58FBE8D1A7AB}"/>
    <cellStyle name="Walutowy 3 2 2 6 5 3" xfId="8940" xr:uid="{283FEDC8-D207-4F9D-A612-323FD5EDD2D3}"/>
    <cellStyle name="Walutowy 3 2 2 6 6" xfId="3504" xr:uid="{55B4AF7D-5238-43B8-922E-DFD8A182BD87}"/>
    <cellStyle name="Walutowy 3 2 2 6 6 2" xfId="10097" xr:uid="{FB205301-0282-4E67-954A-6C641B0DD559}"/>
    <cellStyle name="Walutowy 3 2 2 6 7" xfId="6744" xr:uid="{9697D1FD-87D1-4332-81DF-75B8C5D1B723}"/>
    <cellStyle name="Walutowy 3 2 2 7" xfId="348" xr:uid="{34ADA4EB-84A0-45A1-8120-06D02D591E01}"/>
    <cellStyle name="Walutowy 3 2 2 7 2" xfId="711" xr:uid="{6150F9D5-FF25-4867-B956-BDC0F04AEAEE}"/>
    <cellStyle name="Walutowy 3 2 2 7 2 2" xfId="1809" xr:uid="{9EA73C1C-006A-4412-8E8F-6A6301DD4E61}"/>
    <cellStyle name="Walutowy 3 2 2 7 2 2 2" xfId="5106" xr:uid="{9F0F8CCE-C80A-4A33-97F4-7CD5D700227D}"/>
    <cellStyle name="Walutowy 3 2 2 7 2 2 2 2" xfId="11699" xr:uid="{91D9CD97-A7D8-4329-AEC1-9D5CFA47FBF9}"/>
    <cellStyle name="Walutowy 3 2 2 7 2 2 3" xfId="8402" xr:uid="{307D4564-ACF8-41C7-878E-7F9213BFA549}"/>
    <cellStyle name="Walutowy 3 2 2 7 2 3" xfId="2907" xr:uid="{00503BA6-9B4A-4074-B60E-FEE9FCF035F3}"/>
    <cellStyle name="Walutowy 3 2 2 7 2 3 2" xfId="6204" xr:uid="{F170BC4D-52DD-4C33-8D77-6119FFE792F1}"/>
    <cellStyle name="Walutowy 3 2 2 7 2 3 2 2" xfId="12797" xr:uid="{DE420454-65CB-4FA7-8EBF-0864F6006C59}"/>
    <cellStyle name="Walutowy 3 2 2 7 2 3 3" xfId="9500" xr:uid="{922DCE19-A547-4F8D-839B-EBC155230D52}"/>
    <cellStyle name="Walutowy 3 2 2 7 2 4" xfId="3994" xr:uid="{079AE206-D1F1-4907-A0E0-EFBA5AADE5AC}"/>
    <cellStyle name="Walutowy 3 2 2 7 2 4 2" xfId="10587" xr:uid="{BEA8E4F9-29E2-48C7-A04B-DAEA2D9383B3}"/>
    <cellStyle name="Walutowy 3 2 2 7 2 5" xfId="7304" xr:uid="{F2FCCB5C-CFAA-4F8D-8F4E-A8461D427269}"/>
    <cellStyle name="Walutowy 3 2 2 7 3" xfId="1074" xr:uid="{5E59576F-B7CD-4F05-B8AA-6EBE79174014}"/>
    <cellStyle name="Walutowy 3 2 2 7 3 2" xfId="2172" xr:uid="{C7968B91-F061-4A6F-89A8-E1AE4558169B}"/>
    <cellStyle name="Walutowy 3 2 2 7 3 2 2" xfId="5469" xr:uid="{EA7A14CD-D268-4D29-BB03-7666A7A724CF}"/>
    <cellStyle name="Walutowy 3 2 2 7 3 2 2 2" xfId="12062" xr:uid="{74B78D66-3670-41FB-A86A-F1C60FC8F577}"/>
    <cellStyle name="Walutowy 3 2 2 7 3 2 3" xfId="8765" xr:uid="{0FA4F2DE-E46C-4822-8C4C-72F398194DC7}"/>
    <cellStyle name="Walutowy 3 2 2 7 3 3" xfId="3270" xr:uid="{8E1426C9-29AD-4A7C-B070-BE973AE3BB26}"/>
    <cellStyle name="Walutowy 3 2 2 7 3 3 2" xfId="6567" xr:uid="{8DC32C70-98EA-4DDC-ACC5-84348991E0B6}"/>
    <cellStyle name="Walutowy 3 2 2 7 3 3 2 2" xfId="13160" xr:uid="{11858854-BC0E-4DE0-AC8A-D0EC85DAF8C0}"/>
    <cellStyle name="Walutowy 3 2 2 7 3 3 3" xfId="9863" xr:uid="{63AFFB86-1E83-4040-BCF2-E4B04E1343F0}"/>
    <cellStyle name="Walutowy 3 2 2 7 3 4" xfId="4371" xr:uid="{4EDD5A0B-01C9-4510-B5DA-5F59CC033D13}"/>
    <cellStyle name="Walutowy 3 2 2 7 3 4 2" xfId="10964" xr:uid="{16261710-599C-490C-BE3C-B10D4043AD09}"/>
    <cellStyle name="Walutowy 3 2 2 7 3 5" xfId="7667" xr:uid="{5777A837-B16E-4E82-A75D-C90ACB033F91}"/>
    <cellStyle name="Walutowy 3 2 2 7 4" xfId="1446" xr:uid="{26D5AA62-F04B-4564-9F05-1B7F3D9054BB}"/>
    <cellStyle name="Walutowy 3 2 2 7 4 2" xfId="4743" xr:uid="{A103B734-57A9-4199-965B-81E2A1C5A682}"/>
    <cellStyle name="Walutowy 3 2 2 7 4 2 2" xfId="11336" xr:uid="{5D2A863A-1D46-4ABD-9DFD-5CC7D7C174B7}"/>
    <cellStyle name="Walutowy 3 2 2 7 4 3" xfId="8039" xr:uid="{2921DF93-13D4-459E-8D7F-040BA8BB6139}"/>
    <cellStyle name="Walutowy 3 2 2 7 5" xfId="2544" xr:uid="{5E48DA3B-BE5F-4D01-9536-37F6A26D3AB6}"/>
    <cellStyle name="Walutowy 3 2 2 7 5 2" xfId="5841" xr:uid="{DA270AA2-8B70-4CC4-BBA2-89F2EEEAF1C9}"/>
    <cellStyle name="Walutowy 3 2 2 7 5 2 2" xfId="12434" xr:uid="{AF2908F5-D0D1-4FF6-A165-63318E446360}"/>
    <cellStyle name="Walutowy 3 2 2 7 5 3" xfId="9137" xr:uid="{BAD0163E-1858-4E16-B616-ACD9009628EB}"/>
    <cellStyle name="Walutowy 3 2 2 7 6" xfId="3634" xr:uid="{BA4485D8-75A0-469C-8F3D-E5218D22CCE4}"/>
    <cellStyle name="Walutowy 3 2 2 7 6 2" xfId="10227" xr:uid="{75A62842-E9CB-4B09-A822-344DC760D58B}"/>
    <cellStyle name="Walutowy 3 2 2 7 7" xfId="6941" xr:uid="{164804AF-D8EC-4A97-8F6E-BEDA803959A7}"/>
    <cellStyle name="Walutowy 3 2 2 8" xfId="480" xr:uid="{875B9810-CE47-4540-9AF3-ED53D22CDE7D}"/>
    <cellStyle name="Walutowy 3 2 2 8 2" xfId="1578" xr:uid="{FAFEF3AA-1572-4563-B6A7-FFDE71EACD7B}"/>
    <cellStyle name="Walutowy 3 2 2 8 2 2" xfId="4875" xr:uid="{907135D5-384E-4A1F-93BC-C7FA5B34BB9C}"/>
    <cellStyle name="Walutowy 3 2 2 8 2 2 2" xfId="11468" xr:uid="{A3470B20-83AD-44EE-8039-77212E3EF2C8}"/>
    <cellStyle name="Walutowy 3 2 2 8 2 3" xfId="8171" xr:uid="{5F586F90-A4D3-4212-8A0C-EC4DDC540572}"/>
    <cellStyle name="Walutowy 3 2 2 8 3" xfId="2676" xr:uid="{15D65EF6-895B-46EF-84B6-C79329A1C09C}"/>
    <cellStyle name="Walutowy 3 2 2 8 3 2" xfId="5973" xr:uid="{B521EB37-00D2-4544-8F0F-C010FB4F9EAF}"/>
    <cellStyle name="Walutowy 3 2 2 8 3 2 2" xfId="12566" xr:uid="{0E39E7E7-8E4D-452B-B380-CB98AB88D55A}"/>
    <cellStyle name="Walutowy 3 2 2 8 3 3" xfId="9269" xr:uid="{4DD5E6EC-FD65-49E4-B86D-E28F50E5D2DD}"/>
    <cellStyle name="Walutowy 3 2 2 8 4" xfId="3766" xr:uid="{9D8E869E-473A-43AD-90D8-72AE2DA17160}"/>
    <cellStyle name="Walutowy 3 2 2 8 4 2" xfId="10359" xr:uid="{517547D3-A280-4E6F-9DFE-2B06647C72FB}"/>
    <cellStyle name="Walutowy 3 2 2 8 5" xfId="7073" xr:uid="{B932324B-C54F-4349-AE97-DBA204E9F977}"/>
    <cellStyle name="Walutowy 3 2 2 9" xfId="843" xr:uid="{6304DA44-EEC4-41C5-8272-7B3F9DE884F2}"/>
    <cellStyle name="Walutowy 3 2 2 9 2" xfId="1941" xr:uid="{14EEFD31-6153-4639-98CA-91FE3641C5EA}"/>
    <cellStyle name="Walutowy 3 2 2 9 2 2" xfId="5238" xr:uid="{C41333FD-8768-4486-AF71-B4CEDAE81A6A}"/>
    <cellStyle name="Walutowy 3 2 2 9 2 2 2" xfId="11831" xr:uid="{1FD90348-E888-4B44-99DA-FB0570C72EC9}"/>
    <cellStyle name="Walutowy 3 2 2 9 2 3" xfId="8534" xr:uid="{06A0AE86-D70E-4885-8813-271779E371B0}"/>
    <cellStyle name="Walutowy 3 2 2 9 3" xfId="3039" xr:uid="{34185CE3-9E93-4421-86E5-AC720D094FBF}"/>
    <cellStyle name="Walutowy 3 2 2 9 3 2" xfId="6336" xr:uid="{0E418695-BB7A-4666-A375-E7751AA5A92A}"/>
    <cellStyle name="Walutowy 3 2 2 9 3 2 2" xfId="12929" xr:uid="{6D063278-32CB-4BB1-A673-96F832A92890}"/>
    <cellStyle name="Walutowy 3 2 2 9 3 3" xfId="9632" xr:uid="{0E03DC5D-0B9D-49D9-9D07-6D1CEE156F07}"/>
    <cellStyle name="Walutowy 3 2 2 9 4" xfId="4140" xr:uid="{3F0BA5B7-C58E-4E60-A3B7-024703BF51EB}"/>
    <cellStyle name="Walutowy 3 2 2 9 4 2" xfId="10733" xr:uid="{5118DF8C-BFD3-4A4F-86CA-1CC5A9915241}"/>
    <cellStyle name="Walutowy 3 2 2 9 5" xfId="7436" xr:uid="{FBDE9CF9-9B5D-4250-80B5-AB22C35063DD}"/>
    <cellStyle name="Walutowy 3 2 3" xfId="120" xr:uid="{9C4B97EC-2C0D-4544-A7C9-2AF62305E5BC}"/>
    <cellStyle name="Walutowy 3 2 3 10" xfId="2319" xr:uid="{E61B92A6-CC43-4130-96EA-9444AB02A44C}"/>
    <cellStyle name="Walutowy 3 2 3 10 2" xfId="5616" xr:uid="{BADB88E3-8673-4C5E-AC80-8FB493D7F199}"/>
    <cellStyle name="Walutowy 3 2 3 10 2 2" xfId="12209" xr:uid="{B2496F1F-F09B-41E2-996A-3805B772D38A}"/>
    <cellStyle name="Walutowy 3 2 3 10 3" xfId="8912" xr:uid="{853D33FD-CF30-4A88-B747-E41517281E2E}"/>
    <cellStyle name="Walutowy 3 2 3 11" xfId="3412" xr:uid="{F43C7533-59B8-4B56-90DA-17FC526D4D3A}"/>
    <cellStyle name="Walutowy 3 2 3 11 2" xfId="10005" xr:uid="{B18190F5-3F01-4034-AC93-E1E3E7F497C6}"/>
    <cellStyle name="Walutowy 3 2 3 12" xfId="6716" xr:uid="{66E611B9-50C9-43CE-A1CD-85767C6BDCD5}"/>
    <cellStyle name="Walutowy 3 2 3 2" xfId="193" xr:uid="{CB8BB012-ECED-4EEC-A709-BFB36DE47BA6}"/>
    <cellStyle name="Walutowy 3 2 3 2 2" xfId="286" xr:uid="{CF3559C8-232D-4E4A-A7BD-69918B43630F}"/>
    <cellStyle name="Walutowy 3 2 3 2 2 2" xfId="649" xr:uid="{D1EAF8A0-E5C9-4BFB-9190-FEBD8E1B1786}"/>
    <cellStyle name="Walutowy 3 2 3 2 2 2 2" xfId="1747" xr:uid="{A2EDAF5E-9F20-46A4-80CD-94B02BC5B852}"/>
    <cellStyle name="Walutowy 3 2 3 2 2 2 2 2" xfId="5044" xr:uid="{E19BC66E-9811-4837-B582-D0D074FE4FEC}"/>
    <cellStyle name="Walutowy 3 2 3 2 2 2 2 2 2" xfId="11637" xr:uid="{454A7B3D-7372-4AA1-8F8B-7C310B0B34A4}"/>
    <cellStyle name="Walutowy 3 2 3 2 2 2 2 3" xfId="8340" xr:uid="{E8722FBA-000D-4B72-B9B7-C8617DBD5284}"/>
    <cellStyle name="Walutowy 3 2 3 2 2 2 3" xfId="2845" xr:uid="{249B3944-9976-45E3-A9DC-3137C582E55B}"/>
    <cellStyle name="Walutowy 3 2 3 2 2 2 3 2" xfId="6142" xr:uid="{A8327F9C-0F6A-45B7-8960-F2FFD2F21009}"/>
    <cellStyle name="Walutowy 3 2 3 2 2 2 3 2 2" xfId="12735" xr:uid="{E76D32DB-719D-4AFD-B9F4-BB51F23E10F4}"/>
    <cellStyle name="Walutowy 3 2 3 2 2 2 3 3" xfId="9438" xr:uid="{45319A70-D680-4546-BE89-F6DA9846736D}"/>
    <cellStyle name="Walutowy 3 2 3 2 2 2 4" xfId="3902" xr:uid="{DC78B986-4032-43D4-B80B-EC3F1C56D56F}"/>
    <cellStyle name="Walutowy 3 2 3 2 2 2 4 2" xfId="10495" xr:uid="{7D615AB5-C068-4BBF-B1FF-21570AAF05D3}"/>
    <cellStyle name="Walutowy 3 2 3 2 2 2 5" xfId="7242" xr:uid="{9C4DED45-7051-44E9-A50F-85FD0C9E33BF}"/>
    <cellStyle name="Walutowy 3 2 3 2 2 3" xfId="1012" xr:uid="{5D071E71-D929-4246-8C09-8C2277412980}"/>
    <cellStyle name="Walutowy 3 2 3 2 2 3 2" xfId="2110" xr:uid="{95096403-2451-45EC-8470-ADD4AB638EB1}"/>
    <cellStyle name="Walutowy 3 2 3 2 2 3 2 2" xfId="5407" xr:uid="{1397FA73-CDBE-462E-83AD-C6352D46C5BA}"/>
    <cellStyle name="Walutowy 3 2 3 2 2 3 2 2 2" xfId="12000" xr:uid="{DAA3F872-FDCB-4467-BB11-49A5AF7F561B}"/>
    <cellStyle name="Walutowy 3 2 3 2 2 3 2 3" xfId="8703" xr:uid="{FA50F267-8E42-4FDD-81BA-B083F12A828E}"/>
    <cellStyle name="Walutowy 3 2 3 2 2 3 3" xfId="3208" xr:uid="{62A02D74-8228-46A4-A3AF-40518F2FDC52}"/>
    <cellStyle name="Walutowy 3 2 3 2 2 3 3 2" xfId="6505" xr:uid="{ACFDD287-0E23-490D-B378-078C268CBD77}"/>
    <cellStyle name="Walutowy 3 2 3 2 2 3 3 2 2" xfId="13098" xr:uid="{E76EFC2A-4456-41A0-AEDE-8C7894EA0B23}"/>
    <cellStyle name="Walutowy 3 2 3 2 2 3 3 3" xfId="9801" xr:uid="{5DD3BA9F-B0DD-4A15-B3FB-803DF19625F5}"/>
    <cellStyle name="Walutowy 3 2 3 2 2 3 4" xfId="4309" xr:uid="{095926C8-24A0-40DF-B435-0B785B129AAA}"/>
    <cellStyle name="Walutowy 3 2 3 2 2 3 4 2" xfId="10902" xr:uid="{D01519D2-D1BA-4E86-B25D-8D69DD08129C}"/>
    <cellStyle name="Walutowy 3 2 3 2 2 3 5" xfId="7605" xr:uid="{D275633A-1F30-49B8-A1F3-506FB77D7013}"/>
    <cellStyle name="Walutowy 3 2 3 2 2 4" xfId="1384" xr:uid="{EF0B24A4-56CA-4316-AE80-B94BB5F7CA92}"/>
    <cellStyle name="Walutowy 3 2 3 2 2 4 2" xfId="4681" xr:uid="{5D48E53E-0002-4E7F-8736-0D4044B11D22}"/>
    <cellStyle name="Walutowy 3 2 3 2 2 4 2 2" xfId="11274" xr:uid="{54268B55-EC75-4C6C-924E-D30C284003FD}"/>
    <cellStyle name="Walutowy 3 2 3 2 2 4 3" xfId="7977" xr:uid="{3ECBE52B-15BA-4489-A702-A95232B91B52}"/>
    <cellStyle name="Walutowy 3 2 3 2 2 5" xfId="2482" xr:uid="{C008F918-F7D5-49EF-9CA1-CAE654195B05}"/>
    <cellStyle name="Walutowy 3 2 3 2 2 5 2" xfId="5779" xr:uid="{5A26CB28-599B-4B81-8AC3-B6938FB002CC}"/>
    <cellStyle name="Walutowy 3 2 3 2 2 5 2 2" xfId="12372" xr:uid="{31E81816-59E1-4F6A-A794-3278A11671CC}"/>
    <cellStyle name="Walutowy 3 2 3 2 2 5 3" xfId="9075" xr:uid="{D8278AF1-B484-457B-8000-C194818A0F8B}"/>
    <cellStyle name="Walutowy 3 2 3 2 2 6" xfId="3542" xr:uid="{6F42BAFA-0B8E-41D9-9EA9-A85032A2DC77}"/>
    <cellStyle name="Walutowy 3 2 3 2 2 6 2" xfId="10135" xr:uid="{A1CCB161-A796-4E69-BA5D-CB9A6E7ADF7D}"/>
    <cellStyle name="Walutowy 3 2 3 2 2 7" xfId="6879" xr:uid="{17E13F43-4539-4479-A480-AA8B8B62F5E7}"/>
    <cellStyle name="Walutowy 3 2 3 2 3" xfId="386" xr:uid="{0ED061FE-3F03-4158-831F-F8A63997D4C3}"/>
    <cellStyle name="Walutowy 3 2 3 2 3 2" xfId="749" xr:uid="{4269B6C1-38A4-4656-8D1B-748B315F5B05}"/>
    <cellStyle name="Walutowy 3 2 3 2 3 2 2" xfId="1847" xr:uid="{F631B68B-0FCF-4488-9336-0CB4B3DDB89A}"/>
    <cellStyle name="Walutowy 3 2 3 2 3 2 2 2" xfId="5144" xr:uid="{A97630E9-A9A9-41E8-937C-9B6CF9C08A7B}"/>
    <cellStyle name="Walutowy 3 2 3 2 3 2 2 2 2" xfId="11737" xr:uid="{4DF7F9EA-3BAA-4249-8E76-7BB31024B75D}"/>
    <cellStyle name="Walutowy 3 2 3 2 3 2 2 3" xfId="8440" xr:uid="{949F35CF-4E6B-4F90-BFEF-CAC146051432}"/>
    <cellStyle name="Walutowy 3 2 3 2 3 2 3" xfId="2945" xr:uid="{1E715815-ACEB-45C9-862B-40F1B0127B79}"/>
    <cellStyle name="Walutowy 3 2 3 2 3 2 3 2" xfId="6242" xr:uid="{3442C314-73F8-49B0-943C-E57AB7F10A06}"/>
    <cellStyle name="Walutowy 3 2 3 2 3 2 3 2 2" xfId="12835" xr:uid="{4DBD4E50-BE70-49EC-BDAA-A2AAFB500F53}"/>
    <cellStyle name="Walutowy 3 2 3 2 3 2 3 3" xfId="9538" xr:uid="{E1FCB4D5-E520-4D2A-8F02-7380DD880E92}"/>
    <cellStyle name="Walutowy 3 2 3 2 3 2 4" xfId="4032" xr:uid="{907203EE-22D2-4121-A69D-B0079AC907A7}"/>
    <cellStyle name="Walutowy 3 2 3 2 3 2 4 2" xfId="10625" xr:uid="{16EAE5C8-B8DE-4D44-8461-095C8483497C}"/>
    <cellStyle name="Walutowy 3 2 3 2 3 2 5" xfId="7342" xr:uid="{DFC89B56-DE5E-4880-85D6-6B593F14FA01}"/>
    <cellStyle name="Walutowy 3 2 3 2 3 3" xfId="1112" xr:uid="{D8969946-A1D6-43CB-9ACD-4A6A036C904C}"/>
    <cellStyle name="Walutowy 3 2 3 2 3 3 2" xfId="2210" xr:uid="{A9EF194F-5B05-4C3C-8A5B-3ADE4396F493}"/>
    <cellStyle name="Walutowy 3 2 3 2 3 3 2 2" xfId="5507" xr:uid="{5AD043C9-B3F0-4ABC-8F93-2956F8EC96DA}"/>
    <cellStyle name="Walutowy 3 2 3 2 3 3 2 2 2" xfId="12100" xr:uid="{7342F0E6-98FF-4AC0-9FB7-F5461C078436}"/>
    <cellStyle name="Walutowy 3 2 3 2 3 3 2 3" xfId="8803" xr:uid="{B24DD7AB-580D-4F67-A0BD-94B88A698D4D}"/>
    <cellStyle name="Walutowy 3 2 3 2 3 3 3" xfId="3308" xr:uid="{3E132C50-9AC7-4DD8-B918-89EEFC1EB87D}"/>
    <cellStyle name="Walutowy 3 2 3 2 3 3 3 2" xfId="6605" xr:uid="{6FA5E588-8EDA-4F94-B08B-8C9D512469D6}"/>
    <cellStyle name="Walutowy 3 2 3 2 3 3 3 2 2" xfId="13198" xr:uid="{9AC42922-105B-4F45-9969-8E8569838B50}"/>
    <cellStyle name="Walutowy 3 2 3 2 3 3 3 3" xfId="9901" xr:uid="{0C83F26D-975F-42F7-A1EE-4FE98039C5DF}"/>
    <cellStyle name="Walutowy 3 2 3 2 3 3 4" xfId="4409" xr:uid="{FB6C05C9-2621-406E-BE9B-4AF7FD34DD43}"/>
    <cellStyle name="Walutowy 3 2 3 2 3 3 4 2" xfId="11002" xr:uid="{82A05903-83A0-4FC7-89DA-2932EA63FFA8}"/>
    <cellStyle name="Walutowy 3 2 3 2 3 3 5" xfId="7705" xr:uid="{D9479D5E-0EE2-4869-BB5E-A6ECF92F035A}"/>
    <cellStyle name="Walutowy 3 2 3 2 3 4" xfId="1484" xr:uid="{26214ED8-391A-45F6-B077-91692B639F39}"/>
    <cellStyle name="Walutowy 3 2 3 2 3 4 2" xfId="4781" xr:uid="{42D8B446-F37E-420F-91D9-1BB4DDB03447}"/>
    <cellStyle name="Walutowy 3 2 3 2 3 4 2 2" xfId="11374" xr:uid="{EE85021F-5E3F-445A-B95F-B64C23A73790}"/>
    <cellStyle name="Walutowy 3 2 3 2 3 4 3" xfId="8077" xr:uid="{EED57876-F689-458F-9420-91A0B9A6D140}"/>
    <cellStyle name="Walutowy 3 2 3 2 3 5" xfId="2582" xr:uid="{732DB55F-036A-4B3F-908C-D8C731F9C3CB}"/>
    <cellStyle name="Walutowy 3 2 3 2 3 5 2" xfId="5879" xr:uid="{D6E52C62-6970-4B48-AE18-4D51ED4CCEA3}"/>
    <cellStyle name="Walutowy 3 2 3 2 3 5 2 2" xfId="12472" xr:uid="{86A58AB2-4CED-4218-AA32-277F22346098}"/>
    <cellStyle name="Walutowy 3 2 3 2 3 5 3" xfId="9175" xr:uid="{5F5987F5-CD93-4073-A75F-0CF86706C815}"/>
    <cellStyle name="Walutowy 3 2 3 2 3 6" xfId="3672" xr:uid="{60E84F1B-4864-4AAA-9E9D-3D82921B7DB3}"/>
    <cellStyle name="Walutowy 3 2 3 2 3 6 2" xfId="10265" xr:uid="{14969A77-03A7-4D04-8E58-8A5EAD11A816}"/>
    <cellStyle name="Walutowy 3 2 3 2 3 7" xfId="6979" xr:uid="{D0F9B0A4-48C4-480A-968A-F4EB3FBFA888}"/>
    <cellStyle name="Walutowy 3 2 3 2 4" xfId="552" xr:uid="{4CBFA14B-4039-4DDF-82F2-DFEED672405E}"/>
    <cellStyle name="Walutowy 3 2 3 2 4 2" xfId="1650" xr:uid="{E575F045-00AB-458C-842B-1F94ACF039B9}"/>
    <cellStyle name="Walutowy 3 2 3 2 4 2 2" xfId="4947" xr:uid="{8995842B-A680-4C0C-92E9-7D59BD88A782}"/>
    <cellStyle name="Walutowy 3 2 3 2 4 2 2 2" xfId="11540" xr:uid="{156A5851-52CC-4A71-87E2-80243BB7A173}"/>
    <cellStyle name="Walutowy 3 2 3 2 4 2 3" xfId="8243" xr:uid="{A2E7283D-7725-4900-B632-47E669A6649F}"/>
    <cellStyle name="Walutowy 3 2 3 2 4 3" xfId="2748" xr:uid="{C380D7A3-386F-429C-A5B0-B6ADF6BEC464}"/>
    <cellStyle name="Walutowy 3 2 3 2 4 3 2" xfId="6045" xr:uid="{58728CC7-B6B3-40D7-9EB8-DCC29B3ABFAE}"/>
    <cellStyle name="Walutowy 3 2 3 2 4 3 2 2" xfId="12638" xr:uid="{E171E0B9-70DB-4EA4-92A4-3778EA05C5BE}"/>
    <cellStyle name="Walutowy 3 2 3 2 4 3 3" xfId="9341" xr:uid="{D01BF00C-0459-4A55-9AF2-F78D7D1BC56F}"/>
    <cellStyle name="Walutowy 3 2 3 2 4 4" xfId="3804" xr:uid="{6F59E772-E583-4F36-8848-47694A0075FE}"/>
    <cellStyle name="Walutowy 3 2 3 2 4 4 2" xfId="10397" xr:uid="{B464F051-A02A-466A-8980-39D7DB1EFBD4}"/>
    <cellStyle name="Walutowy 3 2 3 2 4 5" xfId="7145" xr:uid="{CE6A9B98-49D6-42A8-9861-DF8EB8A5CA68}"/>
    <cellStyle name="Walutowy 3 2 3 2 5" xfId="915" xr:uid="{60A4CCE0-6A73-426E-A584-8D5B395F35CD}"/>
    <cellStyle name="Walutowy 3 2 3 2 5 2" xfId="2013" xr:uid="{5FBF2599-328D-4174-A01F-7A33E91A3110}"/>
    <cellStyle name="Walutowy 3 2 3 2 5 2 2" xfId="5310" xr:uid="{FBFC1994-6176-46E2-8198-0244B61BA18E}"/>
    <cellStyle name="Walutowy 3 2 3 2 5 2 2 2" xfId="11903" xr:uid="{1BB0648A-547F-4910-B7F0-59CAE1E7C057}"/>
    <cellStyle name="Walutowy 3 2 3 2 5 2 3" xfId="8606" xr:uid="{C4A82355-95AC-4EDC-AE8C-B7EAD00483F8}"/>
    <cellStyle name="Walutowy 3 2 3 2 5 3" xfId="3111" xr:uid="{D491C22E-A174-445B-AE0E-BD907EB02431}"/>
    <cellStyle name="Walutowy 3 2 3 2 5 3 2" xfId="6408" xr:uid="{4FBBC1B7-5AD3-494E-82D1-B28162337B31}"/>
    <cellStyle name="Walutowy 3 2 3 2 5 3 2 2" xfId="13001" xr:uid="{A849746D-ACD2-4189-9AAA-003BA8A4E940}"/>
    <cellStyle name="Walutowy 3 2 3 2 5 3 3" xfId="9704" xr:uid="{877DD1F8-647F-465E-BDF3-F6CF275A6D1B}"/>
    <cellStyle name="Walutowy 3 2 3 2 5 4" xfId="4212" xr:uid="{B8AAFFC4-5AEB-4845-BE6A-F9C1C07AA1C8}"/>
    <cellStyle name="Walutowy 3 2 3 2 5 4 2" xfId="10805" xr:uid="{2EE3D647-7912-434A-B6AD-D8367A313667}"/>
    <cellStyle name="Walutowy 3 2 3 2 5 5" xfId="7508" xr:uid="{5CFCA7BE-E0AF-4BDC-AB76-8EC804B674DD}"/>
    <cellStyle name="Walutowy 3 2 3 2 6" xfId="1287" xr:uid="{ED9B3F60-EC51-43CC-8EDE-2C3DA673D1BA}"/>
    <cellStyle name="Walutowy 3 2 3 2 6 2" xfId="4584" xr:uid="{B927DA85-F66B-467E-B502-BB5AE2F6C7D4}"/>
    <cellStyle name="Walutowy 3 2 3 2 6 2 2" xfId="11177" xr:uid="{A239AC52-5ACB-4241-9C64-62C24D217352}"/>
    <cellStyle name="Walutowy 3 2 3 2 6 3" xfId="7880" xr:uid="{FA1FDA63-F5A5-4439-9783-CD32D59D3907}"/>
    <cellStyle name="Walutowy 3 2 3 2 7" xfId="2385" xr:uid="{9DDF25DF-098A-4BA2-AB20-497466B32768}"/>
    <cellStyle name="Walutowy 3 2 3 2 7 2" xfId="5682" xr:uid="{78CF15A9-77BD-4412-AC56-971CC6DD2A10}"/>
    <cellStyle name="Walutowy 3 2 3 2 7 2 2" xfId="12275" xr:uid="{15F2B153-3B85-4B7A-9770-4A1B4F7B8DDB}"/>
    <cellStyle name="Walutowy 3 2 3 2 7 3" xfId="8978" xr:uid="{308CE3D2-F44B-4985-848D-E406DFB0BA95}"/>
    <cellStyle name="Walutowy 3 2 3 2 8" xfId="3444" xr:uid="{300B7A8B-7CE8-4BE4-8677-18828770AEC3}"/>
    <cellStyle name="Walutowy 3 2 3 2 8 2" xfId="10037" xr:uid="{3598A4B2-E0FF-4A3E-B647-D5EB5F73FA65}"/>
    <cellStyle name="Walutowy 3 2 3 2 9" xfId="6782" xr:uid="{60C27AD5-589D-4975-B6AB-2279FD864A96}"/>
    <cellStyle name="Walutowy 3 2 3 3" xfId="221" xr:uid="{71E05D24-7E8E-4B49-AAD4-1A6778714A2A}"/>
    <cellStyle name="Walutowy 3 2 3 3 2" xfId="318" xr:uid="{6D602806-2068-4C14-BBAA-1ADECB662C60}"/>
    <cellStyle name="Walutowy 3 2 3 3 2 2" xfId="681" xr:uid="{A01CCFD8-0363-437C-B46D-4941A4B886FD}"/>
    <cellStyle name="Walutowy 3 2 3 3 2 2 2" xfId="1779" xr:uid="{D230287B-F3FC-49C9-ACC6-0DE282121848}"/>
    <cellStyle name="Walutowy 3 2 3 3 2 2 2 2" xfId="5076" xr:uid="{102AB638-CC29-48B9-ABC5-1F5B0CB188E9}"/>
    <cellStyle name="Walutowy 3 2 3 3 2 2 2 2 2" xfId="11669" xr:uid="{5FD1B7BC-A496-43B2-9A8A-7285E8027504}"/>
    <cellStyle name="Walutowy 3 2 3 3 2 2 2 3" xfId="8372" xr:uid="{54530BF0-4860-4E74-99CD-BD1E70712423}"/>
    <cellStyle name="Walutowy 3 2 3 3 2 2 3" xfId="2877" xr:uid="{275C82A9-7F20-4CB6-8461-34F616EC50D6}"/>
    <cellStyle name="Walutowy 3 2 3 3 2 2 3 2" xfId="6174" xr:uid="{9F932A40-868A-43B7-BC40-B7FF06C0C057}"/>
    <cellStyle name="Walutowy 3 2 3 3 2 2 3 2 2" xfId="12767" xr:uid="{82FB8AF4-53C2-47AB-9D96-A6AB9859A81D}"/>
    <cellStyle name="Walutowy 3 2 3 3 2 2 3 3" xfId="9470" xr:uid="{E5D2ACDF-BB44-4E71-B15E-3CD5A212B93E}"/>
    <cellStyle name="Walutowy 3 2 3 3 2 2 4" xfId="3934" xr:uid="{9B3423B1-A710-4444-BDF3-6888D7441A61}"/>
    <cellStyle name="Walutowy 3 2 3 3 2 2 4 2" xfId="10527" xr:uid="{9BFC5520-7AA8-420C-A96C-FE42A45F06F4}"/>
    <cellStyle name="Walutowy 3 2 3 3 2 2 5" xfId="7274" xr:uid="{6603810C-F49D-46BB-83F5-CD0BC78C22E5}"/>
    <cellStyle name="Walutowy 3 2 3 3 2 3" xfId="1044" xr:uid="{ED5E42BE-A159-4F43-B90D-702774E7DE83}"/>
    <cellStyle name="Walutowy 3 2 3 3 2 3 2" xfId="2142" xr:uid="{AB5F8F06-AD70-487E-A9EF-F5EB75FD6FE3}"/>
    <cellStyle name="Walutowy 3 2 3 3 2 3 2 2" xfId="5439" xr:uid="{F05293D6-AFB5-4D90-A35E-863238A7308B}"/>
    <cellStyle name="Walutowy 3 2 3 3 2 3 2 2 2" xfId="12032" xr:uid="{E70AD2E3-4E36-4CFC-B856-D6B947449F62}"/>
    <cellStyle name="Walutowy 3 2 3 3 2 3 2 3" xfId="8735" xr:uid="{6D1454F8-F54B-42E5-BB75-DA9AF2052624}"/>
    <cellStyle name="Walutowy 3 2 3 3 2 3 3" xfId="3240" xr:uid="{D7AB7BD5-3AE9-409A-80EB-78ADAE22956A}"/>
    <cellStyle name="Walutowy 3 2 3 3 2 3 3 2" xfId="6537" xr:uid="{B4D22A35-EEA6-4B5E-A081-99C9173ACFD9}"/>
    <cellStyle name="Walutowy 3 2 3 3 2 3 3 2 2" xfId="13130" xr:uid="{12F7A651-487E-4EE3-A683-9FE0E443597F}"/>
    <cellStyle name="Walutowy 3 2 3 3 2 3 3 3" xfId="9833" xr:uid="{C7691EEE-7948-4361-8F58-C62F6D1F430D}"/>
    <cellStyle name="Walutowy 3 2 3 3 2 3 4" xfId="4341" xr:uid="{DA145335-D8A8-48AA-A691-158A3397DC99}"/>
    <cellStyle name="Walutowy 3 2 3 3 2 3 4 2" xfId="10934" xr:uid="{194C1CBA-E054-415F-9D41-D5C2B150EE33}"/>
    <cellStyle name="Walutowy 3 2 3 3 2 3 5" xfId="7637" xr:uid="{05BF98AC-42CE-41AB-8D57-50027AB9FC1B}"/>
    <cellStyle name="Walutowy 3 2 3 3 2 4" xfId="1416" xr:uid="{AB63546D-6EBA-4FF5-8E56-0A4A8E50BC40}"/>
    <cellStyle name="Walutowy 3 2 3 3 2 4 2" xfId="4713" xr:uid="{737E8853-9B36-428F-A4DB-BF6F9B0C0043}"/>
    <cellStyle name="Walutowy 3 2 3 3 2 4 2 2" xfId="11306" xr:uid="{C19657BC-F9FA-4BB9-835B-3E379CBE51EC}"/>
    <cellStyle name="Walutowy 3 2 3 3 2 4 3" xfId="8009" xr:uid="{FBA1E2CB-98A3-46B2-9D23-154ED58497A2}"/>
    <cellStyle name="Walutowy 3 2 3 3 2 5" xfId="2514" xr:uid="{D1BD8BD4-0E70-43A9-BE3B-8060925994CB}"/>
    <cellStyle name="Walutowy 3 2 3 3 2 5 2" xfId="5811" xr:uid="{33C658F8-6FB4-415D-B4DF-FDA5FC98361F}"/>
    <cellStyle name="Walutowy 3 2 3 3 2 5 2 2" xfId="12404" xr:uid="{91AB0B32-5E9B-423B-B51F-C5CC94CE7A0F}"/>
    <cellStyle name="Walutowy 3 2 3 3 2 5 3" xfId="9107" xr:uid="{DD7E78C3-C44C-4684-B46D-4BFA1928651C}"/>
    <cellStyle name="Walutowy 3 2 3 3 2 6" xfId="3574" xr:uid="{1E7FEEBB-C40B-47EE-A8F9-1892640EFC22}"/>
    <cellStyle name="Walutowy 3 2 3 3 2 6 2" xfId="10167" xr:uid="{5EAC8725-AB83-4D05-A34C-329D18C42A14}"/>
    <cellStyle name="Walutowy 3 2 3 3 2 7" xfId="6911" xr:uid="{62E03A4F-09F5-4FF5-86F6-AFB94D797FB3}"/>
    <cellStyle name="Walutowy 3 2 3 3 3" xfId="418" xr:uid="{B608D6F5-88C0-4288-8C3B-F47F8CE45242}"/>
    <cellStyle name="Walutowy 3 2 3 3 3 2" xfId="781" xr:uid="{790C1EF0-65CF-4028-A495-F6CCB1976628}"/>
    <cellStyle name="Walutowy 3 2 3 3 3 2 2" xfId="1879" xr:uid="{1BBB6A6C-544F-41A2-8560-2EFC2E290B79}"/>
    <cellStyle name="Walutowy 3 2 3 3 3 2 2 2" xfId="5176" xr:uid="{2FD06C86-0EB6-4CD7-9989-67843D3D6A07}"/>
    <cellStyle name="Walutowy 3 2 3 3 3 2 2 2 2" xfId="11769" xr:uid="{AB7FD145-443A-46EA-822F-3FAD190586A7}"/>
    <cellStyle name="Walutowy 3 2 3 3 3 2 2 3" xfId="8472" xr:uid="{460E7177-456F-4864-BF8B-3E6CE607C4F0}"/>
    <cellStyle name="Walutowy 3 2 3 3 3 2 3" xfId="2977" xr:uid="{09852326-B695-4D6F-A936-9197B3441A07}"/>
    <cellStyle name="Walutowy 3 2 3 3 3 2 3 2" xfId="6274" xr:uid="{761D197C-5B04-42F2-ACDA-BD5C0ED5F3FE}"/>
    <cellStyle name="Walutowy 3 2 3 3 3 2 3 2 2" xfId="12867" xr:uid="{22A6FFF5-9BBE-4EA6-91CC-BE392D53F57B}"/>
    <cellStyle name="Walutowy 3 2 3 3 3 2 3 3" xfId="9570" xr:uid="{5E0F06B7-7857-4315-8F02-51F759E78E14}"/>
    <cellStyle name="Walutowy 3 2 3 3 3 2 4" xfId="4064" xr:uid="{20B9D693-82AB-48D5-9F6D-B7CE1139F4FC}"/>
    <cellStyle name="Walutowy 3 2 3 3 3 2 4 2" xfId="10657" xr:uid="{18C91B26-277C-4A7F-AA44-0028261CDFB5}"/>
    <cellStyle name="Walutowy 3 2 3 3 3 2 5" xfId="7374" xr:uid="{3DCC76A2-CFA2-4980-AB35-0421252FE9D2}"/>
    <cellStyle name="Walutowy 3 2 3 3 3 3" xfId="1144" xr:uid="{9D9D9E96-C054-4BA6-A89E-DF3CAB575C66}"/>
    <cellStyle name="Walutowy 3 2 3 3 3 3 2" xfId="2242" xr:uid="{48F89E0F-B4BA-4BCD-9AB6-249526426A29}"/>
    <cellStyle name="Walutowy 3 2 3 3 3 3 2 2" xfId="5539" xr:uid="{5A2701EE-40A6-43B0-88ED-5E62EF4957EF}"/>
    <cellStyle name="Walutowy 3 2 3 3 3 3 2 2 2" xfId="12132" xr:uid="{CC9BC7A7-B225-441D-9628-77D08C37C95B}"/>
    <cellStyle name="Walutowy 3 2 3 3 3 3 2 3" xfId="8835" xr:uid="{A256821D-5AFD-4336-85EC-19FF8032B2A4}"/>
    <cellStyle name="Walutowy 3 2 3 3 3 3 3" xfId="3340" xr:uid="{61EB0241-6C7B-403E-8F0A-90AA240687B3}"/>
    <cellStyle name="Walutowy 3 2 3 3 3 3 3 2" xfId="6637" xr:uid="{FEB99FCA-C075-45FE-87DC-055833AC2DD1}"/>
    <cellStyle name="Walutowy 3 2 3 3 3 3 3 2 2" xfId="13230" xr:uid="{1EAEF612-8FA3-44FD-99FE-A0D910FFD207}"/>
    <cellStyle name="Walutowy 3 2 3 3 3 3 3 3" xfId="9933" xr:uid="{539E512B-94F9-4F3D-8B33-978A0E5B7BDC}"/>
    <cellStyle name="Walutowy 3 2 3 3 3 3 4" xfId="4441" xr:uid="{DEC0D083-274C-42FC-B844-3A30C2975D37}"/>
    <cellStyle name="Walutowy 3 2 3 3 3 3 4 2" xfId="11034" xr:uid="{55529862-26EC-41B4-8381-6D3E19F891B4}"/>
    <cellStyle name="Walutowy 3 2 3 3 3 3 5" xfId="7737" xr:uid="{C83B82A6-E14B-49A7-8E01-877B87918029}"/>
    <cellStyle name="Walutowy 3 2 3 3 3 4" xfId="1516" xr:uid="{2C72DDE9-E7F4-48B1-B3D0-CC4D9F5D3E3C}"/>
    <cellStyle name="Walutowy 3 2 3 3 3 4 2" xfId="4813" xr:uid="{DEA8D6A3-2095-4325-8A5A-FA905A76A8F8}"/>
    <cellStyle name="Walutowy 3 2 3 3 3 4 2 2" xfId="11406" xr:uid="{16812234-8B72-41C4-8B21-7D01F28334B7}"/>
    <cellStyle name="Walutowy 3 2 3 3 3 4 3" xfId="8109" xr:uid="{04B3FE4B-2854-4373-94DC-83374D478E90}"/>
    <cellStyle name="Walutowy 3 2 3 3 3 5" xfId="2614" xr:uid="{BD5E5F88-2FC7-43A3-A799-21AF314EBAD4}"/>
    <cellStyle name="Walutowy 3 2 3 3 3 5 2" xfId="5911" xr:uid="{FA07DEA0-674D-45AF-8DCC-A1032EDE499D}"/>
    <cellStyle name="Walutowy 3 2 3 3 3 5 2 2" xfId="12504" xr:uid="{695D3A86-F5A5-4C9F-B3A3-E5BC88860B3C}"/>
    <cellStyle name="Walutowy 3 2 3 3 3 5 3" xfId="9207" xr:uid="{7529C928-C824-4893-95F4-DB5D9C8A3E74}"/>
    <cellStyle name="Walutowy 3 2 3 3 3 6" xfId="3704" xr:uid="{B6939414-0516-4DEE-BE20-C5F7C70A4FC6}"/>
    <cellStyle name="Walutowy 3 2 3 3 3 6 2" xfId="10297" xr:uid="{FE619752-9D59-40DE-B5B4-7B7BF0DE4818}"/>
    <cellStyle name="Walutowy 3 2 3 3 3 7" xfId="7011" xr:uid="{8308C05C-BDEE-493D-80E0-A872C5FD1BC3}"/>
    <cellStyle name="Walutowy 3 2 3 3 4" xfId="584" xr:uid="{B91D113C-9B9A-41C1-BACE-D909ABABD08C}"/>
    <cellStyle name="Walutowy 3 2 3 3 4 2" xfId="1682" xr:uid="{29252A06-91AB-4D34-A3DD-61C35010A0A7}"/>
    <cellStyle name="Walutowy 3 2 3 3 4 2 2" xfId="4979" xr:uid="{7ADD55FA-1845-467D-89B7-125172B942EF}"/>
    <cellStyle name="Walutowy 3 2 3 3 4 2 2 2" xfId="11572" xr:uid="{90F250E1-8371-4D0C-A5E8-1F70945F17EE}"/>
    <cellStyle name="Walutowy 3 2 3 3 4 2 3" xfId="8275" xr:uid="{CCD71E26-DE8E-44A2-AA79-0599FFC48EDE}"/>
    <cellStyle name="Walutowy 3 2 3 3 4 3" xfId="2780" xr:uid="{6664CA33-423E-40BE-B72D-E6450391C6CD}"/>
    <cellStyle name="Walutowy 3 2 3 3 4 3 2" xfId="6077" xr:uid="{E6795EC8-BFCB-4EA1-BCEE-4815E6E0B6B7}"/>
    <cellStyle name="Walutowy 3 2 3 3 4 3 2 2" xfId="12670" xr:uid="{2ABFEAE2-DD8D-4F44-9AF7-D487D41E57D3}"/>
    <cellStyle name="Walutowy 3 2 3 3 4 3 3" xfId="9373" xr:uid="{FC927A1B-966E-49B2-BEDC-B6231FB4F480}"/>
    <cellStyle name="Walutowy 3 2 3 3 4 4" xfId="3836" xr:uid="{D0C817C3-1E43-4B5A-827F-A998B2768CE5}"/>
    <cellStyle name="Walutowy 3 2 3 3 4 4 2" xfId="10429" xr:uid="{2B3AF24A-DD80-4B18-885B-B9C7397A945C}"/>
    <cellStyle name="Walutowy 3 2 3 3 4 5" xfId="7177" xr:uid="{EA1DDC2E-1483-4919-90C5-1F57D1450B1B}"/>
    <cellStyle name="Walutowy 3 2 3 3 5" xfId="947" xr:uid="{C0A5F437-8363-49AE-8AC4-5D14C40A5AAD}"/>
    <cellStyle name="Walutowy 3 2 3 3 5 2" xfId="2045" xr:uid="{737F83A6-87F8-475C-B3E1-C2B5D7E7DA2A}"/>
    <cellStyle name="Walutowy 3 2 3 3 5 2 2" xfId="5342" xr:uid="{F758F6AA-5CAE-4E63-BEAF-2D00CE6C776C}"/>
    <cellStyle name="Walutowy 3 2 3 3 5 2 2 2" xfId="11935" xr:uid="{8C818136-81CE-4CB7-A80C-FFD674128C26}"/>
    <cellStyle name="Walutowy 3 2 3 3 5 2 3" xfId="8638" xr:uid="{3B9AEA2E-5D2E-443E-98E3-0D76D0BA1A0E}"/>
    <cellStyle name="Walutowy 3 2 3 3 5 3" xfId="3143" xr:uid="{45293D50-57B2-4163-833F-E570867E3EC8}"/>
    <cellStyle name="Walutowy 3 2 3 3 5 3 2" xfId="6440" xr:uid="{51B54E09-6EFD-487D-92F0-334FA717A53F}"/>
    <cellStyle name="Walutowy 3 2 3 3 5 3 2 2" xfId="13033" xr:uid="{92E26D9C-8FA9-4CE2-BDA6-21E1C5DF13DA}"/>
    <cellStyle name="Walutowy 3 2 3 3 5 3 3" xfId="9736" xr:uid="{DF039F77-380E-407A-AAD2-39DD40478E17}"/>
    <cellStyle name="Walutowy 3 2 3 3 5 4" xfId="4244" xr:uid="{C485955D-69BF-410D-9930-70BA3C460429}"/>
    <cellStyle name="Walutowy 3 2 3 3 5 4 2" xfId="10837" xr:uid="{CB2D2EA8-86A2-49B8-B1F7-B966041B84E1}"/>
    <cellStyle name="Walutowy 3 2 3 3 5 5" xfId="7540" xr:uid="{4959393D-943C-488B-8302-1CEBF36FF062}"/>
    <cellStyle name="Walutowy 3 2 3 3 6" xfId="1319" xr:uid="{4EEBCCB9-B804-4E9F-92FB-197C767CFD68}"/>
    <cellStyle name="Walutowy 3 2 3 3 6 2" xfId="4616" xr:uid="{4CFB5361-F7F7-4C0A-9407-775F557B8523}"/>
    <cellStyle name="Walutowy 3 2 3 3 6 2 2" xfId="11209" xr:uid="{780CB5BC-5FBA-41ED-BCDE-BA74463926D4}"/>
    <cellStyle name="Walutowy 3 2 3 3 6 3" xfId="7912" xr:uid="{C5CE2229-F346-46B7-9639-E571812B56FA}"/>
    <cellStyle name="Walutowy 3 2 3 3 7" xfId="2417" xr:uid="{A205AA89-8C18-456F-8569-3875212E71AB}"/>
    <cellStyle name="Walutowy 3 2 3 3 7 2" xfId="5714" xr:uid="{41AB1E36-151A-4C18-84E2-AD57B4E3EA67}"/>
    <cellStyle name="Walutowy 3 2 3 3 7 2 2" xfId="12307" xr:uid="{3279AAB2-CABB-493D-9A68-AD9B206A431C}"/>
    <cellStyle name="Walutowy 3 2 3 3 7 3" xfId="9010" xr:uid="{5C023E7A-A416-499A-94EE-3CF84420613E}"/>
    <cellStyle name="Walutowy 3 2 3 3 8" xfId="3476" xr:uid="{FB83D316-261E-423F-A728-6890B06F6E22}"/>
    <cellStyle name="Walutowy 3 2 3 3 8 2" xfId="10069" xr:uid="{407D8783-BDEA-4AFF-81F8-8B5F24D72226}"/>
    <cellStyle name="Walutowy 3 2 3 3 9" xfId="6814" xr:uid="{B25B1C36-467B-43CD-A116-9BBC46BC353F}"/>
    <cellStyle name="Walutowy 3 2 3 4" xfId="253" xr:uid="{6B25D7B6-407B-47E7-97F3-4673377A4977}"/>
    <cellStyle name="Walutowy 3 2 3 4 2" xfId="450" xr:uid="{0959BE50-CF31-48EE-81D6-43084A45FBEA}"/>
    <cellStyle name="Walutowy 3 2 3 4 2 2" xfId="813" xr:uid="{C7ED1531-1D16-48CD-B6FD-63E88B20193C}"/>
    <cellStyle name="Walutowy 3 2 3 4 2 2 2" xfId="1911" xr:uid="{46F83CF2-6D23-4156-877B-AB52F7EA58C8}"/>
    <cellStyle name="Walutowy 3 2 3 4 2 2 2 2" xfId="5208" xr:uid="{73F04B6A-B683-4A2E-9BCB-0F7D0624036B}"/>
    <cellStyle name="Walutowy 3 2 3 4 2 2 2 2 2" xfId="11801" xr:uid="{1997FB5C-20B6-402A-86D5-3741036922E0}"/>
    <cellStyle name="Walutowy 3 2 3 4 2 2 2 3" xfId="8504" xr:uid="{8893199D-3754-44EE-91A8-6110A2169886}"/>
    <cellStyle name="Walutowy 3 2 3 4 2 2 3" xfId="3009" xr:uid="{3535366E-7D29-408D-99DC-75398526E249}"/>
    <cellStyle name="Walutowy 3 2 3 4 2 2 3 2" xfId="6306" xr:uid="{3AAB429C-DF26-4ACE-9F87-75989D731798}"/>
    <cellStyle name="Walutowy 3 2 3 4 2 2 3 2 2" xfId="12899" xr:uid="{7762DADC-3665-4A60-956E-329C3FAE549A}"/>
    <cellStyle name="Walutowy 3 2 3 4 2 2 3 3" xfId="9602" xr:uid="{07B5DF1E-CB4C-4CBB-814D-9ACB1DE464AA}"/>
    <cellStyle name="Walutowy 3 2 3 4 2 2 4" xfId="4096" xr:uid="{612E3CCD-146A-4F5C-8A0A-2325A91498AD}"/>
    <cellStyle name="Walutowy 3 2 3 4 2 2 4 2" xfId="10689" xr:uid="{1A24EB8F-6766-47EF-8089-378120DDD7DA}"/>
    <cellStyle name="Walutowy 3 2 3 4 2 2 5" xfId="7406" xr:uid="{CDD82344-0BDA-4846-B7DE-833A4B27E324}"/>
    <cellStyle name="Walutowy 3 2 3 4 2 3" xfId="1176" xr:uid="{88945689-E0B8-49AC-B723-899F11655167}"/>
    <cellStyle name="Walutowy 3 2 3 4 2 3 2" xfId="2274" xr:uid="{5BB568B8-3D3D-4D5B-A49A-72C7CB046049}"/>
    <cellStyle name="Walutowy 3 2 3 4 2 3 2 2" xfId="5571" xr:uid="{987FC6A8-5180-445C-A242-CB5CC4CF01F6}"/>
    <cellStyle name="Walutowy 3 2 3 4 2 3 2 2 2" xfId="12164" xr:uid="{24F8E125-5F0B-4B29-A64C-926A52D0BF52}"/>
    <cellStyle name="Walutowy 3 2 3 4 2 3 2 3" xfId="8867" xr:uid="{C7870921-2E1E-45E5-BF18-579A1E9D2BDD}"/>
    <cellStyle name="Walutowy 3 2 3 4 2 3 3" xfId="3372" xr:uid="{C4F91B27-324D-484F-8398-26A0870E78D9}"/>
    <cellStyle name="Walutowy 3 2 3 4 2 3 3 2" xfId="6669" xr:uid="{917D3F40-78D8-449A-91ED-D827B3272500}"/>
    <cellStyle name="Walutowy 3 2 3 4 2 3 3 2 2" xfId="13262" xr:uid="{668E2D28-8749-4CE6-9345-7C374A3C2137}"/>
    <cellStyle name="Walutowy 3 2 3 4 2 3 3 3" xfId="9965" xr:uid="{8B674372-27E3-451A-804C-F7AB3E2E6289}"/>
    <cellStyle name="Walutowy 3 2 3 4 2 3 4" xfId="4473" xr:uid="{94C5865C-5786-40EF-B797-DFB2F4C1D9C5}"/>
    <cellStyle name="Walutowy 3 2 3 4 2 3 4 2" xfId="11066" xr:uid="{9DEEFF89-2BBA-41EC-B869-6ED9B40017F0}"/>
    <cellStyle name="Walutowy 3 2 3 4 2 3 5" xfId="7769" xr:uid="{497AFE83-2F8E-49A5-8DB7-053DCAC5696D}"/>
    <cellStyle name="Walutowy 3 2 3 4 2 4" xfId="1548" xr:uid="{93A61ECB-1363-4B10-819B-199E9E9DBF71}"/>
    <cellStyle name="Walutowy 3 2 3 4 2 4 2" xfId="4845" xr:uid="{074B657C-CF96-428B-96A2-1CD209606FC3}"/>
    <cellStyle name="Walutowy 3 2 3 4 2 4 2 2" xfId="11438" xr:uid="{1B599866-6301-4338-8B4D-07936AF16775}"/>
    <cellStyle name="Walutowy 3 2 3 4 2 4 3" xfId="8141" xr:uid="{ACE51209-61BE-4785-B265-449D28EE8D93}"/>
    <cellStyle name="Walutowy 3 2 3 4 2 5" xfId="2646" xr:uid="{6D9713A1-D9BA-4854-9F5C-1C40C5BEE392}"/>
    <cellStyle name="Walutowy 3 2 3 4 2 5 2" xfId="5943" xr:uid="{F120B85F-4BA9-47FF-A6EF-D6DEB4912530}"/>
    <cellStyle name="Walutowy 3 2 3 4 2 5 2 2" xfId="12536" xr:uid="{4D41FB0B-AE04-4BAD-8969-1ACB8B052296}"/>
    <cellStyle name="Walutowy 3 2 3 4 2 5 3" xfId="9239" xr:uid="{EBE7D9F0-EDC8-433B-B083-09FA0A03C9AC}"/>
    <cellStyle name="Walutowy 3 2 3 4 2 6" xfId="3736" xr:uid="{2DCBC508-98F8-4335-A41B-431C8DF53319}"/>
    <cellStyle name="Walutowy 3 2 3 4 2 6 2" xfId="10329" xr:uid="{0C48CD6A-6951-4ADF-B01A-2E34C97C1638}"/>
    <cellStyle name="Walutowy 3 2 3 4 2 7" xfId="7043" xr:uid="{3AA19B6C-BD75-4B99-BA68-86FF0CC9CBB1}"/>
    <cellStyle name="Walutowy 3 2 3 4 3" xfId="616" xr:uid="{8610DB46-6834-4F4D-8C1D-A77BCEDA7DD1}"/>
    <cellStyle name="Walutowy 3 2 3 4 3 2" xfId="1714" xr:uid="{485326F8-E483-41C2-BDF0-0F5C42D28EE6}"/>
    <cellStyle name="Walutowy 3 2 3 4 3 2 2" xfId="5011" xr:uid="{ED3C8D71-F9D5-4853-898E-945E1E6E7CAC}"/>
    <cellStyle name="Walutowy 3 2 3 4 3 2 2 2" xfId="11604" xr:uid="{507E5B38-4B89-4033-85FF-3FDE29A1ACF2}"/>
    <cellStyle name="Walutowy 3 2 3 4 3 2 3" xfId="8307" xr:uid="{E773DDAE-81B1-45D1-9BAA-E6485F8AD68C}"/>
    <cellStyle name="Walutowy 3 2 3 4 3 3" xfId="2812" xr:uid="{5B455960-CE84-43FE-A5A8-E17D148FEDE6}"/>
    <cellStyle name="Walutowy 3 2 3 4 3 3 2" xfId="6109" xr:uid="{2D1CB505-605A-4FCF-9216-37E85CD73F4D}"/>
    <cellStyle name="Walutowy 3 2 3 4 3 3 2 2" xfId="12702" xr:uid="{09171449-6C79-4785-AB46-136BB2D0C3CF}"/>
    <cellStyle name="Walutowy 3 2 3 4 3 3 3" xfId="9405" xr:uid="{11F5E826-C4EC-4AE0-8132-3D7E298BFB72}"/>
    <cellStyle name="Walutowy 3 2 3 4 3 4" xfId="3966" xr:uid="{628442BC-71A5-4EAB-B7A8-5DC5110EE586}"/>
    <cellStyle name="Walutowy 3 2 3 4 3 4 2" xfId="10559" xr:uid="{3A378BA1-8F84-421B-85EE-EEF7E6DB8745}"/>
    <cellStyle name="Walutowy 3 2 3 4 3 5" xfId="7209" xr:uid="{E7AC8C46-D2D3-4101-9F8C-800D35E19106}"/>
    <cellStyle name="Walutowy 3 2 3 4 4" xfId="979" xr:uid="{F0588304-AAC6-4515-B756-DEE5F804EF5E}"/>
    <cellStyle name="Walutowy 3 2 3 4 4 2" xfId="2077" xr:uid="{9A4B396E-7261-4739-9538-C6E8C8EF963B}"/>
    <cellStyle name="Walutowy 3 2 3 4 4 2 2" xfId="5374" xr:uid="{2B66F085-3597-47AD-BE72-563F781EECFD}"/>
    <cellStyle name="Walutowy 3 2 3 4 4 2 2 2" xfId="11967" xr:uid="{CBD59B6D-77F1-4DFB-8B5C-A3DEEF655DED}"/>
    <cellStyle name="Walutowy 3 2 3 4 4 2 3" xfId="8670" xr:uid="{1BD800B4-0D10-4AD0-8CD0-3A2133B0BB1A}"/>
    <cellStyle name="Walutowy 3 2 3 4 4 3" xfId="3175" xr:uid="{655800BE-0B06-40C8-8A0F-3AE80CB434B7}"/>
    <cellStyle name="Walutowy 3 2 3 4 4 3 2" xfId="6472" xr:uid="{4888F2BD-D121-4681-B31E-92C3FAC379E8}"/>
    <cellStyle name="Walutowy 3 2 3 4 4 3 2 2" xfId="13065" xr:uid="{C5B63259-FD96-4DBC-81A7-2AB61FFB6FAB}"/>
    <cellStyle name="Walutowy 3 2 3 4 4 3 3" xfId="9768" xr:uid="{BF505881-C352-4BF0-A292-D31F912304AB}"/>
    <cellStyle name="Walutowy 3 2 3 4 4 4" xfId="4276" xr:uid="{60DF6160-A959-4813-9C88-B18FE3B191A4}"/>
    <cellStyle name="Walutowy 3 2 3 4 4 4 2" xfId="10869" xr:uid="{10639B0B-C936-4FAF-98BF-4D2365E26D06}"/>
    <cellStyle name="Walutowy 3 2 3 4 4 5" xfId="7572" xr:uid="{D388A620-1A7C-4A48-8611-600A5E9B03EE}"/>
    <cellStyle name="Walutowy 3 2 3 4 5" xfId="1351" xr:uid="{BE222C4B-4F36-4581-BE78-04CCB6BC5FB3}"/>
    <cellStyle name="Walutowy 3 2 3 4 5 2" xfId="4648" xr:uid="{98860F2F-394C-4078-BBDC-5F54531F13BD}"/>
    <cellStyle name="Walutowy 3 2 3 4 5 2 2" xfId="11241" xr:uid="{498F834B-431F-45CA-ADBC-BB816E63E794}"/>
    <cellStyle name="Walutowy 3 2 3 4 5 3" xfId="7944" xr:uid="{3135B609-C11F-4237-8789-3E72034ECA14}"/>
    <cellStyle name="Walutowy 3 2 3 4 6" xfId="2449" xr:uid="{CD789673-3ED6-486A-A048-6A39A4AB3D4E}"/>
    <cellStyle name="Walutowy 3 2 3 4 6 2" xfId="5746" xr:uid="{50DCC831-3874-45B0-A210-CF2C0863B02C}"/>
    <cellStyle name="Walutowy 3 2 3 4 6 2 2" xfId="12339" xr:uid="{324F24B3-9B3A-4210-B8C6-BCB2B4FC313A}"/>
    <cellStyle name="Walutowy 3 2 3 4 6 3" xfId="9042" xr:uid="{C232613F-770E-4BF4-A08D-51394900867A}"/>
    <cellStyle name="Walutowy 3 2 3 4 7" xfId="3606" xr:uid="{73CBA378-D24D-4A60-AD49-0FCCCCD850E4}"/>
    <cellStyle name="Walutowy 3 2 3 4 7 2" xfId="10199" xr:uid="{6496286C-5770-468A-90FC-27ACC6D6CF31}"/>
    <cellStyle name="Walutowy 3 2 3 4 8" xfId="6846" xr:uid="{932BEEEC-3EAB-4EB6-A911-2CE0ACE216C1}"/>
    <cellStyle name="Walutowy 3 2 3 5" xfId="162" xr:uid="{D9A3B2A1-4DF8-498B-993C-4707695C5930}"/>
    <cellStyle name="Walutowy 3 2 3 5 2" xfId="520" xr:uid="{705B846A-19C4-4960-A832-1988C670E9FD}"/>
    <cellStyle name="Walutowy 3 2 3 5 2 2" xfId="1618" xr:uid="{1C8D430B-7E6C-4F53-9CE9-35C37706DAC2}"/>
    <cellStyle name="Walutowy 3 2 3 5 2 2 2" xfId="4915" xr:uid="{C892763B-0F06-49C1-A96C-191D55A2A91C}"/>
    <cellStyle name="Walutowy 3 2 3 5 2 2 2 2" xfId="11508" xr:uid="{96B56700-7696-4916-BC1C-2ED0157E0E09}"/>
    <cellStyle name="Walutowy 3 2 3 5 2 2 3" xfId="8211" xr:uid="{DB34FD51-421F-4B3A-9568-B4C81E8ACCAD}"/>
    <cellStyle name="Walutowy 3 2 3 5 2 3" xfId="2716" xr:uid="{36EFFC3E-1970-4A01-810E-629A09712844}"/>
    <cellStyle name="Walutowy 3 2 3 5 2 3 2" xfId="6013" xr:uid="{20B617A4-123A-4390-943F-F353D1040BC4}"/>
    <cellStyle name="Walutowy 3 2 3 5 2 3 2 2" xfId="12606" xr:uid="{30C9F5A3-C2F0-4B9F-90C5-E1764EE458BA}"/>
    <cellStyle name="Walutowy 3 2 3 5 2 3 3" xfId="9309" xr:uid="{5707AD62-DDCC-40A6-A697-475E10DB67AA}"/>
    <cellStyle name="Walutowy 3 2 3 5 2 4" xfId="3870" xr:uid="{B201BCD8-EFD5-4B0C-B2A7-3176C092FF08}"/>
    <cellStyle name="Walutowy 3 2 3 5 2 4 2" xfId="10463" xr:uid="{8FA00155-A20A-4A9A-82F8-7E28D31F6FC2}"/>
    <cellStyle name="Walutowy 3 2 3 5 2 5" xfId="7113" xr:uid="{DAA24F37-0BB8-4B12-B117-7AACEA6C5D51}"/>
    <cellStyle name="Walutowy 3 2 3 5 3" xfId="883" xr:uid="{8135E647-ABFF-4210-95DC-C9B446DDD53D}"/>
    <cellStyle name="Walutowy 3 2 3 5 3 2" xfId="1981" xr:uid="{DC7C154D-A556-4596-A63C-47229C77B3B0}"/>
    <cellStyle name="Walutowy 3 2 3 5 3 2 2" xfId="5278" xr:uid="{F5849C84-CC72-4D7F-9978-64905A5BA06F}"/>
    <cellStyle name="Walutowy 3 2 3 5 3 2 2 2" xfId="11871" xr:uid="{35DFDBD9-CD22-47F9-BFCE-FB3003FE9962}"/>
    <cellStyle name="Walutowy 3 2 3 5 3 2 3" xfId="8574" xr:uid="{9FFA00DD-CB25-4764-A3FE-C5F0211E9B7E}"/>
    <cellStyle name="Walutowy 3 2 3 5 3 3" xfId="3079" xr:uid="{02AA914F-26C5-4A73-94FC-BB7846F3B8AD}"/>
    <cellStyle name="Walutowy 3 2 3 5 3 3 2" xfId="6376" xr:uid="{5AB11CBC-B77F-4DCC-A6F7-28372E949853}"/>
    <cellStyle name="Walutowy 3 2 3 5 3 3 2 2" xfId="12969" xr:uid="{4328C5F1-195D-4F82-82EE-2887713692B6}"/>
    <cellStyle name="Walutowy 3 2 3 5 3 3 3" xfId="9672" xr:uid="{013E5A12-F6FB-4350-A5BC-68C0783D9AB6}"/>
    <cellStyle name="Walutowy 3 2 3 5 3 4" xfId="4180" xr:uid="{42BF0DD6-1832-4BC9-94ED-78E8B3FF411F}"/>
    <cellStyle name="Walutowy 3 2 3 5 3 4 2" xfId="10773" xr:uid="{ECD24524-DF34-4752-83D9-315B99B441EA}"/>
    <cellStyle name="Walutowy 3 2 3 5 3 5" xfId="7476" xr:uid="{D74E1D08-E415-4402-A008-6EC15F59AD3C}"/>
    <cellStyle name="Walutowy 3 2 3 5 4" xfId="1255" xr:uid="{CF54E0C2-EEC3-4C14-B51C-EE59D69CDA4D}"/>
    <cellStyle name="Walutowy 3 2 3 5 4 2" xfId="4552" xr:uid="{E15DBFA2-12AD-4DCB-A95F-742BF9EB1C2A}"/>
    <cellStyle name="Walutowy 3 2 3 5 4 2 2" xfId="11145" xr:uid="{718DB7AD-BD51-4EEC-B1BC-FD3D93429E9F}"/>
    <cellStyle name="Walutowy 3 2 3 5 4 3" xfId="7848" xr:uid="{77C4043A-4B04-4624-AA45-9E913CC005FF}"/>
    <cellStyle name="Walutowy 3 2 3 5 5" xfId="2353" xr:uid="{32DFE134-5C82-4782-AB22-E93771134393}"/>
    <cellStyle name="Walutowy 3 2 3 5 5 2" xfId="5650" xr:uid="{C6CE0114-7260-4353-A45D-EC71B8F8E2A5}"/>
    <cellStyle name="Walutowy 3 2 3 5 5 2 2" xfId="12243" xr:uid="{36559DDA-868A-4199-B437-5B9E5AB31B9E}"/>
    <cellStyle name="Walutowy 3 2 3 5 5 3" xfId="8946" xr:uid="{DD2FAD93-D43D-490F-8B7D-DE5D21227E51}"/>
    <cellStyle name="Walutowy 3 2 3 5 6" xfId="3510" xr:uid="{4C8CEEEB-8916-44BF-BDA8-9820CE0B4B4B}"/>
    <cellStyle name="Walutowy 3 2 3 5 6 2" xfId="10103" xr:uid="{1FD83496-245F-48DB-B97F-6B419C6E9711}"/>
    <cellStyle name="Walutowy 3 2 3 5 7" xfId="6750" xr:uid="{0F8C189D-7FB7-41F7-BEA6-70AD9D9B4DFA}"/>
    <cellStyle name="Walutowy 3 2 3 6" xfId="354" xr:uid="{7E231BB1-1233-4DFC-A3B5-38B2C30211B8}"/>
    <cellStyle name="Walutowy 3 2 3 6 2" xfId="717" xr:uid="{C305742B-5F5F-4D09-8F83-6CAE336EA92D}"/>
    <cellStyle name="Walutowy 3 2 3 6 2 2" xfId="1815" xr:uid="{F77D6BE2-8338-4F5A-98E2-383B4792602D}"/>
    <cellStyle name="Walutowy 3 2 3 6 2 2 2" xfId="5112" xr:uid="{59CC942C-4C5A-4C71-84EE-E48F1234B846}"/>
    <cellStyle name="Walutowy 3 2 3 6 2 2 2 2" xfId="11705" xr:uid="{3AC3C634-F6DA-47F6-9E2B-7A92437F3FEA}"/>
    <cellStyle name="Walutowy 3 2 3 6 2 2 3" xfId="8408" xr:uid="{9311EF52-4789-4BA0-9618-370922A3DBD1}"/>
    <cellStyle name="Walutowy 3 2 3 6 2 3" xfId="2913" xr:uid="{5C7A9395-76A3-476D-B910-6D72E70EDFF8}"/>
    <cellStyle name="Walutowy 3 2 3 6 2 3 2" xfId="6210" xr:uid="{4B4EC6FF-401C-49A2-8BDA-AD5B5F7AF0F2}"/>
    <cellStyle name="Walutowy 3 2 3 6 2 3 2 2" xfId="12803" xr:uid="{C97F4E75-F5F3-493D-80AE-F59D03CBCA7A}"/>
    <cellStyle name="Walutowy 3 2 3 6 2 3 3" xfId="9506" xr:uid="{DD9ADE62-7280-449E-90A3-11ADBF3ED217}"/>
    <cellStyle name="Walutowy 3 2 3 6 2 4" xfId="4000" xr:uid="{D63F46DA-67AF-42A5-931C-67834BB687EF}"/>
    <cellStyle name="Walutowy 3 2 3 6 2 4 2" xfId="10593" xr:uid="{30D7F425-7B79-42DE-8119-697F7698C499}"/>
    <cellStyle name="Walutowy 3 2 3 6 2 5" xfId="7310" xr:uid="{0EA6EF1F-9ACA-4DDE-8AEA-E66360EA5466}"/>
    <cellStyle name="Walutowy 3 2 3 6 3" xfId="1080" xr:uid="{643157D9-FF82-44A8-BF43-2DE12344FAA8}"/>
    <cellStyle name="Walutowy 3 2 3 6 3 2" xfId="2178" xr:uid="{EB74F4D4-7E52-4C7E-B4CB-0EB781E2C7EA}"/>
    <cellStyle name="Walutowy 3 2 3 6 3 2 2" xfId="5475" xr:uid="{A9DDE5D1-301E-478B-89CF-7E5C6CD59E20}"/>
    <cellStyle name="Walutowy 3 2 3 6 3 2 2 2" xfId="12068" xr:uid="{ACB13D75-63BF-4637-8A05-D2A343D9AFD6}"/>
    <cellStyle name="Walutowy 3 2 3 6 3 2 3" xfId="8771" xr:uid="{36220055-56D8-43FF-9393-F7725434981E}"/>
    <cellStyle name="Walutowy 3 2 3 6 3 3" xfId="3276" xr:uid="{895964A6-B94A-4BFC-AB71-0183778FCB42}"/>
    <cellStyle name="Walutowy 3 2 3 6 3 3 2" xfId="6573" xr:uid="{17971B70-A3BE-4191-A30E-D5375A368EE4}"/>
    <cellStyle name="Walutowy 3 2 3 6 3 3 2 2" xfId="13166" xr:uid="{FB5DB4A0-EC7C-4AB7-8498-102C4251020E}"/>
    <cellStyle name="Walutowy 3 2 3 6 3 3 3" xfId="9869" xr:uid="{BD40EA07-39E5-47B2-8FA2-85FE2BD26EE2}"/>
    <cellStyle name="Walutowy 3 2 3 6 3 4" xfId="4377" xr:uid="{093D5999-9BEC-46A1-BB2F-8CF143323BDF}"/>
    <cellStyle name="Walutowy 3 2 3 6 3 4 2" xfId="10970" xr:uid="{CEB1B410-298C-4153-BCEA-98896A439CA4}"/>
    <cellStyle name="Walutowy 3 2 3 6 3 5" xfId="7673" xr:uid="{17503153-1FA2-493E-ABD4-0B04B9F1BB08}"/>
    <cellStyle name="Walutowy 3 2 3 6 4" xfId="1452" xr:uid="{19A7A69E-403D-4A20-8593-1ACE5645DCAC}"/>
    <cellStyle name="Walutowy 3 2 3 6 4 2" xfId="4749" xr:uid="{EDC9038A-ABA1-4400-8793-F72E6AA5ACCA}"/>
    <cellStyle name="Walutowy 3 2 3 6 4 2 2" xfId="11342" xr:uid="{55A25584-005D-4A7D-852D-FD4AAA5A04E3}"/>
    <cellStyle name="Walutowy 3 2 3 6 4 3" xfId="8045" xr:uid="{8B4A6267-C95B-44C9-B0DA-A861923840FD}"/>
    <cellStyle name="Walutowy 3 2 3 6 5" xfId="2550" xr:uid="{75819549-B777-42B7-8CA6-7B97B65B1713}"/>
    <cellStyle name="Walutowy 3 2 3 6 5 2" xfId="5847" xr:uid="{C3FF6C2F-85C4-4D95-A8EE-C3E0F780B8D2}"/>
    <cellStyle name="Walutowy 3 2 3 6 5 2 2" xfId="12440" xr:uid="{989B4394-FC18-487E-8EBE-F5351F2A15A2}"/>
    <cellStyle name="Walutowy 3 2 3 6 5 3" xfId="9143" xr:uid="{87F04746-FFB5-4D2C-AE92-DB3DC66CDB3B}"/>
    <cellStyle name="Walutowy 3 2 3 6 6" xfId="3640" xr:uid="{98E114A9-1149-46A0-9C30-1E3E8BD53E5E}"/>
    <cellStyle name="Walutowy 3 2 3 6 6 2" xfId="10233" xr:uid="{1FB4A776-AB49-4489-88A7-DAA7A70F4FD9}"/>
    <cellStyle name="Walutowy 3 2 3 6 7" xfId="6947" xr:uid="{F7DFD3BD-3F43-45DE-882E-063300EB493D}"/>
    <cellStyle name="Walutowy 3 2 3 7" xfId="486" xr:uid="{D366A704-53D7-4D5E-9244-7B3BBDA1899B}"/>
    <cellStyle name="Walutowy 3 2 3 7 2" xfId="1584" xr:uid="{28F9C156-B576-4BBD-911C-166318422227}"/>
    <cellStyle name="Walutowy 3 2 3 7 2 2" xfId="4881" xr:uid="{AAB58B59-5603-4B33-A5B7-FA22845F7126}"/>
    <cellStyle name="Walutowy 3 2 3 7 2 2 2" xfId="11474" xr:uid="{761B2036-11E0-4038-9A21-331A5002573E}"/>
    <cellStyle name="Walutowy 3 2 3 7 2 3" xfId="8177" xr:uid="{7DD9CBAD-9632-44DB-A9FD-4F99D21080C3}"/>
    <cellStyle name="Walutowy 3 2 3 7 3" xfId="2682" xr:uid="{2EA8C228-4D90-44F7-AA6D-499AC123B55E}"/>
    <cellStyle name="Walutowy 3 2 3 7 3 2" xfId="5979" xr:uid="{FFC3CF95-FA79-4597-9C55-8A46410C0F89}"/>
    <cellStyle name="Walutowy 3 2 3 7 3 2 2" xfId="12572" xr:uid="{DF949249-F74E-4FE8-9A9B-CAC73D7B7DD0}"/>
    <cellStyle name="Walutowy 3 2 3 7 3 3" xfId="9275" xr:uid="{5132371B-7F81-4F7C-B1B1-5FE5562C5BA2}"/>
    <cellStyle name="Walutowy 3 2 3 7 4" xfId="3772" xr:uid="{6FD20D99-A4E7-4BC8-8B4A-B096C2FDCCB4}"/>
    <cellStyle name="Walutowy 3 2 3 7 4 2" xfId="10365" xr:uid="{BC49BE27-626B-4304-8E5D-12E43F233D5E}"/>
    <cellStyle name="Walutowy 3 2 3 7 5" xfId="7079" xr:uid="{7BD6DB68-D891-4C91-BF62-06752F898E4A}"/>
    <cellStyle name="Walutowy 3 2 3 8" xfId="849" xr:uid="{FF955B1F-283F-4041-89AE-7498678EC984}"/>
    <cellStyle name="Walutowy 3 2 3 8 2" xfId="1947" xr:uid="{64E70DE4-AA63-41A4-85CE-411E620C36F4}"/>
    <cellStyle name="Walutowy 3 2 3 8 2 2" xfId="5244" xr:uid="{D399B832-AF2E-44CB-9445-3C125E4F9AAF}"/>
    <cellStyle name="Walutowy 3 2 3 8 2 2 2" xfId="11837" xr:uid="{4EDBDA18-BF0D-459A-B76D-82FF9583DDA7}"/>
    <cellStyle name="Walutowy 3 2 3 8 2 3" xfId="8540" xr:uid="{7B2F350A-1CDE-40D1-9E17-DAA04770190E}"/>
    <cellStyle name="Walutowy 3 2 3 8 3" xfId="3045" xr:uid="{DF90EDCE-197C-4C9A-A59A-8C5FF94FB1F9}"/>
    <cellStyle name="Walutowy 3 2 3 8 3 2" xfId="6342" xr:uid="{1352BD58-6D06-4F0F-9DFF-C155266CF2AD}"/>
    <cellStyle name="Walutowy 3 2 3 8 3 2 2" xfId="12935" xr:uid="{3E5DA647-F5C6-4CAA-8450-BE617B97A86C}"/>
    <cellStyle name="Walutowy 3 2 3 8 3 3" xfId="9638" xr:uid="{3EA0FC4D-4278-4F37-8B03-4FE98AE7BCCD}"/>
    <cellStyle name="Walutowy 3 2 3 8 4" xfId="4146" xr:uid="{7A81867D-B2F4-4F9F-B6EC-4128BA878402}"/>
    <cellStyle name="Walutowy 3 2 3 8 4 2" xfId="10739" xr:uid="{C0692CBC-D91E-4237-9EDC-0BADB87D036D}"/>
    <cellStyle name="Walutowy 3 2 3 8 5" xfId="7442" xr:uid="{49122BEE-1AB5-4C8D-B8D7-931C58F8DC37}"/>
    <cellStyle name="Walutowy 3 2 3 9" xfId="1221" xr:uid="{034129F0-02F1-4891-8137-4B96A2F69CC1}"/>
    <cellStyle name="Walutowy 3 2 3 9 2" xfId="4518" xr:uid="{CAE97497-1E89-4147-BD44-D3520A6EA050}"/>
    <cellStyle name="Walutowy 3 2 3 9 2 2" xfId="11111" xr:uid="{7333815D-F3B3-4A0E-BA1A-4FB3F2B0C67E}"/>
    <cellStyle name="Walutowy 3 2 3 9 3" xfId="7814" xr:uid="{C0A8E948-FE7C-41F7-9ABB-485EF62CD167}"/>
    <cellStyle name="Walutowy 3 2 4" xfId="182" xr:uid="{BDF2F25E-50EA-4A65-8129-A61FF388318D}"/>
    <cellStyle name="Walutowy 3 2 4 2" xfId="274" xr:uid="{98298DC5-4015-40A7-AC90-472B2AD7B78E}"/>
    <cellStyle name="Walutowy 3 2 4 2 2" xfId="637" xr:uid="{99884200-3E52-4E5D-9DAB-70511B86FE7A}"/>
    <cellStyle name="Walutowy 3 2 4 2 2 2" xfId="1735" xr:uid="{D82DD29E-DFD4-4559-8C5E-7C4E0BAF1F48}"/>
    <cellStyle name="Walutowy 3 2 4 2 2 2 2" xfId="5032" xr:uid="{9FB33659-6057-4E25-8430-0F78683E592B}"/>
    <cellStyle name="Walutowy 3 2 4 2 2 2 2 2" xfId="11625" xr:uid="{3DBE8A93-123B-468D-BF7F-917613990EB2}"/>
    <cellStyle name="Walutowy 3 2 4 2 2 2 3" xfId="8328" xr:uid="{17D80510-99D6-4ABB-A419-2BF5DF2E569C}"/>
    <cellStyle name="Walutowy 3 2 4 2 2 3" xfId="2833" xr:uid="{073FBE67-859D-486A-8779-E0FAAB0D1B6A}"/>
    <cellStyle name="Walutowy 3 2 4 2 2 3 2" xfId="6130" xr:uid="{E6CE5F90-121D-4383-AE48-3AD8980F8DDA}"/>
    <cellStyle name="Walutowy 3 2 4 2 2 3 2 2" xfId="12723" xr:uid="{9BFC3C5D-7EA2-4B6B-AE3E-A9545FCCCA63}"/>
    <cellStyle name="Walutowy 3 2 4 2 2 3 3" xfId="9426" xr:uid="{CA93647A-74D8-43F7-859B-BB747F2787FB}"/>
    <cellStyle name="Walutowy 3 2 4 2 2 4" xfId="3890" xr:uid="{04D27304-28A4-4EB2-9EE8-2593924DDB48}"/>
    <cellStyle name="Walutowy 3 2 4 2 2 4 2" xfId="10483" xr:uid="{FCFF2C44-16EB-41A4-BC32-93ACA2A76D0F}"/>
    <cellStyle name="Walutowy 3 2 4 2 2 5" xfId="7230" xr:uid="{EC82C893-0768-45DC-8F58-980E01B0606E}"/>
    <cellStyle name="Walutowy 3 2 4 2 3" xfId="1000" xr:uid="{50C4F465-259E-4297-8428-7715528206B3}"/>
    <cellStyle name="Walutowy 3 2 4 2 3 2" xfId="2098" xr:uid="{1DBE4034-27AD-4B92-AB9D-A9B7C912D3FA}"/>
    <cellStyle name="Walutowy 3 2 4 2 3 2 2" xfId="5395" xr:uid="{DF582639-5EA3-4015-89E1-2E9098EA5624}"/>
    <cellStyle name="Walutowy 3 2 4 2 3 2 2 2" xfId="11988" xr:uid="{E75A3850-05B9-4EF0-B42D-99ED28B1DC01}"/>
    <cellStyle name="Walutowy 3 2 4 2 3 2 3" xfId="8691" xr:uid="{EAF6D03A-9B7B-4F66-A05A-75416A8E2D2D}"/>
    <cellStyle name="Walutowy 3 2 4 2 3 3" xfId="3196" xr:uid="{616C95AF-256C-417E-9D21-8CF018783C23}"/>
    <cellStyle name="Walutowy 3 2 4 2 3 3 2" xfId="6493" xr:uid="{FE9C8AF7-7A79-4E3A-81E3-F06A986D30F4}"/>
    <cellStyle name="Walutowy 3 2 4 2 3 3 2 2" xfId="13086" xr:uid="{60301725-880A-4C4D-AFDD-4897B3DBF743}"/>
    <cellStyle name="Walutowy 3 2 4 2 3 3 3" xfId="9789" xr:uid="{97FFF984-1C51-4190-8DA5-0DC1DBE846CD}"/>
    <cellStyle name="Walutowy 3 2 4 2 3 4" xfId="4297" xr:uid="{CE25929B-1647-4AE2-8A22-6D86E406E27E}"/>
    <cellStyle name="Walutowy 3 2 4 2 3 4 2" xfId="10890" xr:uid="{B3AEC13E-5AA9-4934-ACF7-415CCCD9813B}"/>
    <cellStyle name="Walutowy 3 2 4 2 3 5" xfId="7593" xr:uid="{9A8FF8E6-2064-44D0-8F6D-6977AA17FDCB}"/>
    <cellStyle name="Walutowy 3 2 4 2 4" xfId="1372" xr:uid="{07082716-447C-474E-8F3C-56A7942744C4}"/>
    <cellStyle name="Walutowy 3 2 4 2 4 2" xfId="4669" xr:uid="{A077EB68-13E4-4BF3-A159-07E0F5A4FC49}"/>
    <cellStyle name="Walutowy 3 2 4 2 4 2 2" xfId="11262" xr:uid="{BFF3D7C4-3881-43BB-9A55-3F253B1967A3}"/>
    <cellStyle name="Walutowy 3 2 4 2 4 3" xfId="7965" xr:uid="{750AC83F-A14D-4682-8A34-C466A11D6FC2}"/>
    <cellStyle name="Walutowy 3 2 4 2 5" xfId="2470" xr:uid="{5117823F-2CA2-4DFA-AA7A-8A6B55C360CC}"/>
    <cellStyle name="Walutowy 3 2 4 2 5 2" xfId="5767" xr:uid="{928D9C33-FFCD-4491-81B1-DA0D0C43CBEB}"/>
    <cellStyle name="Walutowy 3 2 4 2 5 2 2" xfId="12360" xr:uid="{1128EC78-B3A5-42C5-9096-D4751ED58817}"/>
    <cellStyle name="Walutowy 3 2 4 2 5 3" xfId="9063" xr:uid="{F0249A49-D14C-417A-984B-6FBB7F1C0D77}"/>
    <cellStyle name="Walutowy 3 2 4 2 6" xfId="3530" xr:uid="{1B297EAF-C4C4-42CE-81FC-5F213DAC7DFC}"/>
    <cellStyle name="Walutowy 3 2 4 2 6 2" xfId="10123" xr:uid="{318215FA-AA52-4C49-B600-780BA18B5F86}"/>
    <cellStyle name="Walutowy 3 2 4 2 7" xfId="6867" xr:uid="{4FEB3B9F-FCA5-4F3D-A00C-48AF632863B0}"/>
    <cellStyle name="Walutowy 3 2 4 3" xfId="374" xr:uid="{C90E2AC6-BA68-467A-918B-538FA9B75359}"/>
    <cellStyle name="Walutowy 3 2 4 3 2" xfId="737" xr:uid="{43A18A04-0DB1-404B-BBA9-9C12534FDC11}"/>
    <cellStyle name="Walutowy 3 2 4 3 2 2" xfId="1835" xr:uid="{A96CAE7F-038E-4474-8D40-9330B99D2B0C}"/>
    <cellStyle name="Walutowy 3 2 4 3 2 2 2" xfId="5132" xr:uid="{025291A1-1642-4FC8-839F-429B034C5045}"/>
    <cellStyle name="Walutowy 3 2 4 3 2 2 2 2" xfId="11725" xr:uid="{614321A2-1D6E-4D59-B8DD-3E78F54E06E7}"/>
    <cellStyle name="Walutowy 3 2 4 3 2 2 3" xfId="8428" xr:uid="{B9C98C27-5DB7-4C36-8094-65AEC4F6B11F}"/>
    <cellStyle name="Walutowy 3 2 4 3 2 3" xfId="2933" xr:uid="{58D842CA-5C1E-467C-AA78-CF7E4A5BDC5D}"/>
    <cellStyle name="Walutowy 3 2 4 3 2 3 2" xfId="6230" xr:uid="{5947C4AF-302D-4FA9-94BA-E362BF0224CB}"/>
    <cellStyle name="Walutowy 3 2 4 3 2 3 2 2" xfId="12823" xr:uid="{4A91CEF1-40DB-448F-BAF8-B7D8A2DAC57A}"/>
    <cellStyle name="Walutowy 3 2 4 3 2 3 3" xfId="9526" xr:uid="{3F162396-1F63-472B-8C3F-C37E91A1E359}"/>
    <cellStyle name="Walutowy 3 2 4 3 2 4" xfId="4020" xr:uid="{243877A4-3842-4C20-876D-828DDF78B821}"/>
    <cellStyle name="Walutowy 3 2 4 3 2 4 2" xfId="10613" xr:uid="{A0559F10-DE37-4570-A1E1-13CC55E6C56D}"/>
    <cellStyle name="Walutowy 3 2 4 3 2 5" xfId="7330" xr:uid="{2EF790EC-639D-47EB-A17C-1B11290AE420}"/>
    <cellStyle name="Walutowy 3 2 4 3 3" xfId="1100" xr:uid="{D57C1F83-1E2E-469C-AF4C-B487DBC77126}"/>
    <cellStyle name="Walutowy 3 2 4 3 3 2" xfId="2198" xr:uid="{F6F7B3C7-A47C-401B-9F9F-7FDADAA7E8A7}"/>
    <cellStyle name="Walutowy 3 2 4 3 3 2 2" xfId="5495" xr:uid="{B0F815EC-4903-431F-8549-96E633826E1D}"/>
    <cellStyle name="Walutowy 3 2 4 3 3 2 2 2" xfId="12088" xr:uid="{0D9F970E-6BFA-46FB-9BDB-F9D552BDD6EA}"/>
    <cellStyle name="Walutowy 3 2 4 3 3 2 3" xfId="8791" xr:uid="{F3FD5181-5AA5-475E-8FC3-E73C9F1D4BB5}"/>
    <cellStyle name="Walutowy 3 2 4 3 3 3" xfId="3296" xr:uid="{34C47AF7-8D2D-409F-B669-A62BD66A1871}"/>
    <cellStyle name="Walutowy 3 2 4 3 3 3 2" xfId="6593" xr:uid="{B5FBC916-857E-4EAB-9D83-C1B3F6CD6020}"/>
    <cellStyle name="Walutowy 3 2 4 3 3 3 2 2" xfId="13186" xr:uid="{6DFAFFD7-129C-464A-91D2-E4546329BB63}"/>
    <cellStyle name="Walutowy 3 2 4 3 3 3 3" xfId="9889" xr:uid="{B13BC600-650A-42C3-9A9C-482A038A3146}"/>
    <cellStyle name="Walutowy 3 2 4 3 3 4" xfId="4397" xr:uid="{1F058608-F069-443C-A16A-9B93453AFE66}"/>
    <cellStyle name="Walutowy 3 2 4 3 3 4 2" xfId="10990" xr:uid="{BB906C1B-818C-4432-A790-FABD6DF99481}"/>
    <cellStyle name="Walutowy 3 2 4 3 3 5" xfId="7693" xr:uid="{787AD949-B9EA-42E9-99F9-3F9FE736EE76}"/>
    <cellStyle name="Walutowy 3 2 4 3 4" xfId="1472" xr:uid="{ACB7395D-A503-4A51-BA8F-3F8A9E48044C}"/>
    <cellStyle name="Walutowy 3 2 4 3 4 2" xfId="4769" xr:uid="{F99BAFF4-57D1-4FD6-B7C1-B8A5AC26F592}"/>
    <cellStyle name="Walutowy 3 2 4 3 4 2 2" xfId="11362" xr:uid="{783D1A98-2105-413D-98C8-58419EABC0F0}"/>
    <cellStyle name="Walutowy 3 2 4 3 4 3" xfId="8065" xr:uid="{E39776AB-BAB4-4148-B354-1ABFD6FF6AFD}"/>
    <cellStyle name="Walutowy 3 2 4 3 5" xfId="2570" xr:uid="{0DA5C7B7-FD74-4FA7-A6FA-CBE3F91FE219}"/>
    <cellStyle name="Walutowy 3 2 4 3 5 2" xfId="5867" xr:uid="{0EA96BC6-39D7-4BEB-8B6F-54F5A43833BA}"/>
    <cellStyle name="Walutowy 3 2 4 3 5 2 2" xfId="12460" xr:uid="{9AF28F1E-65FA-457D-95A7-BB3FBCBAF483}"/>
    <cellStyle name="Walutowy 3 2 4 3 5 3" xfId="9163" xr:uid="{888CB44F-C1A5-41BB-A015-4D14AC3FFEC8}"/>
    <cellStyle name="Walutowy 3 2 4 3 6" xfId="3660" xr:uid="{01F01F12-2EB6-4053-ACA0-4ADE9937D874}"/>
    <cellStyle name="Walutowy 3 2 4 3 6 2" xfId="10253" xr:uid="{D4FB3023-C5B1-4412-AAE4-2F64AC4592B9}"/>
    <cellStyle name="Walutowy 3 2 4 3 7" xfId="6967" xr:uid="{08357C77-2262-49E2-BEB3-CA13B8653E87}"/>
    <cellStyle name="Walutowy 3 2 4 4" xfId="540" xr:uid="{DE5C17DD-F211-4848-8D92-464FFB582D19}"/>
    <cellStyle name="Walutowy 3 2 4 4 2" xfId="1638" xr:uid="{B525BEE5-8768-4ED1-9486-96F437E88C4E}"/>
    <cellStyle name="Walutowy 3 2 4 4 2 2" xfId="4935" xr:uid="{2A158B87-FAA4-46AE-8F23-4ECD65D31EF5}"/>
    <cellStyle name="Walutowy 3 2 4 4 2 2 2" xfId="11528" xr:uid="{7B4B0284-7690-4ABF-9FD5-AEB0E3FC7F08}"/>
    <cellStyle name="Walutowy 3 2 4 4 2 3" xfId="8231" xr:uid="{145A41F6-5ABE-43DF-BFA2-01619F71DB8A}"/>
    <cellStyle name="Walutowy 3 2 4 4 3" xfId="2736" xr:uid="{CB739AE9-DE0D-499F-A3B0-8A3A16AE2356}"/>
    <cellStyle name="Walutowy 3 2 4 4 3 2" xfId="6033" xr:uid="{B7B616AA-4315-40AC-8395-8F15B7AFEBCF}"/>
    <cellStyle name="Walutowy 3 2 4 4 3 2 2" xfId="12626" xr:uid="{AAB6064E-E7CC-480D-BB09-49DC2AFC4562}"/>
    <cellStyle name="Walutowy 3 2 4 4 3 3" xfId="9329" xr:uid="{B7E3396A-597C-476B-AA43-468359676373}"/>
    <cellStyle name="Walutowy 3 2 4 4 4" xfId="3792" xr:uid="{9BAE1B07-A298-44BE-93B2-464F8D8F89FC}"/>
    <cellStyle name="Walutowy 3 2 4 4 4 2" xfId="10385" xr:uid="{1CC6A417-78FB-4A95-BFC3-14FE25580784}"/>
    <cellStyle name="Walutowy 3 2 4 4 5" xfId="7133" xr:uid="{CC7DCB73-3947-45BD-9170-EEAD5731BBEB}"/>
    <cellStyle name="Walutowy 3 2 4 5" xfId="903" xr:uid="{CB276E77-EEE9-4F66-A31B-DA01525F6412}"/>
    <cellStyle name="Walutowy 3 2 4 5 2" xfId="2001" xr:uid="{032D11EF-2ACC-4411-849A-4743D94FA02C}"/>
    <cellStyle name="Walutowy 3 2 4 5 2 2" xfId="5298" xr:uid="{0704E583-A3F3-4191-9622-186A95603B97}"/>
    <cellStyle name="Walutowy 3 2 4 5 2 2 2" xfId="11891" xr:uid="{8334A3E5-9565-4B79-95EA-E8CBD418059B}"/>
    <cellStyle name="Walutowy 3 2 4 5 2 3" xfId="8594" xr:uid="{3D76C30D-BF11-436E-9CB3-EF62D17E748C}"/>
    <cellStyle name="Walutowy 3 2 4 5 3" xfId="3099" xr:uid="{A4BAF0B6-D657-41FD-8CEF-A520DF2947B2}"/>
    <cellStyle name="Walutowy 3 2 4 5 3 2" xfId="6396" xr:uid="{1FE57CEE-1D6B-47BB-BB74-52CA0DC6C5F0}"/>
    <cellStyle name="Walutowy 3 2 4 5 3 2 2" xfId="12989" xr:uid="{9280D06A-1D19-4152-BA25-D28C54470D29}"/>
    <cellStyle name="Walutowy 3 2 4 5 3 3" xfId="9692" xr:uid="{38897C98-4076-45C7-9880-D4D6845A6DC2}"/>
    <cellStyle name="Walutowy 3 2 4 5 4" xfId="4200" xr:uid="{668D3E95-23A8-46A6-82E2-17A45383F581}"/>
    <cellStyle name="Walutowy 3 2 4 5 4 2" xfId="10793" xr:uid="{316FBADC-1C0C-408F-ACFF-CBD2CFCD1418}"/>
    <cellStyle name="Walutowy 3 2 4 5 5" xfId="7496" xr:uid="{EA9B0912-0981-413C-B447-52167A9C8BD8}"/>
    <cellStyle name="Walutowy 3 2 4 6" xfId="1275" xr:uid="{88D446E9-89FB-4FC1-AAED-25A853DA22DC}"/>
    <cellStyle name="Walutowy 3 2 4 6 2" xfId="4572" xr:uid="{BD458FA8-4DB2-43EC-B016-A0C05A361024}"/>
    <cellStyle name="Walutowy 3 2 4 6 2 2" xfId="11165" xr:uid="{364040B2-2AA0-4B4D-A612-81E7F6E6488A}"/>
    <cellStyle name="Walutowy 3 2 4 6 3" xfId="7868" xr:uid="{004F8A8B-344B-4F6A-B20A-1C8067B6686A}"/>
    <cellStyle name="Walutowy 3 2 4 7" xfId="2373" xr:uid="{3C144E5E-01CC-4F62-954A-41677FE2F6AE}"/>
    <cellStyle name="Walutowy 3 2 4 7 2" xfId="5670" xr:uid="{F93ABFA1-4787-4799-B261-DD1243DE4301}"/>
    <cellStyle name="Walutowy 3 2 4 7 2 2" xfId="12263" xr:uid="{6E380DFE-3E9B-4BAA-A894-9DCAB839C83E}"/>
    <cellStyle name="Walutowy 3 2 4 7 3" xfId="8966" xr:uid="{88F2918E-7AF4-4B06-B0E8-A12879C21DC7}"/>
    <cellStyle name="Walutowy 3 2 4 8" xfId="3432" xr:uid="{A908BA7F-84FD-415C-AD46-6D131B22BEB2}"/>
    <cellStyle name="Walutowy 3 2 4 8 2" xfId="10025" xr:uid="{4D926C01-9636-45ED-AEF2-1DA6764F6CD9}"/>
    <cellStyle name="Walutowy 3 2 4 9" xfId="6770" xr:uid="{C0C43460-5BF2-4FE8-A34E-30415D9CDAC7}"/>
    <cellStyle name="Walutowy 3 2 5" xfId="210" xr:uid="{D0718053-46ED-4139-A9A0-F5BFA99E930A}"/>
    <cellStyle name="Walutowy 3 2 5 2" xfId="306" xr:uid="{0AC3EEA0-589D-4A06-8652-E9A87FC25631}"/>
    <cellStyle name="Walutowy 3 2 5 2 2" xfId="669" xr:uid="{85CC95F7-0190-4263-880C-E2EA2514CD68}"/>
    <cellStyle name="Walutowy 3 2 5 2 2 2" xfId="1767" xr:uid="{6C42E3BA-EE6C-4524-A3F3-293E11B3B818}"/>
    <cellStyle name="Walutowy 3 2 5 2 2 2 2" xfId="5064" xr:uid="{B8D3D2C9-EADA-4285-9840-BF81E4164E0B}"/>
    <cellStyle name="Walutowy 3 2 5 2 2 2 2 2" xfId="11657" xr:uid="{C8433019-8EA3-4AD5-B3E2-584E8E1FB3E5}"/>
    <cellStyle name="Walutowy 3 2 5 2 2 2 3" xfId="8360" xr:uid="{CD0E7767-47F5-4E6B-9ECF-54B472E17EB5}"/>
    <cellStyle name="Walutowy 3 2 5 2 2 3" xfId="2865" xr:uid="{F7C78326-98A5-414F-AD33-71CFAE40EA65}"/>
    <cellStyle name="Walutowy 3 2 5 2 2 3 2" xfId="6162" xr:uid="{B9708ED7-1F98-47AC-977A-A4F8C5AA5A2F}"/>
    <cellStyle name="Walutowy 3 2 5 2 2 3 2 2" xfId="12755" xr:uid="{6424E9D2-5885-434E-B8D7-4239897F01CE}"/>
    <cellStyle name="Walutowy 3 2 5 2 2 3 3" xfId="9458" xr:uid="{71F6C03D-8979-4730-BAA2-1D7F8D2626CA}"/>
    <cellStyle name="Walutowy 3 2 5 2 2 4" xfId="3922" xr:uid="{A6EA73FB-780B-4D43-8703-EB66413640A4}"/>
    <cellStyle name="Walutowy 3 2 5 2 2 4 2" xfId="10515" xr:uid="{0E1FFBC6-7647-4F12-8D9D-9B7581020DE5}"/>
    <cellStyle name="Walutowy 3 2 5 2 2 5" xfId="7262" xr:uid="{69E117E0-3CF3-4957-93A7-AC3E759B2F12}"/>
    <cellStyle name="Walutowy 3 2 5 2 3" xfId="1032" xr:uid="{118FF257-1F3C-4EBB-99E6-7E5EF4428773}"/>
    <cellStyle name="Walutowy 3 2 5 2 3 2" xfId="2130" xr:uid="{5D127563-B5AE-411C-B5DB-10AD151FA174}"/>
    <cellStyle name="Walutowy 3 2 5 2 3 2 2" xfId="5427" xr:uid="{38BF96F5-D8C8-47ED-ABDD-936815C2EEAD}"/>
    <cellStyle name="Walutowy 3 2 5 2 3 2 2 2" xfId="12020" xr:uid="{EBA83195-FE54-4A30-A2DE-F56D38E1C4C9}"/>
    <cellStyle name="Walutowy 3 2 5 2 3 2 3" xfId="8723" xr:uid="{9CCBBABC-8AF3-4284-85ED-9D849203F412}"/>
    <cellStyle name="Walutowy 3 2 5 2 3 3" xfId="3228" xr:uid="{84F1E313-788D-4787-B251-9133CF88B228}"/>
    <cellStyle name="Walutowy 3 2 5 2 3 3 2" xfId="6525" xr:uid="{5CCCDF44-8922-4871-A2F9-3CD2BE0C889B}"/>
    <cellStyle name="Walutowy 3 2 5 2 3 3 2 2" xfId="13118" xr:uid="{7AF372A9-1AA4-4691-BB3B-4B8F01BDAE3D}"/>
    <cellStyle name="Walutowy 3 2 5 2 3 3 3" xfId="9821" xr:uid="{4E979A63-FCFD-4B96-AFBB-CCE6435C44B3}"/>
    <cellStyle name="Walutowy 3 2 5 2 3 4" xfId="4329" xr:uid="{BCD8974C-7D3A-47E7-A572-CECD1D1A0BDC}"/>
    <cellStyle name="Walutowy 3 2 5 2 3 4 2" xfId="10922" xr:uid="{F73220B4-E16F-43EC-A990-6F68DA8B6ACC}"/>
    <cellStyle name="Walutowy 3 2 5 2 3 5" xfId="7625" xr:uid="{48306CF9-0CFA-4665-B099-E921731D4FD7}"/>
    <cellStyle name="Walutowy 3 2 5 2 4" xfId="1404" xr:uid="{7E34300E-71FE-4198-A7EE-1C2C4A02E7AF}"/>
    <cellStyle name="Walutowy 3 2 5 2 4 2" xfId="4701" xr:uid="{5C088A05-CE67-415F-BD47-DD4A71E7C62F}"/>
    <cellStyle name="Walutowy 3 2 5 2 4 2 2" xfId="11294" xr:uid="{7FD2DCBD-A95E-4E81-865D-557337684CAD}"/>
    <cellStyle name="Walutowy 3 2 5 2 4 3" xfId="7997" xr:uid="{37D83794-FCC8-4116-9BC0-82812361F615}"/>
    <cellStyle name="Walutowy 3 2 5 2 5" xfId="2502" xr:uid="{87F97260-2B07-4289-A997-2357DE5E410C}"/>
    <cellStyle name="Walutowy 3 2 5 2 5 2" xfId="5799" xr:uid="{1DD10E54-3EBA-4B81-BBFC-24405BCCE42C}"/>
    <cellStyle name="Walutowy 3 2 5 2 5 2 2" xfId="12392" xr:uid="{7F8CECDB-5845-47A1-9952-949969D74286}"/>
    <cellStyle name="Walutowy 3 2 5 2 5 3" xfId="9095" xr:uid="{DC6EA293-662F-4230-B8EB-40D5F65C66B5}"/>
    <cellStyle name="Walutowy 3 2 5 2 6" xfId="3562" xr:uid="{88CDB050-419E-4AAB-8803-540E3167D188}"/>
    <cellStyle name="Walutowy 3 2 5 2 6 2" xfId="10155" xr:uid="{1B906BC8-79C9-428E-B080-D1FAA8D093DD}"/>
    <cellStyle name="Walutowy 3 2 5 2 7" xfId="6899" xr:uid="{273FCF0E-37DE-4EA3-8F75-C7D2D47F008D}"/>
    <cellStyle name="Walutowy 3 2 5 3" xfId="406" xr:uid="{78180ADA-BE75-4C4E-823C-25F0D21C752D}"/>
    <cellStyle name="Walutowy 3 2 5 3 2" xfId="769" xr:uid="{55F6DDDD-985D-4A3A-BA18-2019C30B09C9}"/>
    <cellStyle name="Walutowy 3 2 5 3 2 2" xfId="1867" xr:uid="{C608E17A-60EC-48D9-B217-6E25088B1C93}"/>
    <cellStyle name="Walutowy 3 2 5 3 2 2 2" xfId="5164" xr:uid="{311D0F1C-8FE9-4F25-9B52-693955D19DBE}"/>
    <cellStyle name="Walutowy 3 2 5 3 2 2 2 2" xfId="11757" xr:uid="{D1D15589-EEB5-4356-8086-BCB14481CEF5}"/>
    <cellStyle name="Walutowy 3 2 5 3 2 2 3" xfId="8460" xr:uid="{F16FC224-D8BB-455F-B687-F7F494C55E3C}"/>
    <cellStyle name="Walutowy 3 2 5 3 2 3" xfId="2965" xr:uid="{E49A7F9B-54A3-4C80-8144-FFBD7DF5E6EB}"/>
    <cellStyle name="Walutowy 3 2 5 3 2 3 2" xfId="6262" xr:uid="{FC8F43A8-CAFD-4CF0-8146-EBDE0E4951EF}"/>
    <cellStyle name="Walutowy 3 2 5 3 2 3 2 2" xfId="12855" xr:uid="{3C74249E-1063-4B4F-87D7-D016DB74FC7A}"/>
    <cellStyle name="Walutowy 3 2 5 3 2 3 3" xfId="9558" xr:uid="{F295B186-4545-417A-AA6E-C0B970A389D5}"/>
    <cellStyle name="Walutowy 3 2 5 3 2 4" xfId="4052" xr:uid="{E6C128C1-6084-4EA0-8B72-AFC47878D0CB}"/>
    <cellStyle name="Walutowy 3 2 5 3 2 4 2" xfId="10645" xr:uid="{414677A1-2C71-4C75-8179-73D2418DCE7F}"/>
    <cellStyle name="Walutowy 3 2 5 3 2 5" xfId="7362" xr:uid="{E889BDA7-E784-437A-AE5A-6DA9EE77509A}"/>
    <cellStyle name="Walutowy 3 2 5 3 3" xfId="1132" xr:uid="{B4A66C6F-0773-4703-AE17-2C554BE73945}"/>
    <cellStyle name="Walutowy 3 2 5 3 3 2" xfId="2230" xr:uid="{FF2E984B-3BD4-48AB-8C5C-FABE609EAC6B}"/>
    <cellStyle name="Walutowy 3 2 5 3 3 2 2" xfId="5527" xr:uid="{DA6B6578-128B-4DD1-A8B9-8F85B23F7986}"/>
    <cellStyle name="Walutowy 3 2 5 3 3 2 2 2" xfId="12120" xr:uid="{F8808FAE-D9C3-44AB-8F6A-6450B7D7287D}"/>
    <cellStyle name="Walutowy 3 2 5 3 3 2 3" xfId="8823" xr:uid="{7D7E2281-0047-4136-A95A-E68678DCE964}"/>
    <cellStyle name="Walutowy 3 2 5 3 3 3" xfId="3328" xr:uid="{263D3B75-DD5C-45A8-9256-39C74892B02F}"/>
    <cellStyle name="Walutowy 3 2 5 3 3 3 2" xfId="6625" xr:uid="{73A26F20-1964-4F91-8169-D98A18A74AE9}"/>
    <cellStyle name="Walutowy 3 2 5 3 3 3 2 2" xfId="13218" xr:uid="{4010A943-4A6E-49C6-B868-21B533906402}"/>
    <cellStyle name="Walutowy 3 2 5 3 3 3 3" xfId="9921" xr:uid="{4AC8F450-A479-4DF5-AF20-DEAAB7089F0A}"/>
    <cellStyle name="Walutowy 3 2 5 3 3 4" xfId="4429" xr:uid="{D927B66E-10B3-4A98-A37B-66822F4F6485}"/>
    <cellStyle name="Walutowy 3 2 5 3 3 4 2" xfId="11022" xr:uid="{047A5E97-304B-491E-91B4-CAFE258318CB}"/>
    <cellStyle name="Walutowy 3 2 5 3 3 5" xfId="7725" xr:uid="{0EE5A43B-D54C-4F68-A189-241967BAC700}"/>
    <cellStyle name="Walutowy 3 2 5 3 4" xfId="1504" xr:uid="{311B11BE-44DE-4D20-98C9-4A8D665A54FF}"/>
    <cellStyle name="Walutowy 3 2 5 3 4 2" xfId="4801" xr:uid="{2CE0FDD3-9375-44C6-9E73-371AF8F67E17}"/>
    <cellStyle name="Walutowy 3 2 5 3 4 2 2" xfId="11394" xr:uid="{707454E4-09E0-4978-B923-F0CA34A3FD17}"/>
    <cellStyle name="Walutowy 3 2 5 3 4 3" xfId="8097" xr:uid="{0900E9B0-A660-487A-B5FC-EC52F6C1D301}"/>
    <cellStyle name="Walutowy 3 2 5 3 5" xfId="2602" xr:uid="{DEE3C00F-0C9D-46A3-8754-3C887298419A}"/>
    <cellStyle name="Walutowy 3 2 5 3 5 2" xfId="5899" xr:uid="{95B6FDAC-EBC4-48A9-8892-2894DD4CD3D4}"/>
    <cellStyle name="Walutowy 3 2 5 3 5 2 2" xfId="12492" xr:uid="{AF12007C-66AB-49B1-AF68-A47D83E51A7B}"/>
    <cellStyle name="Walutowy 3 2 5 3 5 3" xfId="9195" xr:uid="{191A1B12-3FE1-4C9E-9642-95B192541DDA}"/>
    <cellStyle name="Walutowy 3 2 5 3 6" xfId="3692" xr:uid="{71B8A4FA-621B-4FDA-AB4A-47D2B3935A64}"/>
    <cellStyle name="Walutowy 3 2 5 3 6 2" xfId="10285" xr:uid="{4689EC19-BA43-42DC-A1F2-0BBC2D5E1077}"/>
    <cellStyle name="Walutowy 3 2 5 3 7" xfId="6999" xr:uid="{F14D7A91-F92B-4BDA-AF9A-BAD86264D8D3}"/>
    <cellStyle name="Walutowy 3 2 5 4" xfId="572" xr:uid="{F7375FDD-7B81-402F-BD02-C8AD1CCF9629}"/>
    <cellStyle name="Walutowy 3 2 5 4 2" xfId="1670" xr:uid="{F07C00B8-A6CA-4FB4-B80A-D0A56527268E}"/>
    <cellStyle name="Walutowy 3 2 5 4 2 2" xfId="4967" xr:uid="{FC230642-AD08-4397-B086-E23CB04E2CCC}"/>
    <cellStyle name="Walutowy 3 2 5 4 2 2 2" xfId="11560" xr:uid="{BB479AE7-10F4-4369-897F-9223BF94FF87}"/>
    <cellStyle name="Walutowy 3 2 5 4 2 3" xfId="8263" xr:uid="{58818EB8-6CEB-4190-9997-68C0A3A72EE2}"/>
    <cellStyle name="Walutowy 3 2 5 4 3" xfId="2768" xr:uid="{1A3B09B0-F8C1-4A74-8D71-74AFB76FB151}"/>
    <cellStyle name="Walutowy 3 2 5 4 3 2" xfId="6065" xr:uid="{1386C0E7-A71E-4C85-B39A-4C20A20DB6F7}"/>
    <cellStyle name="Walutowy 3 2 5 4 3 2 2" xfId="12658" xr:uid="{EA91819D-144B-4FF0-8145-A93BDD49474B}"/>
    <cellStyle name="Walutowy 3 2 5 4 3 3" xfId="9361" xr:uid="{A9931C2F-D946-48A8-B49D-9353E94B8563}"/>
    <cellStyle name="Walutowy 3 2 5 4 4" xfId="3824" xr:uid="{4BB2B6F0-5D9E-4E82-BA33-571FFAD3A2FC}"/>
    <cellStyle name="Walutowy 3 2 5 4 4 2" xfId="10417" xr:uid="{9462D6AC-450F-4A2A-9964-8F722328AF37}"/>
    <cellStyle name="Walutowy 3 2 5 4 5" xfId="7165" xr:uid="{E9731F83-407E-4C52-ABF3-408D0577A01D}"/>
    <cellStyle name="Walutowy 3 2 5 5" xfId="935" xr:uid="{25335759-F417-49C4-923C-FAB539A01175}"/>
    <cellStyle name="Walutowy 3 2 5 5 2" xfId="2033" xr:uid="{E847993A-75EE-4D4A-91D8-3BC783196276}"/>
    <cellStyle name="Walutowy 3 2 5 5 2 2" xfId="5330" xr:uid="{3CAD2B80-85B3-4709-8B4F-E5DE96726B80}"/>
    <cellStyle name="Walutowy 3 2 5 5 2 2 2" xfId="11923" xr:uid="{36831216-18B9-43DB-AA88-3B3F1CCD1529}"/>
    <cellStyle name="Walutowy 3 2 5 5 2 3" xfId="8626" xr:uid="{71BCAAC0-3D0A-4A76-AFFF-837157DC3541}"/>
    <cellStyle name="Walutowy 3 2 5 5 3" xfId="3131" xr:uid="{2ECEEDA9-493A-4D50-8933-CCCF729A606F}"/>
    <cellStyle name="Walutowy 3 2 5 5 3 2" xfId="6428" xr:uid="{FCAB84F4-228B-4E8E-9962-A0E82B62FE57}"/>
    <cellStyle name="Walutowy 3 2 5 5 3 2 2" xfId="13021" xr:uid="{18CF1DD4-DD5F-490A-9C2E-DCFDB86DB302}"/>
    <cellStyle name="Walutowy 3 2 5 5 3 3" xfId="9724" xr:uid="{CC31BFAD-3FC1-4993-9FCC-3EFB421318AE}"/>
    <cellStyle name="Walutowy 3 2 5 5 4" xfId="4232" xr:uid="{7D7CEF40-C352-4B79-8059-B0B9A7A9508A}"/>
    <cellStyle name="Walutowy 3 2 5 5 4 2" xfId="10825" xr:uid="{9564D213-DB88-45EA-9424-0EBF6851AF37}"/>
    <cellStyle name="Walutowy 3 2 5 5 5" xfId="7528" xr:uid="{BE1276B6-7AC9-4BE4-B865-4D3CC25C62AD}"/>
    <cellStyle name="Walutowy 3 2 5 6" xfId="1307" xr:uid="{A15FA292-E36A-4471-AD93-DF7105531210}"/>
    <cellStyle name="Walutowy 3 2 5 6 2" xfId="4604" xr:uid="{278AA398-34A7-4373-A2F1-B96662F85E6B}"/>
    <cellStyle name="Walutowy 3 2 5 6 2 2" xfId="11197" xr:uid="{63F01B92-E534-47BA-873D-B3A74931C81A}"/>
    <cellStyle name="Walutowy 3 2 5 6 3" xfId="7900" xr:uid="{E325113F-86E8-4466-AA5D-5F5E903AF4EC}"/>
    <cellStyle name="Walutowy 3 2 5 7" xfId="2405" xr:uid="{5668024D-E804-422B-8254-A58D5CCF61F7}"/>
    <cellStyle name="Walutowy 3 2 5 7 2" xfId="5702" xr:uid="{3AE920FA-56C1-4C49-8449-42D905755055}"/>
    <cellStyle name="Walutowy 3 2 5 7 2 2" xfId="12295" xr:uid="{56722114-4EAA-4C49-BCF8-497B45F01BAD}"/>
    <cellStyle name="Walutowy 3 2 5 7 3" xfId="8998" xr:uid="{99D87CC2-9E44-4650-AD42-355333D46C79}"/>
    <cellStyle name="Walutowy 3 2 5 8" xfId="3464" xr:uid="{F3854838-EC50-44D7-B358-230C0E2FDD01}"/>
    <cellStyle name="Walutowy 3 2 5 8 2" xfId="10057" xr:uid="{B0CAA9DF-D2BC-43F9-BBC2-4BF9E3547959}"/>
    <cellStyle name="Walutowy 3 2 5 9" xfId="6802" xr:uid="{E40C5FE2-53DE-4318-9950-AAC8CF2078DE}"/>
    <cellStyle name="Walutowy 3 2 6" xfId="241" xr:uid="{ABEE6FB0-47E2-40E1-B635-3510FBCEDDB1}"/>
    <cellStyle name="Walutowy 3 2 6 2" xfId="438" xr:uid="{4B4A6E61-773C-4B33-ABF5-7DB923EFB406}"/>
    <cellStyle name="Walutowy 3 2 6 2 2" xfId="801" xr:uid="{D6F929E5-328B-423A-AD72-1665AA3A8279}"/>
    <cellStyle name="Walutowy 3 2 6 2 2 2" xfId="1899" xr:uid="{A37A04C1-2B55-49A7-9536-B2C9CE6056F5}"/>
    <cellStyle name="Walutowy 3 2 6 2 2 2 2" xfId="5196" xr:uid="{2623EBCF-B8D4-471C-95B1-76CAC975E535}"/>
    <cellStyle name="Walutowy 3 2 6 2 2 2 2 2" xfId="11789" xr:uid="{C150D3F9-537B-48B7-A0EB-F89AFE729C43}"/>
    <cellStyle name="Walutowy 3 2 6 2 2 2 3" xfId="8492" xr:uid="{FB8BF719-A668-4D4E-8131-AF2489545F5B}"/>
    <cellStyle name="Walutowy 3 2 6 2 2 3" xfId="2997" xr:uid="{2FD477A3-7E78-472E-A2A7-71ECC6288F36}"/>
    <cellStyle name="Walutowy 3 2 6 2 2 3 2" xfId="6294" xr:uid="{CC9F976E-5929-4CC8-B56F-4DC750C5462C}"/>
    <cellStyle name="Walutowy 3 2 6 2 2 3 2 2" xfId="12887" xr:uid="{493ABD27-9E21-458E-A37F-9F8B8CA8EEA4}"/>
    <cellStyle name="Walutowy 3 2 6 2 2 3 3" xfId="9590" xr:uid="{61957F40-6675-4112-99F1-0DA2A02831A0}"/>
    <cellStyle name="Walutowy 3 2 6 2 2 4" xfId="4084" xr:uid="{C7DC1E2D-8F14-4A37-874E-30C0A0EC49F9}"/>
    <cellStyle name="Walutowy 3 2 6 2 2 4 2" xfId="10677" xr:uid="{18D18168-8A34-4FA6-AB4F-776F426629CD}"/>
    <cellStyle name="Walutowy 3 2 6 2 2 5" xfId="7394" xr:uid="{7B54CCDE-1E3C-4C62-8121-CF2B8BBA4409}"/>
    <cellStyle name="Walutowy 3 2 6 2 3" xfId="1164" xr:uid="{B92285B4-22EB-486D-8B1C-3904AE002365}"/>
    <cellStyle name="Walutowy 3 2 6 2 3 2" xfId="2262" xr:uid="{56AEBA33-EB83-48E5-AB39-DC11C5150C19}"/>
    <cellStyle name="Walutowy 3 2 6 2 3 2 2" xfId="5559" xr:uid="{EA7A3858-B120-423C-9B59-5333D08EA1DE}"/>
    <cellStyle name="Walutowy 3 2 6 2 3 2 2 2" xfId="12152" xr:uid="{2C14B6DC-1B72-4DFD-927F-266B02686C74}"/>
    <cellStyle name="Walutowy 3 2 6 2 3 2 3" xfId="8855" xr:uid="{12EE47C3-B727-40AA-8689-E35D99AD74CD}"/>
    <cellStyle name="Walutowy 3 2 6 2 3 3" xfId="3360" xr:uid="{4EF334B4-FC86-44CC-BEA2-89C9931A9633}"/>
    <cellStyle name="Walutowy 3 2 6 2 3 3 2" xfId="6657" xr:uid="{D4EE48CC-BCC4-4507-A768-CACDA744F4FF}"/>
    <cellStyle name="Walutowy 3 2 6 2 3 3 2 2" xfId="13250" xr:uid="{EC2705BB-2B59-416E-81D4-E7167E3F1F27}"/>
    <cellStyle name="Walutowy 3 2 6 2 3 3 3" xfId="9953" xr:uid="{9B8B6027-C2B6-496E-AA41-8CD54D23DC92}"/>
    <cellStyle name="Walutowy 3 2 6 2 3 4" xfId="4461" xr:uid="{4B7931A5-F4BE-4AC6-B63A-0FEC9FD5E4A3}"/>
    <cellStyle name="Walutowy 3 2 6 2 3 4 2" xfId="11054" xr:uid="{2EB4F52B-1A32-4F99-A53D-340D1F42682F}"/>
    <cellStyle name="Walutowy 3 2 6 2 3 5" xfId="7757" xr:uid="{5CA7F1E6-A5D3-4729-B48C-D95E2B1C02B0}"/>
    <cellStyle name="Walutowy 3 2 6 2 4" xfId="1536" xr:uid="{3F0C0AAD-4075-4096-99F4-46258935472B}"/>
    <cellStyle name="Walutowy 3 2 6 2 4 2" xfId="4833" xr:uid="{9951759E-C5F4-4621-BABD-5E123591C0CE}"/>
    <cellStyle name="Walutowy 3 2 6 2 4 2 2" xfId="11426" xr:uid="{6D08BABC-26B9-4363-8192-0B9FC9BC3187}"/>
    <cellStyle name="Walutowy 3 2 6 2 4 3" xfId="8129" xr:uid="{9A485235-7B15-40D0-A949-FFC09F5AE9D7}"/>
    <cellStyle name="Walutowy 3 2 6 2 5" xfId="2634" xr:uid="{E16EA69F-7139-4CB8-82B0-C677F24B9D5D}"/>
    <cellStyle name="Walutowy 3 2 6 2 5 2" xfId="5931" xr:uid="{885F36A8-82A6-4138-B1AC-71AB90C90FB7}"/>
    <cellStyle name="Walutowy 3 2 6 2 5 2 2" xfId="12524" xr:uid="{82A3CEAD-505C-4E34-A9C9-3618D70ACD73}"/>
    <cellStyle name="Walutowy 3 2 6 2 5 3" xfId="9227" xr:uid="{BCB97B6D-DB90-406A-A2E3-EE4B9B89B3B8}"/>
    <cellStyle name="Walutowy 3 2 6 2 6" xfId="3724" xr:uid="{3E2F6276-2402-4496-8308-337C892DC21C}"/>
    <cellStyle name="Walutowy 3 2 6 2 6 2" xfId="10317" xr:uid="{766E8080-6B2E-4FC7-BC67-8341412B45CF}"/>
    <cellStyle name="Walutowy 3 2 6 2 7" xfId="7031" xr:uid="{7DCB21B9-154D-465D-BC3D-BD21B3B41783}"/>
    <cellStyle name="Walutowy 3 2 6 3" xfId="604" xr:uid="{0A3D6001-C050-4036-9AE6-C1ACA7920198}"/>
    <cellStyle name="Walutowy 3 2 6 3 2" xfId="1702" xr:uid="{5CC87AED-8E59-4DFA-97A9-82AF36F6EC50}"/>
    <cellStyle name="Walutowy 3 2 6 3 2 2" xfId="4999" xr:uid="{177268F5-D131-4CBC-950E-2E310CEBA48B}"/>
    <cellStyle name="Walutowy 3 2 6 3 2 2 2" xfId="11592" xr:uid="{C1E3D9B6-CE3E-479A-918E-64D5DC8E7455}"/>
    <cellStyle name="Walutowy 3 2 6 3 2 3" xfId="8295" xr:uid="{2721221C-2822-4778-B54C-19D3DA00C766}"/>
    <cellStyle name="Walutowy 3 2 6 3 3" xfId="2800" xr:uid="{4B5DC369-6959-4D97-8B69-A7A0874A3C41}"/>
    <cellStyle name="Walutowy 3 2 6 3 3 2" xfId="6097" xr:uid="{A6FB19D5-DFB3-4298-A27E-082FCAD4FDF3}"/>
    <cellStyle name="Walutowy 3 2 6 3 3 2 2" xfId="12690" xr:uid="{01E92A40-CED4-4BBC-83B4-05BDAA881560}"/>
    <cellStyle name="Walutowy 3 2 6 3 3 3" xfId="9393" xr:uid="{4E019D7F-BCBC-442A-BB23-3F4BFCC87AD6}"/>
    <cellStyle name="Walutowy 3 2 6 3 4" xfId="3954" xr:uid="{AD1B1C9B-CF17-40DF-92DC-1ABE36C31C41}"/>
    <cellStyle name="Walutowy 3 2 6 3 4 2" xfId="10547" xr:uid="{F02FC41D-663B-448A-B756-17F1A92709DC}"/>
    <cellStyle name="Walutowy 3 2 6 3 5" xfId="7197" xr:uid="{66F9F84E-CA59-4C39-9570-6EEBFA66A262}"/>
    <cellStyle name="Walutowy 3 2 6 4" xfId="967" xr:uid="{524B1EA2-658C-4B40-BFA2-61E73C560CE2}"/>
    <cellStyle name="Walutowy 3 2 6 4 2" xfId="2065" xr:uid="{8A95AA99-5E01-46E2-8539-18D3B1F29C75}"/>
    <cellStyle name="Walutowy 3 2 6 4 2 2" xfId="5362" xr:uid="{6A5FEF94-9B30-4556-98F0-15AD25771BAA}"/>
    <cellStyle name="Walutowy 3 2 6 4 2 2 2" xfId="11955" xr:uid="{053AC749-3440-471D-8716-3172B125891B}"/>
    <cellStyle name="Walutowy 3 2 6 4 2 3" xfId="8658" xr:uid="{D69C3EB7-B88A-4EA2-8483-281187D71D85}"/>
    <cellStyle name="Walutowy 3 2 6 4 3" xfId="3163" xr:uid="{301A6DA8-3D96-4C19-A397-D3AE892D6A2B}"/>
    <cellStyle name="Walutowy 3 2 6 4 3 2" xfId="6460" xr:uid="{339FC0B1-0A6F-42C2-8539-00B0B972DFEA}"/>
    <cellStyle name="Walutowy 3 2 6 4 3 2 2" xfId="13053" xr:uid="{233BC30F-418B-48F4-9262-B932F120C82C}"/>
    <cellStyle name="Walutowy 3 2 6 4 3 3" xfId="9756" xr:uid="{CFC3B479-447C-4E78-85C5-3AEBEE2ECA5F}"/>
    <cellStyle name="Walutowy 3 2 6 4 4" xfId="4264" xr:uid="{B1203BF0-35B1-4D0B-A900-94161D6BE34C}"/>
    <cellStyle name="Walutowy 3 2 6 4 4 2" xfId="10857" xr:uid="{592FA01C-0797-469B-8952-22E77B2CD1C5}"/>
    <cellStyle name="Walutowy 3 2 6 4 5" xfId="7560" xr:uid="{9428CD2A-6F5D-4E77-9360-D1A790456BDD}"/>
    <cellStyle name="Walutowy 3 2 6 5" xfId="1339" xr:uid="{4B4EEC03-B577-4484-860C-241F68931880}"/>
    <cellStyle name="Walutowy 3 2 6 5 2" xfId="4636" xr:uid="{0CE04F59-5484-4E78-ADB6-3193B802A0CB}"/>
    <cellStyle name="Walutowy 3 2 6 5 2 2" xfId="11229" xr:uid="{60BDE6CA-6D38-444F-8318-C52129485FC8}"/>
    <cellStyle name="Walutowy 3 2 6 5 3" xfId="7932" xr:uid="{0D72212B-568A-4E33-8598-BA89A20BB5C4}"/>
    <cellStyle name="Walutowy 3 2 6 6" xfId="2437" xr:uid="{92762812-3DE4-49DF-A4BB-680703EC876A}"/>
    <cellStyle name="Walutowy 3 2 6 6 2" xfId="5734" xr:uid="{DB9F8812-CBCF-4AE2-8052-6B82613AD980}"/>
    <cellStyle name="Walutowy 3 2 6 6 2 2" xfId="12327" xr:uid="{A4E75610-E259-496F-841F-2FE82EC98D9A}"/>
    <cellStyle name="Walutowy 3 2 6 6 3" xfId="9030" xr:uid="{01E40184-27A0-4112-8BF0-590DC2035C0F}"/>
    <cellStyle name="Walutowy 3 2 6 7" xfId="3594" xr:uid="{5362B136-3D99-462B-9D62-4DEB28722AEE}"/>
    <cellStyle name="Walutowy 3 2 6 7 2" xfId="10187" xr:uid="{97A46AC1-F613-462F-A139-A09953917870}"/>
    <cellStyle name="Walutowy 3 2 6 8" xfId="6834" xr:uid="{16599FCA-D05B-49BB-87D9-4701B1CEA79D}"/>
    <cellStyle name="Walutowy 3 2 7" xfId="150" xr:uid="{D0321185-7799-4872-A0EA-61EA872E6E78}"/>
    <cellStyle name="Walutowy 3 2 7 2" xfId="508" xr:uid="{DF535DAE-8409-4D26-A2F0-630E050BB71C}"/>
    <cellStyle name="Walutowy 3 2 7 2 2" xfId="1606" xr:uid="{F4A1F1F4-3F87-448B-BA9B-B4AB1B2C6336}"/>
    <cellStyle name="Walutowy 3 2 7 2 2 2" xfId="4903" xr:uid="{46DFEA46-3097-4F6F-A62A-E33F6DA188E9}"/>
    <cellStyle name="Walutowy 3 2 7 2 2 2 2" xfId="11496" xr:uid="{FCC2CA49-ECA6-4CCC-A9F8-568A06EAC526}"/>
    <cellStyle name="Walutowy 3 2 7 2 2 3" xfId="8199" xr:uid="{474DAB41-41E5-43ED-9D9F-A4355F8F8D83}"/>
    <cellStyle name="Walutowy 3 2 7 2 3" xfId="2704" xr:uid="{793CE39A-BD2D-4DDD-82CE-62B645C1C012}"/>
    <cellStyle name="Walutowy 3 2 7 2 3 2" xfId="6001" xr:uid="{345AB80F-0062-47D0-85E5-F9CF255A3248}"/>
    <cellStyle name="Walutowy 3 2 7 2 3 2 2" xfId="12594" xr:uid="{DB651F99-02BB-4CD7-AEA9-F3E526409B98}"/>
    <cellStyle name="Walutowy 3 2 7 2 3 3" xfId="9297" xr:uid="{F71DF7C7-841B-47D1-B6B1-CB5E79982492}"/>
    <cellStyle name="Walutowy 3 2 7 2 4" xfId="3858" xr:uid="{153E8722-D9E4-42E3-9261-03E8A9C31B85}"/>
    <cellStyle name="Walutowy 3 2 7 2 4 2" xfId="10451" xr:uid="{67CB2EEF-8A3F-4253-BE41-93DD381700EA}"/>
    <cellStyle name="Walutowy 3 2 7 2 5" xfId="7101" xr:uid="{A7E7854E-9C44-4B81-842E-FEF2A5F5EBEC}"/>
    <cellStyle name="Walutowy 3 2 7 3" xfId="871" xr:uid="{4CDCE9A0-162F-4122-8D7D-3B6F6D52E2B6}"/>
    <cellStyle name="Walutowy 3 2 7 3 2" xfId="1969" xr:uid="{9E55AAB2-6201-4B5B-8362-51D6FE42B587}"/>
    <cellStyle name="Walutowy 3 2 7 3 2 2" xfId="5266" xr:uid="{B179EA3B-135C-4950-A3B9-85A45E09EACF}"/>
    <cellStyle name="Walutowy 3 2 7 3 2 2 2" xfId="11859" xr:uid="{42DA1F1D-E6F1-4908-B7D5-4C865D9C78C4}"/>
    <cellStyle name="Walutowy 3 2 7 3 2 3" xfId="8562" xr:uid="{B3766A12-1F23-4169-9992-A4BBCE3A478D}"/>
    <cellStyle name="Walutowy 3 2 7 3 3" xfId="3067" xr:uid="{15127FF8-072A-47DF-B4AA-568BF1CA5972}"/>
    <cellStyle name="Walutowy 3 2 7 3 3 2" xfId="6364" xr:uid="{B4355DF2-9D17-4D2D-A76F-DA39E1629AE6}"/>
    <cellStyle name="Walutowy 3 2 7 3 3 2 2" xfId="12957" xr:uid="{1AD5FB63-E3A0-4B37-94DC-61BF8E5E034C}"/>
    <cellStyle name="Walutowy 3 2 7 3 3 3" xfId="9660" xr:uid="{5A8B61BB-94AC-4ED0-A35B-F68E7D803EFC}"/>
    <cellStyle name="Walutowy 3 2 7 3 4" xfId="4168" xr:uid="{B9FD4DBA-EC7D-42AE-B6B4-BEFC6FA37E9B}"/>
    <cellStyle name="Walutowy 3 2 7 3 4 2" xfId="10761" xr:uid="{0869FA90-7BE5-40D7-8A93-F96E466B6282}"/>
    <cellStyle name="Walutowy 3 2 7 3 5" xfId="7464" xr:uid="{7E4984D1-9931-41EF-AF5F-67C02CE60E81}"/>
    <cellStyle name="Walutowy 3 2 7 4" xfId="1243" xr:uid="{2AF314B3-79F6-439D-A2D2-1BFFC1FD66DE}"/>
    <cellStyle name="Walutowy 3 2 7 4 2" xfId="4540" xr:uid="{9426B8F7-91AC-481B-A825-3F80319AF983}"/>
    <cellStyle name="Walutowy 3 2 7 4 2 2" xfId="11133" xr:uid="{B99B4F2C-3E56-44CA-B089-1AEA4C50E9B4}"/>
    <cellStyle name="Walutowy 3 2 7 4 3" xfId="7836" xr:uid="{B486CF01-E1F3-4983-9E2C-5187056D826A}"/>
    <cellStyle name="Walutowy 3 2 7 5" xfId="2341" xr:uid="{41357FCD-C0D9-423E-9DFE-74FEC103FA9A}"/>
    <cellStyle name="Walutowy 3 2 7 5 2" xfId="5638" xr:uid="{A5135DB5-82F4-4250-9B36-9C29139B458F}"/>
    <cellStyle name="Walutowy 3 2 7 5 2 2" xfId="12231" xr:uid="{3CE46579-C96F-42BB-9CAC-32E40B8BDDA6}"/>
    <cellStyle name="Walutowy 3 2 7 5 3" xfId="8934" xr:uid="{943BAA65-8BCA-4707-8E2C-766C67F02290}"/>
    <cellStyle name="Walutowy 3 2 7 6" xfId="3498" xr:uid="{6566A8ED-2779-4739-9A36-EE445394E1F6}"/>
    <cellStyle name="Walutowy 3 2 7 6 2" xfId="10091" xr:uid="{F2672345-095D-48AC-A108-1A2C5A0B9B80}"/>
    <cellStyle name="Walutowy 3 2 7 7" xfId="6738" xr:uid="{2DE8D065-6778-4F67-A633-759348449C47}"/>
    <cellStyle name="Walutowy 3 2 8" xfId="342" xr:uid="{A213A3E3-4743-498C-BC2F-E504FD5402DA}"/>
    <cellStyle name="Walutowy 3 2 8 2" xfId="705" xr:uid="{60621253-E79F-476E-8AAC-C805093CB19D}"/>
    <cellStyle name="Walutowy 3 2 8 2 2" xfId="1803" xr:uid="{ADA7E93D-C170-454E-8383-39822F0F9143}"/>
    <cellStyle name="Walutowy 3 2 8 2 2 2" xfId="5100" xr:uid="{B00AEDD4-1430-4FE3-A5E0-BE46BCE5839D}"/>
    <cellStyle name="Walutowy 3 2 8 2 2 2 2" xfId="11693" xr:uid="{A3100154-86F3-4897-B67B-0E17DDC51DEE}"/>
    <cellStyle name="Walutowy 3 2 8 2 2 3" xfId="8396" xr:uid="{A3AE2766-A0B5-4196-9DA4-5DE0B1CA0A7F}"/>
    <cellStyle name="Walutowy 3 2 8 2 3" xfId="2901" xr:uid="{09AECAD6-D78B-4AC1-9AE3-86766CC04221}"/>
    <cellStyle name="Walutowy 3 2 8 2 3 2" xfId="6198" xr:uid="{A98FE7F8-F14B-415C-B860-9F7ED899C786}"/>
    <cellStyle name="Walutowy 3 2 8 2 3 2 2" xfId="12791" xr:uid="{38FC825A-0834-4982-BA83-F0CBE3DAABA2}"/>
    <cellStyle name="Walutowy 3 2 8 2 3 3" xfId="9494" xr:uid="{C8A693B7-4226-4628-8AE2-00CF4D0B7EBD}"/>
    <cellStyle name="Walutowy 3 2 8 2 4" xfId="3988" xr:uid="{F23A754B-494D-4327-A4F2-72D3891CCD6F}"/>
    <cellStyle name="Walutowy 3 2 8 2 4 2" xfId="10581" xr:uid="{FA1E8EC4-D82E-4A84-8BD0-2645F418E5B9}"/>
    <cellStyle name="Walutowy 3 2 8 2 5" xfId="7298" xr:uid="{FEC9E19E-3F0A-4714-9BF4-9D4E395D937B}"/>
    <cellStyle name="Walutowy 3 2 8 3" xfId="1068" xr:uid="{608EB325-65BE-4D8D-AC6A-8AF86EB45A00}"/>
    <cellStyle name="Walutowy 3 2 8 3 2" xfId="2166" xr:uid="{7C6113E4-A699-4E23-A346-0EAF8281E0AB}"/>
    <cellStyle name="Walutowy 3 2 8 3 2 2" xfId="5463" xr:uid="{DDABC551-64CB-4208-8625-D5191D2B0492}"/>
    <cellStyle name="Walutowy 3 2 8 3 2 2 2" xfId="12056" xr:uid="{CD59EE7C-B262-4B29-B737-0B76CD91B2FB}"/>
    <cellStyle name="Walutowy 3 2 8 3 2 3" xfId="8759" xr:uid="{AA3810E3-1CE2-47F5-8831-3D5B5875082D}"/>
    <cellStyle name="Walutowy 3 2 8 3 3" xfId="3264" xr:uid="{08A1E395-0711-48F5-9245-F7E9E189B6E4}"/>
    <cellStyle name="Walutowy 3 2 8 3 3 2" xfId="6561" xr:uid="{86A938DA-22A4-4952-9FFA-3BC85438B159}"/>
    <cellStyle name="Walutowy 3 2 8 3 3 2 2" xfId="13154" xr:uid="{D9C7C26E-2F76-4D1E-B7C2-8FBB23F301E8}"/>
    <cellStyle name="Walutowy 3 2 8 3 3 3" xfId="9857" xr:uid="{A8E27473-0921-4B85-9C24-BB047B89702E}"/>
    <cellStyle name="Walutowy 3 2 8 3 4" xfId="4365" xr:uid="{E29459A0-E77E-4940-AB4F-2F031260881F}"/>
    <cellStyle name="Walutowy 3 2 8 3 4 2" xfId="10958" xr:uid="{8D39DF30-B518-460A-9BFE-B277BA121200}"/>
    <cellStyle name="Walutowy 3 2 8 3 5" xfId="7661" xr:uid="{00587E21-D55B-4CF3-A0AF-BCE9E2975179}"/>
    <cellStyle name="Walutowy 3 2 8 4" xfId="1440" xr:uid="{A87235C2-3A2A-4793-9C5F-26307C16F103}"/>
    <cellStyle name="Walutowy 3 2 8 4 2" xfId="4737" xr:uid="{92D66A39-7DBD-4410-B935-09FD53DD5885}"/>
    <cellStyle name="Walutowy 3 2 8 4 2 2" xfId="11330" xr:uid="{C414FE9E-7952-4E56-BD09-DE4BBB809E0E}"/>
    <cellStyle name="Walutowy 3 2 8 4 3" xfId="8033" xr:uid="{4299539E-FD2B-4AAE-8F6F-2BACE87E6F9B}"/>
    <cellStyle name="Walutowy 3 2 8 5" xfId="2538" xr:uid="{2D174398-CA17-47A4-BBA1-D0765C60EAA9}"/>
    <cellStyle name="Walutowy 3 2 8 5 2" xfId="5835" xr:uid="{35E38910-AFC5-4302-A040-D1B6739429C7}"/>
    <cellStyle name="Walutowy 3 2 8 5 2 2" xfId="12428" xr:uid="{DAE0FE86-96A7-4087-9397-4E9602C5EC3E}"/>
    <cellStyle name="Walutowy 3 2 8 5 3" xfId="9131" xr:uid="{92324775-FD13-405D-A1B7-B18D8EB6554F}"/>
    <cellStyle name="Walutowy 3 2 8 6" xfId="3628" xr:uid="{E9017F98-DA46-41C4-B19A-575C8B6626A4}"/>
    <cellStyle name="Walutowy 3 2 8 6 2" xfId="10221" xr:uid="{029C02BF-C15C-4F89-80B3-AEE574D0B01C}"/>
    <cellStyle name="Walutowy 3 2 8 7" xfId="6935" xr:uid="{F28BF90B-7660-4520-99C8-D8D89A00AF10}"/>
    <cellStyle name="Walutowy 3 2 9" xfId="475" xr:uid="{948FE1FB-D0F3-4050-B2A8-B6C66DD19A77}"/>
    <cellStyle name="Walutowy 3 2 9 2" xfId="1573" xr:uid="{FFFBCD19-23C6-4008-9872-F797D6447297}"/>
    <cellStyle name="Walutowy 3 2 9 2 2" xfId="4870" xr:uid="{75624A04-590E-4F06-94CC-E33035E47CF1}"/>
    <cellStyle name="Walutowy 3 2 9 2 2 2" xfId="11463" xr:uid="{E06EFF79-6369-49F4-AB18-0CF4A071308F}"/>
    <cellStyle name="Walutowy 3 2 9 2 3" xfId="8166" xr:uid="{21BBB7ED-A743-4018-8ABB-EC9AFBAE6111}"/>
    <cellStyle name="Walutowy 3 2 9 3" xfId="2671" xr:uid="{A247DFA3-686F-4E69-AA1B-7FF1C7CD05A3}"/>
    <cellStyle name="Walutowy 3 2 9 3 2" xfId="5968" xr:uid="{D584A691-5BB1-47C9-8607-1B9E4E3340C4}"/>
    <cellStyle name="Walutowy 3 2 9 3 2 2" xfId="12561" xr:uid="{1F3FD21B-3CC0-467D-BF57-7D0A1CE831F7}"/>
    <cellStyle name="Walutowy 3 2 9 3 3" xfId="9264" xr:uid="{E023A4B4-F9DA-4BC1-A2D8-0E094263D575}"/>
    <cellStyle name="Walutowy 3 2 9 4" xfId="3760" xr:uid="{57A3D6C3-2BA6-47CF-9C51-800BB49F973E}"/>
    <cellStyle name="Walutowy 3 2 9 4 2" xfId="10353" xr:uid="{39F6182C-4F88-401D-94FB-7D9D57D9166F}"/>
    <cellStyle name="Walutowy 3 2 9 5" xfId="7068" xr:uid="{59F485B0-F959-44C1-A5E2-B300CD322500}"/>
    <cellStyle name="Walutowy 3 3" xfId="49" xr:uid="{F7AC8D1B-613E-46E3-B53F-75CB25611CAA}"/>
    <cellStyle name="Walutowy 3 3 10" xfId="1214" xr:uid="{87CFA313-EB69-4E1C-A581-0A27C6709BE7}"/>
    <cellStyle name="Walutowy 3 3 10 2" xfId="4511" xr:uid="{678E5A4D-2EFE-4692-9282-832DD8189553}"/>
    <cellStyle name="Walutowy 3 3 10 2 2" xfId="11104" xr:uid="{88F4538C-643A-40FC-BC36-4F8B9E0E1DC1}"/>
    <cellStyle name="Walutowy 3 3 10 3" xfId="7807" xr:uid="{F7E1822E-2AB2-4B93-8E70-12722392FA02}"/>
    <cellStyle name="Walutowy 3 3 11" xfId="2312" xr:uid="{A2523228-E050-4C7C-AAF9-5774DDF5BA69}"/>
    <cellStyle name="Walutowy 3 3 11 2" xfId="5609" xr:uid="{78B96775-8D6A-4074-9714-8271C83395CC}"/>
    <cellStyle name="Walutowy 3 3 11 2 2" xfId="12202" xr:uid="{714ACE8B-2A17-400B-86F9-6FF45ADD0860}"/>
    <cellStyle name="Walutowy 3 3 11 3" xfId="8905" xr:uid="{C979F9C6-A338-48E3-B4D1-7422DA67F9DF}"/>
    <cellStyle name="Walutowy 3 3 12" xfId="3404" xr:uid="{710B9244-BA33-40F9-B7C0-B1AF71B1C9CC}"/>
    <cellStyle name="Walutowy 3 3 12 2" xfId="9997" xr:uid="{438878C5-E1C2-46FE-90EE-49B4F691CABD}"/>
    <cellStyle name="Walutowy 3 3 13" xfId="6709" xr:uid="{5BC7FEFB-6CE8-46C8-8D70-95C32B33214F}"/>
    <cellStyle name="Walutowy 3 3 14" xfId="103" xr:uid="{48C04B6F-493E-4B7D-9A38-830B66761846}"/>
    <cellStyle name="Walutowy 3 3 2" xfId="127" xr:uid="{3761A514-4CF1-4A69-B316-B9CD5ABCCDA3}"/>
    <cellStyle name="Walutowy 3 3 2 10" xfId="2323" xr:uid="{CDC14D68-8F70-4925-9667-8AA9FB7CC847}"/>
    <cellStyle name="Walutowy 3 3 2 10 2" xfId="5620" xr:uid="{0C90753D-4D4F-43D0-BD7C-0DC4D6B2739B}"/>
    <cellStyle name="Walutowy 3 3 2 10 2 2" xfId="12213" xr:uid="{327179D7-A2DC-462B-B8CB-87CB7F6B5472}"/>
    <cellStyle name="Walutowy 3 3 2 10 3" xfId="8916" xr:uid="{16459922-F5C7-4C31-B206-F26315D7F776}"/>
    <cellStyle name="Walutowy 3 3 2 11" xfId="3416" xr:uid="{F01AFB23-7D12-4451-99E0-87F20FA3128C}"/>
    <cellStyle name="Walutowy 3 3 2 11 2" xfId="10009" xr:uid="{A36F9CBC-CEBE-4677-8BB5-67AAA33574C6}"/>
    <cellStyle name="Walutowy 3 3 2 12" xfId="6720" xr:uid="{1C3AEC60-C994-4AE0-8126-49A295F2E5BB}"/>
    <cellStyle name="Walutowy 3 3 2 2" xfId="197" xr:uid="{216CAC87-D81E-43C2-A5B0-49288B808777}"/>
    <cellStyle name="Walutowy 3 3 2 2 2" xfId="290" xr:uid="{F1D6CD63-4C9B-46B7-A894-0746D8BA3AB6}"/>
    <cellStyle name="Walutowy 3 3 2 2 2 2" xfId="653" xr:uid="{6F5C1E27-FE02-4341-A8D8-C607DE08ED05}"/>
    <cellStyle name="Walutowy 3 3 2 2 2 2 2" xfId="1751" xr:uid="{49E299E9-F1F8-4E20-B404-236DCB47BED8}"/>
    <cellStyle name="Walutowy 3 3 2 2 2 2 2 2" xfId="5048" xr:uid="{BC7E5562-E9EE-4B0D-93AF-7CD7F254BF6A}"/>
    <cellStyle name="Walutowy 3 3 2 2 2 2 2 2 2" xfId="11641" xr:uid="{75D0A7B9-E295-4819-9CBE-6DD0FF4302DF}"/>
    <cellStyle name="Walutowy 3 3 2 2 2 2 2 3" xfId="8344" xr:uid="{6C26F4A5-FE83-4DEF-9F14-A6E9F61B1532}"/>
    <cellStyle name="Walutowy 3 3 2 2 2 2 3" xfId="2849" xr:uid="{4C9E38D2-A6B7-496E-B9BE-FBE71E31B51B}"/>
    <cellStyle name="Walutowy 3 3 2 2 2 2 3 2" xfId="6146" xr:uid="{3867B081-9F35-40D7-82FD-BBA9501A8E4F}"/>
    <cellStyle name="Walutowy 3 3 2 2 2 2 3 2 2" xfId="12739" xr:uid="{C99E78F1-1693-46C8-B848-FFDFFF48F7F5}"/>
    <cellStyle name="Walutowy 3 3 2 2 2 2 3 3" xfId="9442" xr:uid="{C6E215A6-744F-436C-B343-91D166596A9C}"/>
    <cellStyle name="Walutowy 3 3 2 2 2 2 4" xfId="3906" xr:uid="{515830D9-43EA-4FA2-ADB1-0AE8BEE35EDC}"/>
    <cellStyle name="Walutowy 3 3 2 2 2 2 4 2" xfId="10499" xr:uid="{D2A7A789-B0DB-4A59-A575-6EA50BD13617}"/>
    <cellStyle name="Walutowy 3 3 2 2 2 2 5" xfId="7246" xr:uid="{3A7B4617-F097-474F-B7BE-0FB976F4CB33}"/>
    <cellStyle name="Walutowy 3 3 2 2 2 3" xfId="1016" xr:uid="{C31CC2AE-16BC-43C5-BBC0-CFEE55987657}"/>
    <cellStyle name="Walutowy 3 3 2 2 2 3 2" xfId="2114" xr:uid="{D1FCFB1E-17C7-47D1-9D29-CD4C74C3BC6B}"/>
    <cellStyle name="Walutowy 3 3 2 2 2 3 2 2" xfId="5411" xr:uid="{C92D6283-8D7F-4364-B04A-A1052E5B9FE7}"/>
    <cellStyle name="Walutowy 3 3 2 2 2 3 2 2 2" xfId="12004" xr:uid="{1C0BEE90-5BE0-45B2-9680-AE04B17E5DF4}"/>
    <cellStyle name="Walutowy 3 3 2 2 2 3 2 3" xfId="8707" xr:uid="{8B3A4186-EA8A-41DC-8B97-EC1CA287728A}"/>
    <cellStyle name="Walutowy 3 3 2 2 2 3 3" xfId="3212" xr:uid="{5370311B-45CA-40E6-8EBC-B71CE5C5B246}"/>
    <cellStyle name="Walutowy 3 3 2 2 2 3 3 2" xfId="6509" xr:uid="{EA11F904-5AF8-402C-B2FA-7FEC20E3C841}"/>
    <cellStyle name="Walutowy 3 3 2 2 2 3 3 2 2" xfId="13102" xr:uid="{72D1C83E-D3DC-4288-B042-1A89E92E7EB4}"/>
    <cellStyle name="Walutowy 3 3 2 2 2 3 3 3" xfId="9805" xr:uid="{DF018E94-04CB-468C-8FEE-33172729DAF7}"/>
    <cellStyle name="Walutowy 3 3 2 2 2 3 4" xfId="4313" xr:uid="{4F82E8B7-E54C-44AB-AC15-36A4A6FB7DD0}"/>
    <cellStyle name="Walutowy 3 3 2 2 2 3 4 2" xfId="10906" xr:uid="{0D895F41-95F2-4F4E-8577-1A3EF88EF8E3}"/>
    <cellStyle name="Walutowy 3 3 2 2 2 3 5" xfId="7609" xr:uid="{ECAEEBBF-6451-49B1-A990-315892AA5D20}"/>
    <cellStyle name="Walutowy 3 3 2 2 2 4" xfId="1388" xr:uid="{D51FE3CF-590D-4414-BF46-43C6C2DA1E57}"/>
    <cellStyle name="Walutowy 3 3 2 2 2 4 2" xfId="4685" xr:uid="{4FA51DDA-769D-40EE-A9FC-B284BB30F1FC}"/>
    <cellStyle name="Walutowy 3 3 2 2 2 4 2 2" xfId="11278" xr:uid="{0CBD80DE-748F-497C-B0F4-E23A2A22E658}"/>
    <cellStyle name="Walutowy 3 3 2 2 2 4 3" xfId="7981" xr:uid="{43F67C35-FC8C-49D7-8A5A-93ADF9AA8C94}"/>
    <cellStyle name="Walutowy 3 3 2 2 2 5" xfId="2486" xr:uid="{B9D3538A-53F0-4898-8D07-092203657206}"/>
    <cellStyle name="Walutowy 3 3 2 2 2 5 2" xfId="5783" xr:uid="{20BD8408-D59E-4569-AED5-EB40A8BD805F}"/>
    <cellStyle name="Walutowy 3 3 2 2 2 5 2 2" xfId="12376" xr:uid="{F05F8A5E-9FF1-43A8-A770-4055587CFFAF}"/>
    <cellStyle name="Walutowy 3 3 2 2 2 5 3" xfId="9079" xr:uid="{49F95077-3955-4A61-B5CA-FB0C67A03A16}"/>
    <cellStyle name="Walutowy 3 3 2 2 2 6" xfId="3546" xr:uid="{4677B0E8-89E4-40CC-8150-F79A342D394E}"/>
    <cellStyle name="Walutowy 3 3 2 2 2 6 2" xfId="10139" xr:uid="{357FEFB9-8610-466D-8AC0-53A9D4AE7073}"/>
    <cellStyle name="Walutowy 3 3 2 2 2 7" xfId="6883" xr:uid="{CCCB74F0-CCF1-424D-9EEB-74CE40DC895D}"/>
    <cellStyle name="Walutowy 3 3 2 2 3" xfId="390" xr:uid="{0822A9B9-1449-4D27-A460-20FEAAF0E27E}"/>
    <cellStyle name="Walutowy 3 3 2 2 3 2" xfId="753" xr:uid="{5E328E12-67AB-495E-BD8E-5126E9D5D37E}"/>
    <cellStyle name="Walutowy 3 3 2 2 3 2 2" xfId="1851" xr:uid="{E206C1EB-BB6B-4B91-83DB-9047D2B3B6B9}"/>
    <cellStyle name="Walutowy 3 3 2 2 3 2 2 2" xfId="5148" xr:uid="{82557D9C-A997-4A96-92AF-3D206F55F543}"/>
    <cellStyle name="Walutowy 3 3 2 2 3 2 2 2 2" xfId="11741" xr:uid="{83FD8510-C81D-4EBE-9A25-4594CAB55247}"/>
    <cellStyle name="Walutowy 3 3 2 2 3 2 2 3" xfId="8444" xr:uid="{20CBAC4F-667C-4C19-84EF-59CFC786E57C}"/>
    <cellStyle name="Walutowy 3 3 2 2 3 2 3" xfId="2949" xr:uid="{2A3B5ED8-AEC8-41A8-95AD-16402B79A10E}"/>
    <cellStyle name="Walutowy 3 3 2 2 3 2 3 2" xfId="6246" xr:uid="{A6349869-21ED-4F54-9D13-73638D8B656A}"/>
    <cellStyle name="Walutowy 3 3 2 2 3 2 3 2 2" xfId="12839" xr:uid="{2DF6C961-E112-419E-8207-A3EB6BDBAD92}"/>
    <cellStyle name="Walutowy 3 3 2 2 3 2 3 3" xfId="9542" xr:uid="{1A5858CB-A63E-40EA-AC90-7A2B4A5A9824}"/>
    <cellStyle name="Walutowy 3 3 2 2 3 2 4" xfId="4036" xr:uid="{8DE6A1A7-24E8-4548-B0B1-E40785BEF25E}"/>
    <cellStyle name="Walutowy 3 3 2 2 3 2 4 2" xfId="10629" xr:uid="{E55B37A8-7DA8-4843-BC00-31201F84CA43}"/>
    <cellStyle name="Walutowy 3 3 2 2 3 2 5" xfId="7346" xr:uid="{3A36DC49-1BC1-4B5E-8C3A-FD683405866E}"/>
    <cellStyle name="Walutowy 3 3 2 2 3 3" xfId="1116" xr:uid="{6F38F74A-0194-4EAF-AC58-D5F342E0A47C}"/>
    <cellStyle name="Walutowy 3 3 2 2 3 3 2" xfId="2214" xr:uid="{389C016F-DCC6-46BA-AE23-8BCA9E5832CB}"/>
    <cellStyle name="Walutowy 3 3 2 2 3 3 2 2" xfId="5511" xr:uid="{4A01D57C-4C8E-44A9-AFF6-39F959D56E94}"/>
    <cellStyle name="Walutowy 3 3 2 2 3 3 2 2 2" xfId="12104" xr:uid="{2696F10C-C204-4204-9D1B-8DD6F2E90175}"/>
    <cellStyle name="Walutowy 3 3 2 2 3 3 2 3" xfId="8807" xr:uid="{CEC2FEE7-EABC-446E-9B2F-43963236A088}"/>
    <cellStyle name="Walutowy 3 3 2 2 3 3 3" xfId="3312" xr:uid="{8E367D8E-5AD5-4DD6-AF93-1B105DE3AE63}"/>
    <cellStyle name="Walutowy 3 3 2 2 3 3 3 2" xfId="6609" xr:uid="{1FD6C885-0B65-451E-83BF-4E7D62D965FC}"/>
    <cellStyle name="Walutowy 3 3 2 2 3 3 3 2 2" xfId="13202" xr:uid="{6B1CCAEB-A09A-4FFE-8416-D9E13890EE7B}"/>
    <cellStyle name="Walutowy 3 3 2 2 3 3 3 3" xfId="9905" xr:uid="{350B0F61-EDC0-4386-882C-3245C262B1DF}"/>
    <cellStyle name="Walutowy 3 3 2 2 3 3 4" xfId="4413" xr:uid="{C1E6B421-6CEE-40B9-ACB3-BDB28D43BD36}"/>
    <cellStyle name="Walutowy 3 3 2 2 3 3 4 2" xfId="11006" xr:uid="{74A70BBD-1EE7-4F57-A704-38F784139B5B}"/>
    <cellStyle name="Walutowy 3 3 2 2 3 3 5" xfId="7709" xr:uid="{14ECA743-A291-44FC-AA52-998DD2BB5A99}"/>
    <cellStyle name="Walutowy 3 3 2 2 3 4" xfId="1488" xr:uid="{8F6DA7CD-3BFA-4E40-8D3B-572669D0DFD0}"/>
    <cellStyle name="Walutowy 3 3 2 2 3 4 2" xfId="4785" xr:uid="{C08EF33E-CAA0-44F1-8CA6-03CAE2CB2972}"/>
    <cellStyle name="Walutowy 3 3 2 2 3 4 2 2" xfId="11378" xr:uid="{295848C9-251C-410F-B83D-3FEE3BFB3387}"/>
    <cellStyle name="Walutowy 3 3 2 2 3 4 3" xfId="8081" xr:uid="{B18508A9-A4AD-4229-A0A6-33D762B095F2}"/>
    <cellStyle name="Walutowy 3 3 2 2 3 5" xfId="2586" xr:uid="{815AB905-2776-41A9-B2B5-C260AE833F9B}"/>
    <cellStyle name="Walutowy 3 3 2 2 3 5 2" xfId="5883" xr:uid="{D470C69E-2C10-4A4B-8735-45D37C3C148A}"/>
    <cellStyle name="Walutowy 3 3 2 2 3 5 2 2" xfId="12476" xr:uid="{1A8F85F1-8EA9-4841-835E-007DF89650ED}"/>
    <cellStyle name="Walutowy 3 3 2 2 3 5 3" xfId="9179" xr:uid="{82F72B7C-DA49-4636-BB94-2B3F08E73AC6}"/>
    <cellStyle name="Walutowy 3 3 2 2 3 6" xfId="3676" xr:uid="{4519C26B-AB03-44CB-9D78-759288E271F3}"/>
    <cellStyle name="Walutowy 3 3 2 2 3 6 2" xfId="10269" xr:uid="{37A8E8EC-4163-46E7-AE71-279A2CE95562}"/>
    <cellStyle name="Walutowy 3 3 2 2 3 7" xfId="6983" xr:uid="{ACC00C9A-88FF-4FFD-9BB1-593CF4878DC2}"/>
    <cellStyle name="Walutowy 3 3 2 2 4" xfId="556" xr:uid="{74EC6E92-0B57-4429-92A6-C99D34FC4CA7}"/>
    <cellStyle name="Walutowy 3 3 2 2 4 2" xfId="1654" xr:uid="{13350892-5CCE-4F3E-B2F4-05F1685FFE5F}"/>
    <cellStyle name="Walutowy 3 3 2 2 4 2 2" xfId="4951" xr:uid="{F2D1B6F6-FBD8-4365-BAFB-A437AD063060}"/>
    <cellStyle name="Walutowy 3 3 2 2 4 2 2 2" xfId="11544" xr:uid="{BFA38E98-9F80-434E-8F66-77203D505080}"/>
    <cellStyle name="Walutowy 3 3 2 2 4 2 3" xfId="8247" xr:uid="{4ACEBB91-1064-4BE2-8D79-34F4D3ADD8A3}"/>
    <cellStyle name="Walutowy 3 3 2 2 4 3" xfId="2752" xr:uid="{7185C7A5-41E0-48E8-868A-C0D2C35941AE}"/>
    <cellStyle name="Walutowy 3 3 2 2 4 3 2" xfId="6049" xr:uid="{54C88D4E-3F6A-47DB-B2EF-3CB119F1AC05}"/>
    <cellStyle name="Walutowy 3 3 2 2 4 3 2 2" xfId="12642" xr:uid="{881CFE8F-8DBF-4DEF-B95B-57A1A689F824}"/>
    <cellStyle name="Walutowy 3 3 2 2 4 3 3" xfId="9345" xr:uid="{4EC1B93A-A9E9-4D8F-A27B-F5A01D19A6F9}"/>
    <cellStyle name="Walutowy 3 3 2 2 4 4" xfId="3808" xr:uid="{8A2A02A2-130C-4CF0-BFC1-C91C1D2E27E6}"/>
    <cellStyle name="Walutowy 3 3 2 2 4 4 2" xfId="10401" xr:uid="{02C3C127-5EDC-420C-BFA2-0C874D2CA25B}"/>
    <cellStyle name="Walutowy 3 3 2 2 4 5" xfId="7149" xr:uid="{E50A5FC0-272D-4A87-AADE-9B5E0FC13057}"/>
    <cellStyle name="Walutowy 3 3 2 2 5" xfId="919" xr:uid="{850238EE-C384-4565-9438-796F315F02D6}"/>
    <cellStyle name="Walutowy 3 3 2 2 5 2" xfId="2017" xr:uid="{BBA0FFF4-1B26-4D7C-ABD9-A0617E788B19}"/>
    <cellStyle name="Walutowy 3 3 2 2 5 2 2" xfId="5314" xr:uid="{66BD835E-A1FC-4412-96F2-B7FE3AC8EC41}"/>
    <cellStyle name="Walutowy 3 3 2 2 5 2 2 2" xfId="11907" xr:uid="{81A8CDD7-7175-48CA-953A-CF4D3A2E6724}"/>
    <cellStyle name="Walutowy 3 3 2 2 5 2 3" xfId="8610" xr:uid="{5CE0EF2B-63EB-4D15-BA4F-8E0B91B40226}"/>
    <cellStyle name="Walutowy 3 3 2 2 5 3" xfId="3115" xr:uid="{E763486B-6B6B-424C-BFC0-526B13EB6F92}"/>
    <cellStyle name="Walutowy 3 3 2 2 5 3 2" xfId="6412" xr:uid="{32C02441-6650-4AA2-A53F-B94D20731496}"/>
    <cellStyle name="Walutowy 3 3 2 2 5 3 2 2" xfId="13005" xr:uid="{E3087B0D-4045-4032-A1A6-839F02801955}"/>
    <cellStyle name="Walutowy 3 3 2 2 5 3 3" xfId="9708" xr:uid="{A3B35564-B967-4CBA-9B5A-D4E3F573897E}"/>
    <cellStyle name="Walutowy 3 3 2 2 5 4" xfId="4216" xr:uid="{DB14EFC7-C15B-49A8-A24B-9D39B294261A}"/>
    <cellStyle name="Walutowy 3 3 2 2 5 4 2" xfId="10809" xr:uid="{3A645C15-13CC-4D1F-A976-82AF0FB5BBFB}"/>
    <cellStyle name="Walutowy 3 3 2 2 5 5" xfId="7512" xr:uid="{008A35F1-4F4D-49D8-8D41-45CB48D7D3DB}"/>
    <cellStyle name="Walutowy 3 3 2 2 6" xfId="1291" xr:uid="{9EA21EE2-AE7D-4A07-A99C-DF2E4D6C3D61}"/>
    <cellStyle name="Walutowy 3 3 2 2 6 2" xfId="4588" xr:uid="{733D86FB-DA15-4E3F-BD99-D91221A2FCFC}"/>
    <cellStyle name="Walutowy 3 3 2 2 6 2 2" xfId="11181" xr:uid="{C2C4C9DD-DA49-4BBE-9509-D27FDDBF5D87}"/>
    <cellStyle name="Walutowy 3 3 2 2 6 3" xfId="7884" xr:uid="{92E12BDC-E5AE-4174-90A5-EA0D56A7DE1C}"/>
    <cellStyle name="Walutowy 3 3 2 2 7" xfId="2389" xr:uid="{32AFC95E-745C-485D-807B-DF1FE6E3F40A}"/>
    <cellStyle name="Walutowy 3 3 2 2 7 2" xfId="5686" xr:uid="{AB74FA8C-0EF5-4DF4-9915-5B7A8BC681A5}"/>
    <cellStyle name="Walutowy 3 3 2 2 7 2 2" xfId="12279" xr:uid="{DD5CB156-62B0-4EC6-8A5D-0E81A8AFDDFD}"/>
    <cellStyle name="Walutowy 3 3 2 2 7 3" xfId="8982" xr:uid="{5C173E53-CF01-420A-9AD0-4C0CFF2D0452}"/>
    <cellStyle name="Walutowy 3 3 2 2 8" xfId="3448" xr:uid="{C55B3ACE-23BB-4FB5-B161-59485BEC5BA1}"/>
    <cellStyle name="Walutowy 3 3 2 2 8 2" xfId="10041" xr:uid="{4FB7E740-3FB9-48E1-9FEE-57CEB0570AC8}"/>
    <cellStyle name="Walutowy 3 3 2 2 9" xfId="6786" xr:uid="{8BD00E76-DF5F-490D-82D0-6C4205DD7440}"/>
    <cellStyle name="Walutowy 3 3 2 3" xfId="225" xr:uid="{69F7AC2A-200E-40D7-BA91-7BD1C4C85B14}"/>
    <cellStyle name="Walutowy 3 3 2 3 2" xfId="322" xr:uid="{D47C4BD7-0FA3-41D6-A3F1-9C62F86F1357}"/>
    <cellStyle name="Walutowy 3 3 2 3 2 2" xfId="685" xr:uid="{2A0A5238-8BF7-4A97-9D7A-4282F6ADE357}"/>
    <cellStyle name="Walutowy 3 3 2 3 2 2 2" xfId="1783" xr:uid="{98627335-7882-4CBB-AB2A-891321F21125}"/>
    <cellStyle name="Walutowy 3 3 2 3 2 2 2 2" xfId="5080" xr:uid="{F2581BA5-1737-4410-AEFF-161F6C2DF65B}"/>
    <cellStyle name="Walutowy 3 3 2 3 2 2 2 2 2" xfId="11673" xr:uid="{294473E6-4B13-4736-BEE0-8599841D7C72}"/>
    <cellStyle name="Walutowy 3 3 2 3 2 2 2 3" xfId="8376" xr:uid="{AE34B109-ACCF-4028-8D2F-D2AFBBE7D124}"/>
    <cellStyle name="Walutowy 3 3 2 3 2 2 3" xfId="2881" xr:uid="{DB910D9A-42E7-4547-814F-61101A0C320B}"/>
    <cellStyle name="Walutowy 3 3 2 3 2 2 3 2" xfId="6178" xr:uid="{84FADFC2-ADF9-4AB4-936D-302D254C2D83}"/>
    <cellStyle name="Walutowy 3 3 2 3 2 2 3 2 2" xfId="12771" xr:uid="{BEBDBF8F-0418-40E9-ADC6-D659358F411A}"/>
    <cellStyle name="Walutowy 3 3 2 3 2 2 3 3" xfId="9474" xr:uid="{A316338A-1CBA-4F26-920B-8B6BFE287F99}"/>
    <cellStyle name="Walutowy 3 3 2 3 2 2 4" xfId="3938" xr:uid="{2ECA5F5F-506C-4272-A4B9-E1B02CFBCF40}"/>
    <cellStyle name="Walutowy 3 3 2 3 2 2 4 2" xfId="10531" xr:uid="{0E5FE59E-97E0-44F1-A9CE-45F4B24F9398}"/>
    <cellStyle name="Walutowy 3 3 2 3 2 2 5" xfId="7278" xr:uid="{38AF268A-A0C4-4452-825B-0EE442098DEC}"/>
    <cellStyle name="Walutowy 3 3 2 3 2 3" xfId="1048" xr:uid="{333F821D-306F-47AE-924F-C1463F9B4FFD}"/>
    <cellStyle name="Walutowy 3 3 2 3 2 3 2" xfId="2146" xr:uid="{919A5910-07AF-47EA-B274-F1FADBACCE4D}"/>
    <cellStyle name="Walutowy 3 3 2 3 2 3 2 2" xfId="5443" xr:uid="{55E8B3DB-7099-4373-9D7C-82F6D8751111}"/>
    <cellStyle name="Walutowy 3 3 2 3 2 3 2 2 2" xfId="12036" xr:uid="{1A8ABA8C-9524-4675-8C7A-251148B9916A}"/>
    <cellStyle name="Walutowy 3 3 2 3 2 3 2 3" xfId="8739" xr:uid="{2FC716B6-50CF-4CB4-88F0-0E9B1834C74F}"/>
    <cellStyle name="Walutowy 3 3 2 3 2 3 3" xfId="3244" xr:uid="{7F8456BE-A7A0-4437-89C5-D6221D5BFAF6}"/>
    <cellStyle name="Walutowy 3 3 2 3 2 3 3 2" xfId="6541" xr:uid="{06963BC2-1D25-4B26-A20E-E9E9DBD4F48A}"/>
    <cellStyle name="Walutowy 3 3 2 3 2 3 3 2 2" xfId="13134" xr:uid="{221A8533-B110-4C87-8088-08846DBCD528}"/>
    <cellStyle name="Walutowy 3 3 2 3 2 3 3 3" xfId="9837" xr:uid="{0DF46D88-455F-4FAD-B454-9FDBA01C5BBB}"/>
    <cellStyle name="Walutowy 3 3 2 3 2 3 4" xfId="4345" xr:uid="{114EC02B-8C8B-4DA1-BB3F-EB78A161773D}"/>
    <cellStyle name="Walutowy 3 3 2 3 2 3 4 2" xfId="10938" xr:uid="{AE5AB600-1B84-4E1A-953C-6A4425E676DE}"/>
    <cellStyle name="Walutowy 3 3 2 3 2 3 5" xfId="7641" xr:uid="{E4AF5E3F-D054-4458-8077-F69A6872E20F}"/>
    <cellStyle name="Walutowy 3 3 2 3 2 4" xfId="1420" xr:uid="{F63F1B32-D0F4-4A49-B8E9-95E4F307D9C1}"/>
    <cellStyle name="Walutowy 3 3 2 3 2 4 2" xfId="4717" xr:uid="{90DCA931-D071-4AA5-AFB0-15CC7A633512}"/>
    <cellStyle name="Walutowy 3 3 2 3 2 4 2 2" xfId="11310" xr:uid="{3E81D59D-35A5-4664-9D87-2E528F76B16C}"/>
    <cellStyle name="Walutowy 3 3 2 3 2 4 3" xfId="8013" xr:uid="{F6E73B4C-863E-42DF-9170-8A29472DA99D}"/>
    <cellStyle name="Walutowy 3 3 2 3 2 5" xfId="2518" xr:uid="{B1F2A5FA-7CCB-43B7-BC1B-C37CE74AE705}"/>
    <cellStyle name="Walutowy 3 3 2 3 2 5 2" xfId="5815" xr:uid="{071D28CD-AC36-4537-9CDB-FC0BA18F1A2B}"/>
    <cellStyle name="Walutowy 3 3 2 3 2 5 2 2" xfId="12408" xr:uid="{B7F21F75-9558-44B1-909E-704B91D5B4A9}"/>
    <cellStyle name="Walutowy 3 3 2 3 2 5 3" xfId="9111" xr:uid="{B4160FB6-F11C-460F-BD8F-B5C88491AD35}"/>
    <cellStyle name="Walutowy 3 3 2 3 2 6" xfId="3578" xr:uid="{4FCBED47-4D36-4327-9510-6307F35E32C3}"/>
    <cellStyle name="Walutowy 3 3 2 3 2 6 2" xfId="10171" xr:uid="{BC5FA8CD-DE53-49F4-9AEE-6C4B0F1B2040}"/>
    <cellStyle name="Walutowy 3 3 2 3 2 7" xfId="6915" xr:uid="{A5A85075-FE72-475E-8053-B53E33D089A6}"/>
    <cellStyle name="Walutowy 3 3 2 3 3" xfId="422" xr:uid="{DDC83BA3-EE94-4972-97DC-EDB0A7351EF8}"/>
    <cellStyle name="Walutowy 3 3 2 3 3 2" xfId="785" xr:uid="{471758DC-1965-4393-B0C9-59F760DED447}"/>
    <cellStyle name="Walutowy 3 3 2 3 3 2 2" xfId="1883" xr:uid="{2750F22F-3591-4C6F-BE45-5C53E8C7A575}"/>
    <cellStyle name="Walutowy 3 3 2 3 3 2 2 2" xfId="5180" xr:uid="{4EB0AB51-AACE-4430-932C-AE689F767DF6}"/>
    <cellStyle name="Walutowy 3 3 2 3 3 2 2 2 2" xfId="11773" xr:uid="{06E42410-FC59-442E-8C46-BC87C68307C1}"/>
    <cellStyle name="Walutowy 3 3 2 3 3 2 2 3" xfId="8476" xr:uid="{8BCE2129-6E9F-484D-A046-9F5E12EC7321}"/>
    <cellStyle name="Walutowy 3 3 2 3 3 2 3" xfId="2981" xr:uid="{281B86A0-BC6B-4172-A76D-55378BFE64D3}"/>
    <cellStyle name="Walutowy 3 3 2 3 3 2 3 2" xfId="6278" xr:uid="{AD810E57-74F3-4424-A142-41E6993ED0EA}"/>
    <cellStyle name="Walutowy 3 3 2 3 3 2 3 2 2" xfId="12871" xr:uid="{586EF558-0E24-43A6-8B0D-8DBF605A2645}"/>
    <cellStyle name="Walutowy 3 3 2 3 3 2 3 3" xfId="9574" xr:uid="{07810457-5F1F-408E-9D9B-6DD730D84508}"/>
    <cellStyle name="Walutowy 3 3 2 3 3 2 4" xfId="4068" xr:uid="{4A5D302A-4BB0-4822-B38B-EECEF1D7CC0D}"/>
    <cellStyle name="Walutowy 3 3 2 3 3 2 4 2" xfId="10661" xr:uid="{8D35F442-AB4E-46A0-B22A-994B23437929}"/>
    <cellStyle name="Walutowy 3 3 2 3 3 2 5" xfId="7378" xr:uid="{10837835-50C1-42D9-BF49-2AFB4F6BF770}"/>
    <cellStyle name="Walutowy 3 3 2 3 3 3" xfId="1148" xr:uid="{033DD028-CA17-48D4-A5BC-55AFC9F6DC20}"/>
    <cellStyle name="Walutowy 3 3 2 3 3 3 2" xfId="2246" xr:uid="{72F039A0-7285-4C81-8CDC-6AF2334DB0E0}"/>
    <cellStyle name="Walutowy 3 3 2 3 3 3 2 2" xfId="5543" xr:uid="{F4339CCD-801A-4743-AC29-20EF94B9C2A0}"/>
    <cellStyle name="Walutowy 3 3 2 3 3 3 2 2 2" xfId="12136" xr:uid="{8DBF3CCC-BC8F-48FF-902F-4B288844B728}"/>
    <cellStyle name="Walutowy 3 3 2 3 3 3 2 3" xfId="8839" xr:uid="{DDC5130D-EAD4-4538-A44E-4ACDBB8F81C3}"/>
    <cellStyle name="Walutowy 3 3 2 3 3 3 3" xfId="3344" xr:uid="{E6260FBE-F808-403F-8B39-1FE1F30092DA}"/>
    <cellStyle name="Walutowy 3 3 2 3 3 3 3 2" xfId="6641" xr:uid="{7EDE2942-1DCA-45CB-BBE4-E2CF7BEB2C74}"/>
    <cellStyle name="Walutowy 3 3 2 3 3 3 3 2 2" xfId="13234" xr:uid="{D2D5CE82-E399-49A7-85B3-62583ABB2DEE}"/>
    <cellStyle name="Walutowy 3 3 2 3 3 3 3 3" xfId="9937" xr:uid="{8686F4F7-00C2-4501-9422-18EA2141871E}"/>
    <cellStyle name="Walutowy 3 3 2 3 3 3 4" xfId="4445" xr:uid="{F786758F-E7D8-4489-8E16-8B6C216A8A23}"/>
    <cellStyle name="Walutowy 3 3 2 3 3 3 4 2" xfId="11038" xr:uid="{DC225853-54A3-4C95-A6E9-E362447D7D39}"/>
    <cellStyle name="Walutowy 3 3 2 3 3 3 5" xfId="7741" xr:uid="{F69E913F-E792-40E9-85E4-2F19882DF254}"/>
    <cellStyle name="Walutowy 3 3 2 3 3 4" xfId="1520" xr:uid="{1C433071-1397-4280-9D98-5B2FF9037C51}"/>
    <cellStyle name="Walutowy 3 3 2 3 3 4 2" xfId="4817" xr:uid="{139DB040-78CE-4DCB-9ED5-712D0FF198EC}"/>
    <cellStyle name="Walutowy 3 3 2 3 3 4 2 2" xfId="11410" xr:uid="{690F1329-1E36-4C9E-80DF-E706C8CECA95}"/>
    <cellStyle name="Walutowy 3 3 2 3 3 4 3" xfId="8113" xr:uid="{1F4BE826-C406-4996-B9D0-B1039A8C2FF0}"/>
    <cellStyle name="Walutowy 3 3 2 3 3 5" xfId="2618" xr:uid="{2E54C4DD-D948-4C52-A1FF-DE500C7F3E9A}"/>
    <cellStyle name="Walutowy 3 3 2 3 3 5 2" xfId="5915" xr:uid="{19D3E387-B391-4CDE-83C1-439577CC654E}"/>
    <cellStyle name="Walutowy 3 3 2 3 3 5 2 2" xfId="12508" xr:uid="{E187D216-C45F-4AD2-8532-9A3D66BE73FC}"/>
    <cellStyle name="Walutowy 3 3 2 3 3 5 3" xfId="9211" xr:uid="{07BBC97C-F4C0-4D30-A2A8-EBCF08498E9C}"/>
    <cellStyle name="Walutowy 3 3 2 3 3 6" xfId="3708" xr:uid="{2569C2F9-5E8C-4BC9-9162-1BFFE21127FB}"/>
    <cellStyle name="Walutowy 3 3 2 3 3 6 2" xfId="10301" xr:uid="{5B743F8D-B82F-45BE-B09B-985E44565164}"/>
    <cellStyle name="Walutowy 3 3 2 3 3 7" xfId="7015" xr:uid="{87B0CEC4-AB62-4790-BAFC-7450E2E91920}"/>
    <cellStyle name="Walutowy 3 3 2 3 4" xfId="588" xr:uid="{37D3DBE1-5C9A-4099-9BD6-B25D67C46AAF}"/>
    <cellStyle name="Walutowy 3 3 2 3 4 2" xfId="1686" xr:uid="{11C1A5AC-0A34-4C4A-9AF7-6B6D0724C3BD}"/>
    <cellStyle name="Walutowy 3 3 2 3 4 2 2" xfId="4983" xr:uid="{E8AE529A-2963-493F-9DA6-647103F5F623}"/>
    <cellStyle name="Walutowy 3 3 2 3 4 2 2 2" xfId="11576" xr:uid="{F94D2EF5-24BE-4D13-905C-5BD9CBC32D20}"/>
    <cellStyle name="Walutowy 3 3 2 3 4 2 3" xfId="8279" xr:uid="{E0A1DC92-DA35-44B8-BA5A-D5A9CE475A34}"/>
    <cellStyle name="Walutowy 3 3 2 3 4 3" xfId="2784" xr:uid="{062A3340-B345-47E7-8BCE-E95755C86881}"/>
    <cellStyle name="Walutowy 3 3 2 3 4 3 2" xfId="6081" xr:uid="{0DB380C8-4FC0-4EEE-8DFC-7AFDBE031C7E}"/>
    <cellStyle name="Walutowy 3 3 2 3 4 3 2 2" xfId="12674" xr:uid="{60BE3A1B-C973-44AD-8833-14D5A80613BF}"/>
    <cellStyle name="Walutowy 3 3 2 3 4 3 3" xfId="9377" xr:uid="{7D40C170-B4D2-41CB-9878-C41CD4B3F431}"/>
    <cellStyle name="Walutowy 3 3 2 3 4 4" xfId="3840" xr:uid="{4C4BB311-CBD9-47CD-B903-CBC56F85782C}"/>
    <cellStyle name="Walutowy 3 3 2 3 4 4 2" xfId="10433" xr:uid="{7813B3E7-5605-44C4-864E-F72A1F3A7843}"/>
    <cellStyle name="Walutowy 3 3 2 3 4 5" xfId="7181" xr:uid="{A7549C7C-3097-44F6-8E5F-1A675B2B4D2C}"/>
    <cellStyle name="Walutowy 3 3 2 3 5" xfId="951" xr:uid="{D311FF82-7B77-44B4-B60A-EA2696588D40}"/>
    <cellStyle name="Walutowy 3 3 2 3 5 2" xfId="2049" xr:uid="{B680CD57-084E-4BEA-974E-F171B70E3E00}"/>
    <cellStyle name="Walutowy 3 3 2 3 5 2 2" xfId="5346" xr:uid="{A15FB29C-C823-4DC3-BA69-77BB9316D0AC}"/>
    <cellStyle name="Walutowy 3 3 2 3 5 2 2 2" xfId="11939" xr:uid="{C99DCBEC-9E1A-42F5-80A1-36265069DE66}"/>
    <cellStyle name="Walutowy 3 3 2 3 5 2 3" xfId="8642" xr:uid="{EF08C82C-AC2B-4E5D-912B-CBE6EF53ED71}"/>
    <cellStyle name="Walutowy 3 3 2 3 5 3" xfId="3147" xr:uid="{47515319-E3F1-4F8C-A7F7-0C03EC18D7BA}"/>
    <cellStyle name="Walutowy 3 3 2 3 5 3 2" xfId="6444" xr:uid="{9CDBD620-6E38-421B-80D4-DC5D2BB4D406}"/>
    <cellStyle name="Walutowy 3 3 2 3 5 3 2 2" xfId="13037" xr:uid="{FB35C445-7805-4501-B682-124C5E3D3B07}"/>
    <cellStyle name="Walutowy 3 3 2 3 5 3 3" xfId="9740" xr:uid="{C3C9CF7F-8E22-4C77-8B7B-68E3EECDA9CE}"/>
    <cellStyle name="Walutowy 3 3 2 3 5 4" xfId="4248" xr:uid="{D95E49DC-4B2E-400F-8AFD-E67D689C9259}"/>
    <cellStyle name="Walutowy 3 3 2 3 5 4 2" xfId="10841" xr:uid="{29258224-F2AF-4299-807A-DC413DD0C31D}"/>
    <cellStyle name="Walutowy 3 3 2 3 5 5" xfId="7544" xr:uid="{19D52AB4-2AAB-451B-AE25-7C7D784E94D2}"/>
    <cellStyle name="Walutowy 3 3 2 3 6" xfId="1323" xr:uid="{57E3983B-4829-49F7-802F-C7299DA4BD16}"/>
    <cellStyle name="Walutowy 3 3 2 3 6 2" xfId="4620" xr:uid="{46BFEBE6-C098-4440-941E-2197AFF6A661}"/>
    <cellStyle name="Walutowy 3 3 2 3 6 2 2" xfId="11213" xr:uid="{F32BD40C-294F-496D-A6F6-5E5D04A46A51}"/>
    <cellStyle name="Walutowy 3 3 2 3 6 3" xfId="7916" xr:uid="{600266B7-E504-4310-B6B1-CB8448F55675}"/>
    <cellStyle name="Walutowy 3 3 2 3 7" xfId="2421" xr:uid="{81131F52-A70A-46A3-8EBA-603D24826BDD}"/>
    <cellStyle name="Walutowy 3 3 2 3 7 2" xfId="5718" xr:uid="{8D450DB2-B5EE-4FCD-8454-701FE7EBCC90}"/>
    <cellStyle name="Walutowy 3 3 2 3 7 2 2" xfId="12311" xr:uid="{67EEF29D-5CB1-447A-8068-2E42A5876304}"/>
    <cellStyle name="Walutowy 3 3 2 3 7 3" xfId="9014" xr:uid="{57745FF0-64D5-4A6C-9A3E-97227493D2C2}"/>
    <cellStyle name="Walutowy 3 3 2 3 8" xfId="3480" xr:uid="{701419AE-CA47-4F20-84C6-2257561DE6B5}"/>
    <cellStyle name="Walutowy 3 3 2 3 8 2" xfId="10073" xr:uid="{2A907819-FD54-4548-A388-911B7FD23585}"/>
    <cellStyle name="Walutowy 3 3 2 3 9" xfId="6818" xr:uid="{DA8653F8-75D1-4FA8-8D94-FEF9A8540BFB}"/>
    <cellStyle name="Walutowy 3 3 2 4" xfId="257" xr:uid="{2867E699-8484-4695-9394-AC047E9CA7F5}"/>
    <cellStyle name="Walutowy 3 3 2 4 2" xfId="454" xr:uid="{701E96F3-B246-4FC6-BB98-42805A6D6E06}"/>
    <cellStyle name="Walutowy 3 3 2 4 2 2" xfId="817" xr:uid="{8C89E898-114E-48D7-B492-76317DFF23E6}"/>
    <cellStyle name="Walutowy 3 3 2 4 2 2 2" xfId="1915" xr:uid="{7EA599BC-E3F5-446E-92B1-4BB2CC33CB29}"/>
    <cellStyle name="Walutowy 3 3 2 4 2 2 2 2" xfId="5212" xr:uid="{44EE5213-B29F-4E69-9916-3F83925862AC}"/>
    <cellStyle name="Walutowy 3 3 2 4 2 2 2 2 2" xfId="11805" xr:uid="{AD04A595-0E9B-423B-8F53-12AEF22FE899}"/>
    <cellStyle name="Walutowy 3 3 2 4 2 2 2 3" xfId="8508" xr:uid="{372007A9-202A-4F86-8D48-03CB774D7273}"/>
    <cellStyle name="Walutowy 3 3 2 4 2 2 3" xfId="3013" xr:uid="{9EED5BB5-FF2C-410B-9114-CD5EA3592D15}"/>
    <cellStyle name="Walutowy 3 3 2 4 2 2 3 2" xfId="6310" xr:uid="{76CF19E7-8E4E-42CF-894E-6A6BF11C43AB}"/>
    <cellStyle name="Walutowy 3 3 2 4 2 2 3 2 2" xfId="12903" xr:uid="{E564AF3F-AFB7-48F2-9A19-06DD30AD6DFF}"/>
    <cellStyle name="Walutowy 3 3 2 4 2 2 3 3" xfId="9606" xr:uid="{52CD2FB9-33B0-4A0B-94AE-7DD3A7C37E73}"/>
    <cellStyle name="Walutowy 3 3 2 4 2 2 4" xfId="4100" xr:uid="{95854431-09EC-4ED6-A30F-C555EF4663D0}"/>
    <cellStyle name="Walutowy 3 3 2 4 2 2 4 2" xfId="10693" xr:uid="{9A8F4125-9C8B-4889-B80A-AC11D63787B1}"/>
    <cellStyle name="Walutowy 3 3 2 4 2 2 5" xfId="7410" xr:uid="{25E1FC69-968E-48AB-B8B0-FA2BA246F9DB}"/>
    <cellStyle name="Walutowy 3 3 2 4 2 3" xfId="1180" xr:uid="{08FC9F54-2192-4A25-8EAB-998762822349}"/>
    <cellStyle name="Walutowy 3 3 2 4 2 3 2" xfId="2278" xr:uid="{A6DC3DCB-BA9F-4612-8641-0AE17633E189}"/>
    <cellStyle name="Walutowy 3 3 2 4 2 3 2 2" xfId="5575" xr:uid="{BF47921B-76E7-45B4-9877-E58B43AB0D8A}"/>
    <cellStyle name="Walutowy 3 3 2 4 2 3 2 2 2" xfId="12168" xr:uid="{E75BCAA5-46D1-45AE-9763-75942357E82E}"/>
    <cellStyle name="Walutowy 3 3 2 4 2 3 2 3" xfId="8871" xr:uid="{129EE363-E4B0-41BB-82AD-102BADF3DAAB}"/>
    <cellStyle name="Walutowy 3 3 2 4 2 3 3" xfId="3376" xr:uid="{A2AC979A-2E00-43E4-9A76-75AFCF5A59F2}"/>
    <cellStyle name="Walutowy 3 3 2 4 2 3 3 2" xfId="6673" xr:uid="{413A3EFC-9AEE-45F8-9718-28E0CFA16583}"/>
    <cellStyle name="Walutowy 3 3 2 4 2 3 3 2 2" xfId="13266" xr:uid="{DBC6C3B6-63EE-4C36-B97C-5A1F7A238A2B}"/>
    <cellStyle name="Walutowy 3 3 2 4 2 3 3 3" xfId="9969" xr:uid="{0240B662-021E-4828-9767-B55E4443A1C1}"/>
    <cellStyle name="Walutowy 3 3 2 4 2 3 4" xfId="4477" xr:uid="{E5546090-F1B4-4C61-A216-505036CD9888}"/>
    <cellStyle name="Walutowy 3 3 2 4 2 3 4 2" xfId="11070" xr:uid="{CEC2E46F-162E-45B6-B58C-F252CBA9C8E6}"/>
    <cellStyle name="Walutowy 3 3 2 4 2 3 5" xfId="7773" xr:uid="{43181FFA-611E-4C84-A9B3-BA0AFDD078F4}"/>
    <cellStyle name="Walutowy 3 3 2 4 2 4" xfId="1552" xr:uid="{560CE34F-0185-4A53-8D19-D4D9EE8B82EA}"/>
    <cellStyle name="Walutowy 3 3 2 4 2 4 2" xfId="4849" xr:uid="{E5CA241E-C8AD-4FDF-A6CA-E94C469B03C3}"/>
    <cellStyle name="Walutowy 3 3 2 4 2 4 2 2" xfId="11442" xr:uid="{4FFD96D0-810D-4507-9559-D30BE2C59AA6}"/>
    <cellStyle name="Walutowy 3 3 2 4 2 4 3" xfId="8145" xr:uid="{440147F8-9133-47BB-BEFE-E15566C48B5F}"/>
    <cellStyle name="Walutowy 3 3 2 4 2 5" xfId="2650" xr:uid="{D18765EE-5836-4AFF-8B18-ABD6697E3601}"/>
    <cellStyle name="Walutowy 3 3 2 4 2 5 2" xfId="5947" xr:uid="{3AF6816B-4403-47E9-8A16-5532B4086D42}"/>
    <cellStyle name="Walutowy 3 3 2 4 2 5 2 2" xfId="12540" xr:uid="{635EAB62-94F7-4B75-B5AC-D813F8AC25E8}"/>
    <cellStyle name="Walutowy 3 3 2 4 2 5 3" xfId="9243" xr:uid="{7AE8BB51-A757-4014-87D9-560B2010DE1D}"/>
    <cellStyle name="Walutowy 3 3 2 4 2 6" xfId="3740" xr:uid="{94342D94-D1E1-4ABE-AA8B-B12221CE1B5C}"/>
    <cellStyle name="Walutowy 3 3 2 4 2 6 2" xfId="10333" xr:uid="{728EFA04-7D32-43BD-9232-D884C2E1EDCC}"/>
    <cellStyle name="Walutowy 3 3 2 4 2 7" xfId="7047" xr:uid="{1E23D929-0D62-4EF3-9AD9-C56A6750F976}"/>
    <cellStyle name="Walutowy 3 3 2 4 3" xfId="620" xr:uid="{8ABD1C2A-FB96-4912-B86F-DF8FED48E821}"/>
    <cellStyle name="Walutowy 3 3 2 4 3 2" xfId="1718" xr:uid="{D71F00DA-1410-44C3-84BE-4C75168966B6}"/>
    <cellStyle name="Walutowy 3 3 2 4 3 2 2" xfId="5015" xr:uid="{3DC840E5-4270-4331-A0C9-D3FD03152FA1}"/>
    <cellStyle name="Walutowy 3 3 2 4 3 2 2 2" xfId="11608" xr:uid="{6DDAD3DD-62C2-4EDC-8B74-719100279883}"/>
    <cellStyle name="Walutowy 3 3 2 4 3 2 3" xfId="8311" xr:uid="{281B08C7-B518-4A97-918B-E3CEB9DAB1BA}"/>
    <cellStyle name="Walutowy 3 3 2 4 3 3" xfId="2816" xr:uid="{B27948FC-A3DB-4F68-8AE7-41A5C88F41D6}"/>
    <cellStyle name="Walutowy 3 3 2 4 3 3 2" xfId="6113" xr:uid="{87ADB414-14BD-4AD2-ABBE-B0293BA52152}"/>
    <cellStyle name="Walutowy 3 3 2 4 3 3 2 2" xfId="12706" xr:uid="{6B4F0C47-6041-49FD-9910-B0157F8D1EEE}"/>
    <cellStyle name="Walutowy 3 3 2 4 3 3 3" xfId="9409" xr:uid="{97C2A8CD-6255-45FA-8048-CB009776EEA4}"/>
    <cellStyle name="Walutowy 3 3 2 4 3 4" xfId="3970" xr:uid="{96E7569C-89AB-46AB-9E9F-10A737F8B4AB}"/>
    <cellStyle name="Walutowy 3 3 2 4 3 4 2" xfId="10563" xr:uid="{0DBC84AF-A0F4-41F9-A1ED-39D3BEC7879E}"/>
    <cellStyle name="Walutowy 3 3 2 4 3 5" xfId="7213" xr:uid="{C93377E0-6E8E-4A0B-8E4E-3C200F56FF0A}"/>
    <cellStyle name="Walutowy 3 3 2 4 4" xfId="983" xr:uid="{B02BFA12-47E2-45A5-B753-66DEAA70A204}"/>
    <cellStyle name="Walutowy 3 3 2 4 4 2" xfId="2081" xr:uid="{159AB008-E0A2-40D1-8E0F-240C145C1037}"/>
    <cellStyle name="Walutowy 3 3 2 4 4 2 2" xfId="5378" xr:uid="{806706A8-9668-40C0-95F9-D2E6463B9419}"/>
    <cellStyle name="Walutowy 3 3 2 4 4 2 2 2" xfId="11971" xr:uid="{C0675020-F65B-4B2E-92E8-369937BAEBD0}"/>
    <cellStyle name="Walutowy 3 3 2 4 4 2 3" xfId="8674" xr:uid="{AD593B13-0C59-40B7-B49C-919368BA8851}"/>
    <cellStyle name="Walutowy 3 3 2 4 4 3" xfId="3179" xr:uid="{DF28ACFC-CDC4-424A-ADF6-F1A5198EAE0E}"/>
    <cellStyle name="Walutowy 3 3 2 4 4 3 2" xfId="6476" xr:uid="{669F60BE-E391-4D8B-B7A2-285F5E99873C}"/>
    <cellStyle name="Walutowy 3 3 2 4 4 3 2 2" xfId="13069" xr:uid="{62728E02-EDD5-420F-A593-26D9F40BD99E}"/>
    <cellStyle name="Walutowy 3 3 2 4 4 3 3" xfId="9772" xr:uid="{DF6129D6-0863-437B-8A31-D02A95A8DC7B}"/>
    <cellStyle name="Walutowy 3 3 2 4 4 4" xfId="4280" xr:uid="{11C3C923-C1E7-49A1-B99B-376546853C7F}"/>
    <cellStyle name="Walutowy 3 3 2 4 4 4 2" xfId="10873" xr:uid="{ED5911EB-35AF-45DA-9CB7-7C91E301CC0F}"/>
    <cellStyle name="Walutowy 3 3 2 4 4 5" xfId="7576" xr:uid="{D47BA777-1E84-48DD-A742-D6D8E72EE8DF}"/>
    <cellStyle name="Walutowy 3 3 2 4 5" xfId="1355" xr:uid="{42EA0A8D-7374-49BD-A9E9-A8B191186835}"/>
    <cellStyle name="Walutowy 3 3 2 4 5 2" xfId="4652" xr:uid="{798285A0-7EF6-4FC4-A388-A8226C738F3E}"/>
    <cellStyle name="Walutowy 3 3 2 4 5 2 2" xfId="11245" xr:uid="{55658E30-3C7E-4A20-BDA4-DFE60DC1BF8F}"/>
    <cellStyle name="Walutowy 3 3 2 4 5 3" xfId="7948" xr:uid="{9C365F45-B2F7-4976-9818-18860CE36F4F}"/>
    <cellStyle name="Walutowy 3 3 2 4 6" xfId="2453" xr:uid="{ED8BC076-B2E3-4A8D-B81B-7DD14D273A27}"/>
    <cellStyle name="Walutowy 3 3 2 4 6 2" xfId="5750" xr:uid="{24A0D608-447B-43CB-82A0-43B3EFB4D8FA}"/>
    <cellStyle name="Walutowy 3 3 2 4 6 2 2" xfId="12343" xr:uid="{B26B6C02-76D6-4CF9-A0D3-55444C130B37}"/>
    <cellStyle name="Walutowy 3 3 2 4 6 3" xfId="9046" xr:uid="{C52FC103-8396-4A10-ABB8-806A92E21C4A}"/>
    <cellStyle name="Walutowy 3 3 2 4 7" xfId="3610" xr:uid="{58685DE6-A8A4-4E3D-A4B7-CD806F0FEC1C}"/>
    <cellStyle name="Walutowy 3 3 2 4 7 2" xfId="10203" xr:uid="{9C6F32BF-AB19-4C0C-B30B-556647B3D76C}"/>
    <cellStyle name="Walutowy 3 3 2 4 8" xfId="6850" xr:uid="{C1DEDCDC-BF15-4829-90A4-AA24AE5CFB58}"/>
    <cellStyle name="Walutowy 3 3 2 5" xfId="166" xr:uid="{7B5F7A10-92FF-4514-A9C8-82E784CA5AC1}"/>
    <cellStyle name="Walutowy 3 3 2 5 2" xfId="524" xr:uid="{3C07D311-72FF-41F8-A01B-D0F95651CFA8}"/>
    <cellStyle name="Walutowy 3 3 2 5 2 2" xfId="1622" xr:uid="{EEF384FD-555C-4C67-B82E-E1C2450BD80B}"/>
    <cellStyle name="Walutowy 3 3 2 5 2 2 2" xfId="4919" xr:uid="{58563047-7751-4B92-A129-0750F59A99FC}"/>
    <cellStyle name="Walutowy 3 3 2 5 2 2 2 2" xfId="11512" xr:uid="{05F10C75-DBBC-498C-9482-67D355A47EDF}"/>
    <cellStyle name="Walutowy 3 3 2 5 2 2 3" xfId="8215" xr:uid="{606C1344-76AC-42B8-A885-A62C372CCC26}"/>
    <cellStyle name="Walutowy 3 3 2 5 2 3" xfId="2720" xr:uid="{FB7F2F04-266E-4222-ADCB-AD05570E907B}"/>
    <cellStyle name="Walutowy 3 3 2 5 2 3 2" xfId="6017" xr:uid="{0D80E5A5-A35C-4624-9224-767867F689D8}"/>
    <cellStyle name="Walutowy 3 3 2 5 2 3 2 2" xfId="12610" xr:uid="{5E7CE613-3965-4A09-9919-412991963B7C}"/>
    <cellStyle name="Walutowy 3 3 2 5 2 3 3" xfId="9313" xr:uid="{363B85F8-E463-435D-8A36-FBAEDCE80730}"/>
    <cellStyle name="Walutowy 3 3 2 5 2 4" xfId="3874" xr:uid="{C55F62D1-FBE3-4914-94F6-24D40A044B50}"/>
    <cellStyle name="Walutowy 3 3 2 5 2 4 2" xfId="10467" xr:uid="{E4E7F2B9-21C9-40A8-9066-89B177ACB7B2}"/>
    <cellStyle name="Walutowy 3 3 2 5 2 5" xfId="7117" xr:uid="{2F8F87B1-C8A7-408B-B4C7-6390A917E694}"/>
    <cellStyle name="Walutowy 3 3 2 5 3" xfId="887" xr:uid="{99E473B1-FD9A-4397-A513-67E68B2AD815}"/>
    <cellStyle name="Walutowy 3 3 2 5 3 2" xfId="1985" xr:uid="{F02A8061-721A-41BB-B674-E94CAE3C1483}"/>
    <cellStyle name="Walutowy 3 3 2 5 3 2 2" xfId="5282" xr:uid="{A8BB0173-FE65-4F82-B337-D5C6C2AA3BC0}"/>
    <cellStyle name="Walutowy 3 3 2 5 3 2 2 2" xfId="11875" xr:uid="{CB397C8D-A804-4FF8-8D8F-451FB20C0C36}"/>
    <cellStyle name="Walutowy 3 3 2 5 3 2 3" xfId="8578" xr:uid="{ED1CC898-664B-4B72-BDEB-82A3B1145B88}"/>
    <cellStyle name="Walutowy 3 3 2 5 3 3" xfId="3083" xr:uid="{883311AD-9ED7-4AF1-8A7B-3B99C46782D5}"/>
    <cellStyle name="Walutowy 3 3 2 5 3 3 2" xfId="6380" xr:uid="{35B09DCB-7CEE-45CF-A45C-EC1C1EE77660}"/>
    <cellStyle name="Walutowy 3 3 2 5 3 3 2 2" xfId="12973" xr:uid="{F04FBBB1-B434-4F15-9C90-DA18624179DB}"/>
    <cellStyle name="Walutowy 3 3 2 5 3 3 3" xfId="9676" xr:uid="{D33F5222-71DF-40DF-BEE6-C4ACEC3A700C}"/>
    <cellStyle name="Walutowy 3 3 2 5 3 4" xfId="4184" xr:uid="{D0E12431-E230-4C04-9082-5DFE3ABD0DB8}"/>
    <cellStyle name="Walutowy 3 3 2 5 3 4 2" xfId="10777" xr:uid="{C56C25F1-E957-422A-A7DB-C3F8F8E845C0}"/>
    <cellStyle name="Walutowy 3 3 2 5 3 5" xfId="7480" xr:uid="{A1E0D429-03CD-4DA5-A118-B5D86FD5DC75}"/>
    <cellStyle name="Walutowy 3 3 2 5 4" xfId="1259" xr:uid="{DB43A0E5-004B-4D92-A5DE-DEFED44EDA63}"/>
    <cellStyle name="Walutowy 3 3 2 5 4 2" xfId="4556" xr:uid="{D48E502E-4774-4380-BB27-B3ED08681892}"/>
    <cellStyle name="Walutowy 3 3 2 5 4 2 2" xfId="11149" xr:uid="{1B001628-FFF6-4A3D-B0BD-B14B8CE261DB}"/>
    <cellStyle name="Walutowy 3 3 2 5 4 3" xfId="7852" xr:uid="{0751C396-0DB1-489B-8357-E09EBADBC1AF}"/>
    <cellStyle name="Walutowy 3 3 2 5 5" xfId="2357" xr:uid="{C82A5856-3A60-4C58-8FB4-39DEBA69C9A5}"/>
    <cellStyle name="Walutowy 3 3 2 5 5 2" xfId="5654" xr:uid="{956476F7-BEF8-459C-9C8A-F1D57A6BE6B3}"/>
    <cellStyle name="Walutowy 3 3 2 5 5 2 2" xfId="12247" xr:uid="{E5573FF4-743E-4FE5-B2D4-882D0B32D0ED}"/>
    <cellStyle name="Walutowy 3 3 2 5 5 3" xfId="8950" xr:uid="{26F58C3A-F202-401A-B27B-ED392E477C7D}"/>
    <cellStyle name="Walutowy 3 3 2 5 6" xfId="3514" xr:uid="{4070F1A3-C1CD-403F-8374-084938DD3951}"/>
    <cellStyle name="Walutowy 3 3 2 5 6 2" xfId="10107" xr:uid="{A7E131A0-E089-4C78-AEE1-71C64DA703EB}"/>
    <cellStyle name="Walutowy 3 3 2 5 7" xfId="6754" xr:uid="{32FAA30E-837C-40C0-A971-9D9B3DD1C7AF}"/>
    <cellStyle name="Walutowy 3 3 2 6" xfId="358" xr:uid="{B103C3D5-33F0-4084-9EBE-77228F22ACDC}"/>
    <cellStyle name="Walutowy 3 3 2 6 2" xfId="721" xr:uid="{46BE06C3-85B2-4494-93C4-1297F67E110F}"/>
    <cellStyle name="Walutowy 3 3 2 6 2 2" xfId="1819" xr:uid="{8BC5DE65-0B00-4A9F-9F37-68B6A8A5174E}"/>
    <cellStyle name="Walutowy 3 3 2 6 2 2 2" xfId="5116" xr:uid="{48227B48-B30F-43B2-BC2F-067885B12BF1}"/>
    <cellStyle name="Walutowy 3 3 2 6 2 2 2 2" xfId="11709" xr:uid="{1707D9E1-C565-46FE-BED5-3E68DB5834BC}"/>
    <cellStyle name="Walutowy 3 3 2 6 2 2 3" xfId="8412" xr:uid="{7935BE35-1A9A-4E05-9791-85DE959F88A6}"/>
    <cellStyle name="Walutowy 3 3 2 6 2 3" xfId="2917" xr:uid="{2C735399-09F3-4216-BD67-FC99AC194BDA}"/>
    <cellStyle name="Walutowy 3 3 2 6 2 3 2" xfId="6214" xr:uid="{70198D64-89EA-4FFD-BA75-20DE9693861D}"/>
    <cellStyle name="Walutowy 3 3 2 6 2 3 2 2" xfId="12807" xr:uid="{E7E1E857-ABF4-4886-B354-D3DEB5274185}"/>
    <cellStyle name="Walutowy 3 3 2 6 2 3 3" xfId="9510" xr:uid="{E97A3234-6334-4F95-94DC-07B18BA316B6}"/>
    <cellStyle name="Walutowy 3 3 2 6 2 4" xfId="4004" xr:uid="{1210A93B-E553-4C62-BD87-DBB6273CEF10}"/>
    <cellStyle name="Walutowy 3 3 2 6 2 4 2" xfId="10597" xr:uid="{2A6F9DCE-05C2-4BEA-B829-E8967126F5B2}"/>
    <cellStyle name="Walutowy 3 3 2 6 2 5" xfId="7314" xr:uid="{241E04D8-31FA-4F51-8B29-C97056C89D90}"/>
    <cellStyle name="Walutowy 3 3 2 6 3" xfId="1084" xr:uid="{22BD0A13-915E-4040-86FF-6431540ED08F}"/>
    <cellStyle name="Walutowy 3 3 2 6 3 2" xfId="2182" xr:uid="{108AA145-8816-4B7F-9B62-22A32BF774DF}"/>
    <cellStyle name="Walutowy 3 3 2 6 3 2 2" xfId="5479" xr:uid="{16338456-FF53-4102-8930-E4B6D85667EE}"/>
    <cellStyle name="Walutowy 3 3 2 6 3 2 2 2" xfId="12072" xr:uid="{0F47D6E4-9BA6-468B-883A-F69854B3D070}"/>
    <cellStyle name="Walutowy 3 3 2 6 3 2 3" xfId="8775" xr:uid="{777F401B-D3A8-4FE6-BF86-306DC7416ED8}"/>
    <cellStyle name="Walutowy 3 3 2 6 3 3" xfId="3280" xr:uid="{95E19D4B-330E-458F-AD5B-79829FE36EF6}"/>
    <cellStyle name="Walutowy 3 3 2 6 3 3 2" xfId="6577" xr:uid="{2E59D972-568A-4DC4-BEBA-46A5BC7912CF}"/>
    <cellStyle name="Walutowy 3 3 2 6 3 3 2 2" xfId="13170" xr:uid="{06471D04-16D0-483F-AA3A-204FB486839E}"/>
    <cellStyle name="Walutowy 3 3 2 6 3 3 3" xfId="9873" xr:uid="{05F05799-9321-4343-A78E-6715B1FFB846}"/>
    <cellStyle name="Walutowy 3 3 2 6 3 4" xfId="4381" xr:uid="{29E3B66E-99F0-45E7-849A-E29802C6C038}"/>
    <cellStyle name="Walutowy 3 3 2 6 3 4 2" xfId="10974" xr:uid="{4920C763-26EB-4327-9F23-B659A731896F}"/>
    <cellStyle name="Walutowy 3 3 2 6 3 5" xfId="7677" xr:uid="{82EDF5AB-F075-45D3-9608-ABE3D7E7D5D1}"/>
    <cellStyle name="Walutowy 3 3 2 6 4" xfId="1456" xr:uid="{C547A18A-9ABD-47D2-B6C6-6EDA003A96C9}"/>
    <cellStyle name="Walutowy 3 3 2 6 4 2" xfId="4753" xr:uid="{91B06ABC-A4B5-40B9-A0B9-ED989936F4F5}"/>
    <cellStyle name="Walutowy 3 3 2 6 4 2 2" xfId="11346" xr:uid="{067A86F6-2F16-4B88-A8D1-EDE41CAD953E}"/>
    <cellStyle name="Walutowy 3 3 2 6 4 3" xfId="8049" xr:uid="{5064AD9A-F663-4A94-B9A3-74CE38F19DE1}"/>
    <cellStyle name="Walutowy 3 3 2 6 5" xfId="2554" xr:uid="{1096E351-54A9-4C90-A3E5-B5C07A9235E4}"/>
    <cellStyle name="Walutowy 3 3 2 6 5 2" xfId="5851" xr:uid="{EA48D618-0B55-456B-A65C-C095A81C56AF}"/>
    <cellStyle name="Walutowy 3 3 2 6 5 2 2" xfId="12444" xr:uid="{58FFD9AE-4DF4-4B43-BB07-4830278E446F}"/>
    <cellStyle name="Walutowy 3 3 2 6 5 3" xfId="9147" xr:uid="{BA0CA6E6-4B38-4B3F-9196-31C4B6E3E06D}"/>
    <cellStyle name="Walutowy 3 3 2 6 6" xfId="3644" xr:uid="{E39D8E02-47B9-4961-8D19-74E6820C8D45}"/>
    <cellStyle name="Walutowy 3 3 2 6 6 2" xfId="10237" xr:uid="{DE541689-C810-4E56-B585-6942A21994BF}"/>
    <cellStyle name="Walutowy 3 3 2 6 7" xfId="6951" xr:uid="{DA2BFC8D-C168-4D4C-A870-7E17D78EA2E4}"/>
    <cellStyle name="Walutowy 3 3 2 7" xfId="490" xr:uid="{DEB44B1B-180C-46D1-88CE-1C8BCC90C1D4}"/>
    <cellStyle name="Walutowy 3 3 2 7 2" xfId="1588" xr:uid="{DDBF6468-FCC8-43F6-98B7-854E20A40C5D}"/>
    <cellStyle name="Walutowy 3 3 2 7 2 2" xfId="4885" xr:uid="{F723C109-635B-4E4B-8AD5-96B90BBC5844}"/>
    <cellStyle name="Walutowy 3 3 2 7 2 2 2" xfId="11478" xr:uid="{7BD1B537-D394-479E-9FE9-785B55C909F5}"/>
    <cellStyle name="Walutowy 3 3 2 7 2 3" xfId="8181" xr:uid="{6B372244-2CE7-4A63-A407-3421E42266C0}"/>
    <cellStyle name="Walutowy 3 3 2 7 3" xfId="2686" xr:uid="{28338B82-7714-4939-BF25-5C591C61FDDC}"/>
    <cellStyle name="Walutowy 3 3 2 7 3 2" xfId="5983" xr:uid="{4CDA06BE-12E5-4BF3-BFD3-CE6C5F154216}"/>
    <cellStyle name="Walutowy 3 3 2 7 3 2 2" xfId="12576" xr:uid="{ED6E316D-15F8-4E2E-9A87-A5B0CBC48148}"/>
    <cellStyle name="Walutowy 3 3 2 7 3 3" xfId="9279" xr:uid="{8EC207E2-5EE8-4013-B3B9-C89C8F46B942}"/>
    <cellStyle name="Walutowy 3 3 2 7 4" xfId="3776" xr:uid="{AD603C19-FB80-46C2-B60A-962BE8CD28AE}"/>
    <cellStyle name="Walutowy 3 3 2 7 4 2" xfId="10369" xr:uid="{428AFD60-FB66-4AC4-A722-9ECC388EDF41}"/>
    <cellStyle name="Walutowy 3 3 2 7 5" xfId="7083" xr:uid="{2FA1E3D3-8A44-45AC-B36C-5BE905A9AD6F}"/>
    <cellStyle name="Walutowy 3 3 2 8" xfId="853" xr:uid="{04ED754E-13CF-44C0-952C-4353189D2BFB}"/>
    <cellStyle name="Walutowy 3 3 2 8 2" xfId="1951" xr:uid="{6240E3DE-701E-4224-8D1A-63316DAF2756}"/>
    <cellStyle name="Walutowy 3 3 2 8 2 2" xfId="5248" xr:uid="{E4244B54-097D-4A7B-9471-FE14468DC914}"/>
    <cellStyle name="Walutowy 3 3 2 8 2 2 2" xfId="11841" xr:uid="{D5D07E3E-3166-432F-BBC0-8E7A6B84E762}"/>
    <cellStyle name="Walutowy 3 3 2 8 2 3" xfId="8544" xr:uid="{2CD662C9-B1B2-46E6-85D7-6FCFDC45749E}"/>
    <cellStyle name="Walutowy 3 3 2 8 3" xfId="3049" xr:uid="{172B7BAE-4505-4AD1-8F3A-05BE462D3B06}"/>
    <cellStyle name="Walutowy 3 3 2 8 3 2" xfId="6346" xr:uid="{0A137812-0184-47E2-95E8-D8545C891F0E}"/>
    <cellStyle name="Walutowy 3 3 2 8 3 2 2" xfId="12939" xr:uid="{43F29164-78EB-4CE0-A418-F858D2FA7859}"/>
    <cellStyle name="Walutowy 3 3 2 8 3 3" xfId="9642" xr:uid="{01B98E40-2145-4401-9988-228DB54A0023}"/>
    <cellStyle name="Walutowy 3 3 2 8 4" xfId="4150" xr:uid="{CD5FE6AD-B9DA-4455-8D3C-BCC0A9F2E334}"/>
    <cellStyle name="Walutowy 3 3 2 8 4 2" xfId="10743" xr:uid="{DFDC9133-0854-4EB8-821D-01D3149F4CAC}"/>
    <cellStyle name="Walutowy 3 3 2 8 5" xfId="7446" xr:uid="{F1C64CE2-BA36-4B2B-AD27-CEB63324E0B7}"/>
    <cellStyle name="Walutowy 3 3 2 9" xfId="1225" xr:uid="{1B4AD451-F504-41DA-9A13-861DDF499550}"/>
    <cellStyle name="Walutowy 3 3 2 9 2" xfId="4522" xr:uid="{04EF1310-11A3-4A60-8845-10170B92BF83}"/>
    <cellStyle name="Walutowy 3 3 2 9 2 2" xfId="11115" xr:uid="{081BFB21-B1D0-44D5-AE2F-08F278C483E0}"/>
    <cellStyle name="Walutowy 3 3 2 9 3" xfId="7818" xr:uid="{65C0D865-5DA0-4758-AAEF-300FD2F3BB86}"/>
    <cellStyle name="Walutowy 3 3 3" xfId="186" xr:uid="{4382D85B-491F-46A5-A7D1-AB113218E104}"/>
    <cellStyle name="Walutowy 3 3 3 2" xfId="278" xr:uid="{45892CDE-B226-40A3-A39A-FF0E8062368C}"/>
    <cellStyle name="Walutowy 3 3 3 2 2" xfId="641" xr:uid="{FC8BFAB2-BF5D-4E5A-B685-8FE8FDABD8D5}"/>
    <cellStyle name="Walutowy 3 3 3 2 2 2" xfId="1739" xr:uid="{E607E409-8524-46C8-AFC7-0AF6F75086F3}"/>
    <cellStyle name="Walutowy 3 3 3 2 2 2 2" xfId="5036" xr:uid="{62450591-F63E-4E52-ADB5-7766B30ABB7E}"/>
    <cellStyle name="Walutowy 3 3 3 2 2 2 2 2" xfId="11629" xr:uid="{6215B466-AD0E-462F-91F5-4D864A5BC68D}"/>
    <cellStyle name="Walutowy 3 3 3 2 2 2 3" xfId="8332" xr:uid="{002D8E06-00FC-4723-B82A-A5927AF04ACA}"/>
    <cellStyle name="Walutowy 3 3 3 2 2 3" xfId="2837" xr:uid="{D9902A54-3A78-4455-B16C-EA79463185B1}"/>
    <cellStyle name="Walutowy 3 3 3 2 2 3 2" xfId="6134" xr:uid="{DE1C3030-69EC-466C-8AE9-9625CEABB2CD}"/>
    <cellStyle name="Walutowy 3 3 3 2 2 3 2 2" xfId="12727" xr:uid="{8E6DEAC8-8858-42E8-9C0F-4A08001C96F6}"/>
    <cellStyle name="Walutowy 3 3 3 2 2 3 3" xfId="9430" xr:uid="{688978F3-9C0C-4D46-817B-55B363967234}"/>
    <cellStyle name="Walutowy 3 3 3 2 2 4" xfId="3894" xr:uid="{8E4D7E5E-480E-4E86-8308-0C42175F5CDD}"/>
    <cellStyle name="Walutowy 3 3 3 2 2 4 2" xfId="10487" xr:uid="{3B4E5BF6-2181-473F-928F-C88FCCF61BA0}"/>
    <cellStyle name="Walutowy 3 3 3 2 2 5" xfId="7234" xr:uid="{065267BB-32E4-4BD5-BE72-874AD68F5E25}"/>
    <cellStyle name="Walutowy 3 3 3 2 3" xfId="1004" xr:uid="{50142968-EB26-445F-9EEB-75A6210A13CA}"/>
    <cellStyle name="Walutowy 3 3 3 2 3 2" xfId="2102" xr:uid="{18B7393B-5C12-4AB9-8A5E-1AF6ADE91998}"/>
    <cellStyle name="Walutowy 3 3 3 2 3 2 2" xfId="5399" xr:uid="{030CA13D-9311-42B3-9032-D21A8DBEA5BA}"/>
    <cellStyle name="Walutowy 3 3 3 2 3 2 2 2" xfId="11992" xr:uid="{DDCC6E84-9CA2-40CE-BD93-917D269931B8}"/>
    <cellStyle name="Walutowy 3 3 3 2 3 2 3" xfId="8695" xr:uid="{4D26C304-C091-4706-ADE3-9193A548B15A}"/>
    <cellStyle name="Walutowy 3 3 3 2 3 3" xfId="3200" xr:uid="{4889A736-5EC4-4E15-A8C0-20146C1D8323}"/>
    <cellStyle name="Walutowy 3 3 3 2 3 3 2" xfId="6497" xr:uid="{7FAAE0C7-59EB-44DA-87B8-A2B8032029E4}"/>
    <cellStyle name="Walutowy 3 3 3 2 3 3 2 2" xfId="13090" xr:uid="{A41DD433-205A-4196-972D-6DE00DAA8ED5}"/>
    <cellStyle name="Walutowy 3 3 3 2 3 3 3" xfId="9793" xr:uid="{D610E3BE-4E46-4768-96AA-B509BA347FBF}"/>
    <cellStyle name="Walutowy 3 3 3 2 3 4" xfId="4301" xr:uid="{04CB4400-5383-4DE9-82C6-0CC51C6C9CC2}"/>
    <cellStyle name="Walutowy 3 3 3 2 3 4 2" xfId="10894" xr:uid="{B024DBF7-BB6D-4723-97FF-065CE1F70F4D}"/>
    <cellStyle name="Walutowy 3 3 3 2 3 5" xfId="7597" xr:uid="{CCA5AEC0-ECA8-45A4-A099-4B77B4BED62F}"/>
    <cellStyle name="Walutowy 3 3 3 2 4" xfId="1376" xr:uid="{166729AC-0E1F-4E06-BB22-6E2A0D129C9B}"/>
    <cellStyle name="Walutowy 3 3 3 2 4 2" xfId="4673" xr:uid="{0BEDB498-C3C3-4E7F-9B93-BA8E41F7020E}"/>
    <cellStyle name="Walutowy 3 3 3 2 4 2 2" xfId="11266" xr:uid="{F7C1E9C9-77AD-44AB-B6FD-7D276598525B}"/>
    <cellStyle name="Walutowy 3 3 3 2 4 3" xfId="7969" xr:uid="{062B03AF-7E59-4DDC-87A3-7A5105D800E3}"/>
    <cellStyle name="Walutowy 3 3 3 2 5" xfId="2474" xr:uid="{9262307B-7508-4548-8788-3DF1B81A8AD0}"/>
    <cellStyle name="Walutowy 3 3 3 2 5 2" xfId="5771" xr:uid="{138404B3-64BE-4C37-B3DE-3F2F8A05F89B}"/>
    <cellStyle name="Walutowy 3 3 3 2 5 2 2" xfId="12364" xr:uid="{B08E1493-285F-44A1-80B2-77315F59B13B}"/>
    <cellStyle name="Walutowy 3 3 3 2 5 3" xfId="9067" xr:uid="{0C1C0FF4-026D-4CF6-A653-F6DCB99051F4}"/>
    <cellStyle name="Walutowy 3 3 3 2 6" xfId="3534" xr:uid="{DBBE79C4-0C46-4810-A154-653716A59EAF}"/>
    <cellStyle name="Walutowy 3 3 3 2 6 2" xfId="10127" xr:uid="{90CED224-86C2-4F67-821B-843CE0C328BE}"/>
    <cellStyle name="Walutowy 3 3 3 2 7" xfId="6871" xr:uid="{9E7A4353-3C03-4E7B-9C71-AABAABDC1BBE}"/>
    <cellStyle name="Walutowy 3 3 3 3" xfId="378" xr:uid="{E2EE6075-D71F-4931-9138-10C6AC7A5A87}"/>
    <cellStyle name="Walutowy 3 3 3 3 2" xfId="741" xr:uid="{9B2CD693-3201-48B7-BE5C-994474DED7DF}"/>
    <cellStyle name="Walutowy 3 3 3 3 2 2" xfId="1839" xr:uid="{7678351B-812A-4562-8522-642DD7E15218}"/>
    <cellStyle name="Walutowy 3 3 3 3 2 2 2" xfId="5136" xr:uid="{E0381A49-B7AE-491D-8A1E-5928B126DA23}"/>
    <cellStyle name="Walutowy 3 3 3 3 2 2 2 2" xfId="11729" xr:uid="{D35F4782-88EA-40E1-995A-48EB8B8C16CC}"/>
    <cellStyle name="Walutowy 3 3 3 3 2 2 3" xfId="8432" xr:uid="{2D5A9A95-CC9F-492B-B209-BA1266B1426F}"/>
    <cellStyle name="Walutowy 3 3 3 3 2 3" xfId="2937" xr:uid="{5A6E6001-C22F-4EC0-AC27-7A4E019D48E3}"/>
    <cellStyle name="Walutowy 3 3 3 3 2 3 2" xfId="6234" xr:uid="{A4A3553A-717F-44FA-8E23-0F6F5EC6F109}"/>
    <cellStyle name="Walutowy 3 3 3 3 2 3 2 2" xfId="12827" xr:uid="{80CE98E6-141C-433B-AFF6-3A1547C9C021}"/>
    <cellStyle name="Walutowy 3 3 3 3 2 3 3" xfId="9530" xr:uid="{403D0F47-C169-4C7A-846A-0D39E32DD56C}"/>
    <cellStyle name="Walutowy 3 3 3 3 2 4" xfId="4024" xr:uid="{04CE8454-677F-455A-A189-B0F6EFDDEE48}"/>
    <cellStyle name="Walutowy 3 3 3 3 2 4 2" xfId="10617" xr:uid="{11430F12-04BF-4000-943C-35C380E11F85}"/>
    <cellStyle name="Walutowy 3 3 3 3 2 5" xfId="7334" xr:uid="{1A13A3CE-2876-4FD7-8087-8F83B373E532}"/>
    <cellStyle name="Walutowy 3 3 3 3 3" xfId="1104" xr:uid="{FF1BAB66-D610-42EA-8143-388A22DF09A9}"/>
    <cellStyle name="Walutowy 3 3 3 3 3 2" xfId="2202" xr:uid="{4DA14E0A-535F-4F81-8BBF-31DD53E3AD47}"/>
    <cellStyle name="Walutowy 3 3 3 3 3 2 2" xfId="5499" xr:uid="{F5BAD96C-E11C-4F7C-9B0C-A8B098FB5C20}"/>
    <cellStyle name="Walutowy 3 3 3 3 3 2 2 2" xfId="12092" xr:uid="{4D37A373-1289-42F3-87FA-E34C999A5B8A}"/>
    <cellStyle name="Walutowy 3 3 3 3 3 2 3" xfId="8795" xr:uid="{33E58F59-7A12-4D36-ADC4-BE04C15CD862}"/>
    <cellStyle name="Walutowy 3 3 3 3 3 3" xfId="3300" xr:uid="{0EBC8960-6DDB-4031-8032-C7D5C27BDFE5}"/>
    <cellStyle name="Walutowy 3 3 3 3 3 3 2" xfId="6597" xr:uid="{82A6B862-B3D8-4E5E-A434-802CF5009514}"/>
    <cellStyle name="Walutowy 3 3 3 3 3 3 2 2" xfId="13190" xr:uid="{DE24073E-805C-4146-96BE-4208E0D6FD70}"/>
    <cellStyle name="Walutowy 3 3 3 3 3 3 3" xfId="9893" xr:uid="{D83408D3-72F6-42B6-AA62-ED4261BD9F67}"/>
    <cellStyle name="Walutowy 3 3 3 3 3 4" xfId="4401" xr:uid="{B292E933-58C3-40DD-A90B-694AA2B55581}"/>
    <cellStyle name="Walutowy 3 3 3 3 3 4 2" xfId="10994" xr:uid="{55473975-458D-49A0-9295-05DFB048A427}"/>
    <cellStyle name="Walutowy 3 3 3 3 3 5" xfId="7697" xr:uid="{6F5C6DC4-E1E5-41F7-94E4-9CF2C96F21E0}"/>
    <cellStyle name="Walutowy 3 3 3 3 4" xfId="1476" xr:uid="{4028FD14-CF9F-4EA4-8B55-440E4E9CEC43}"/>
    <cellStyle name="Walutowy 3 3 3 3 4 2" xfId="4773" xr:uid="{03B5C23D-85EA-4068-B6AD-567DAA2D8FC7}"/>
    <cellStyle name="Walutowy 3 3 3 3 4 2 2" xfId="11366" xr:uid="{56820330-E936-43C7-8E16-38FA315A50CB}"/>
    <cellStyle name="Walutowy 3 3 3 3 4 3" xfId="8069" xr:uid="{7651397B-5E71-4917-84B8-E5CCDD1EBAEB}"/>
    <cellStyle name="Walutowy 3 3 3 3 5" xfId="2574" xr:uid="{2C23300B-ADD7-4246-BF24-A3C7849E8ADB}"/>
    <cellStyle name="Walutowy 3 3 3 3 5 2" xfId="5871" xr:uid="{3A2A3CB0-4C79-413F-8497-B911C0771D9B}"/>
    <cellStyle name="Walutowy 3 3 3 3 5 2 2" xfId="12464" xr:uid="{84B35FEC-0FA0-4BA4-8BAB-7DB444A9CEEB}"/>
    <cellStyle name="Walutowy 3 3 3 3 5 3" xfId="9167" xr:uid="{628242A5-8F41-41F0-8F3F-8CB94A2FEBA8}"/>
    <cellStyle name="Walutowy 3 3 3 3 6" xfId="3664" xr:uid="{3C423C29-D753-402D-8E26-A9A24206DD33}"/>
    <cellStyle name="Walutowy 3 3 3 3 6 2" xfId="10257" xr:uid="{DE731181-4F5C-4039-9EFB-CD8B639B6B60}"/>
    <cellStyle name="Walutowy 3 3 3 3 7" xfId="6971" xr:uid="{48EB885E-0B9D-4BBE-8560-7D5E98DDFFA6}"/>
    <cellStyle name="Walutowy 3 3 3 4" xfId="544" xr:uid="{271CB0CB-9283-4041-A416-58FD08C8B350}"/>
    <cellStyle name="Walutowy 3 3 3 4 2" xfId="1642" xr:uid="{5324AEC6-7658-4199-9F9E-92F55FBD5AF8}"/>
    <cellStyle name="Walutowy 3 3 3 4 2 2" xfId="4939" xr:uid="{45129CC8-22E7-40A8-8EB6-A020E4647DC5}"/>
    <cellStyle name="Walutowy 3 3 3 4 2 2 2" xfId="11532" xr:uid="{62603DDF-8555-444E-BF2A-38143D3BC17C}"/>
    <cellStyle name="Walutowy 3 3 3 4 2 3" xfId="8235" xr:uid="{474C9593-2E92-48F2-B293-28B627B6D08E}"/>
    <cellStyle name="Walutowy 3 3 3 4 3" xfId="2740" xr:uid="{30B6C92E-0004-480B-AFD4-EF51CF12DE5C}"/>
    <cellStyle name="Walutowy 3 3 3 4 3 2" xfId="6037" xr:uid="{600B9684-7431-41F3-91DD-4BE6CB10C2B7}"/>
    <cellStyle name="Walutowy 3 3 3 4 3 2 2" xfId="12630" xr:uid="{F92C0CDF-B5E6-469A-A7F7-89616D6C8BC8}"/>
    <cellStyle name="Walutowy 3 3 3 4 3 3" xfId="9333" xr:uid="{CFF95211-7F99-409F-84EE-0F56CEDC4F45}"/>
    <cellStyle name="Walutowy 3 3 3 4 4" xfId="3796" xr:uid="{124B2E9A-7E08-473A-B24E-C798B782EDF5}"/>
    <cellStyle name="Walutowy 3 3 3 4 4 2" xfId="10389" xr:uid="{38DEB0A1-B171-445C-AFDC-65BE57188C70}"/>
    <cellStyle name="Walutowy 3 3 3 4 5" xfId="7137" xr:uid="{90FE203A-8303-4B05-81CF-71F8D5C93E32}"/>
    <cellStyle name="Walutowy 3 3 3 5" xfId="907" xr:uid="{93EA7143-500D-47CA-882B-30619184D1AA}"/>
    <cellStyle name="Walutowy 3 3 3 5 2" xfId="2005" xr:uid="{F3410F02-A2EF-4643-B5BD-1D7B80F42A2D}"/>
    <cellStyle name="Walutowy 3 3 3 5 2 2" xfId="5302" xr:uid="{E8C43148-A8AA-4CAF-9AB9-C05B304FA475}"/>
    <cellStyle name="Walutowy 3 3 3 5 2 2 2" xfId="11895" xr:uid="{3AC6693B-9476-474D-A13C-1F44D8A0C289}"/>
    <cellStyle name="Walutowy 3 3 3 5 2 3" xfId="8598" xr:uid="{8AEB7D49-B581-4333-A963-D624630CA791}"/>
    <cellStyle name="Walutowy 3 3 3 5 3" xfId="3103" xr:uid="{D92ABCE9-C1D2-4AC9-96FC-A2E4A53C45BF}"/>
    <cellStyle name="Walutowy 3 3 3 5 3 2" xfId="6400" xr:uid="{3A51F9AB-BD3B-4DDC-87E8-99E33573CC7E}"/>
    <cellStyle name="Walutowy 3 3 3 5 3 2 2" xfId="12993" xr:uid="{3577A2AE-AFC0-47E5-94F9-D7BCEDE63936}"/>
    <cellStyle name="Walutowy 3 3 3 5 3 3" xfId="9696" xr:uid="{BBCCC009-51CE-425C-B6C9-1B76570160A1}"/>
    <cellStyle name="Walutowy 3 3 3 5 4" xfId="4204" xr:uid="{E640126D-8C56-47FA-BF13-4AB5FA5F2C8E}"/>
    <cellStyle name="Walutowy 3 3 3 5 4 2" xfId="10797" xr:uid="{D9AF115E-3DF7-4CF5-A1C2-5C13C0293723}"/>
    <cellStyle name="Walutowy 3 3 3 5 5" xfId="7500" xr:uid="{7DC19854-ABAB-4659-94C2-76E6D76907B0}"/>
    <cellStyle name="Walutowy 3 3 3 6" xfId="1279" xr:uid="{0323C83F-2E92-422C-B959-8CBDB9524EBE}"/>
    <cellStyle name="Walutowy 3 3 3 6 2" xfId="4576" xr:uid="{4D39506E-A52E-4297-912E-1737139ADACA}"/>
    <cellStyle name="Walutowy 3 3 3 6 2 2" xfId="11169" xr:uid="{2427144B-7048-43DB-9D5D-773F75615774}"/>
    <cellStyle name="Walutowy 3 3 3 6 3" xfId="7872" xr:uid="{330E351E-35B9-41E3-A987-6A2CE75B37F1}"/>
    <cellStyle name="Walutowy 3 3 3 7" xfId="2377" xr:uid="{7D6EECF8-C0B9-41BB-AA45-21332F429250}"/>
    <cellStyle name="Walutowy 3 3 3 7 2" xfId="5674" xr:uid="{006E94F2-4516-4195-8E5F-BC4A7A3DEC9A}"/>
    <cellStyle name="Walutowy 3 3 3 7 2 2" xfId="12267" xr:uid="{F41DB8A0-FEFA-4E5F-95F9-ED37EB6F9B79}"/>
    <cellStyle name="Walutowy 3 3 3 7 3" xfId="8970" xr:uid="{87708C4C-AF71-4728-807A-906E9D1C4974}"/>
    <cellStyle name="Walutowy 3 3 3 8" xfId="3436" xr:uid="{B92692DA-C4BB-4FBD-8A79-42755FE1141B}"/>
    <cellStyle name="Walutowy 3 3 3 8 2" xfId="10029" xr:uid="{8A0205A0-63C1-4AB5-AB8F-D65845DF94D2}"/>
    <cellStyle name="Walutowy 3 3 3 9" xfId="6774" xr:uid="{58D27C94-DAC5-472D-A84F-254C78C2A491}"/>
    <cellStyle name="Walutowy 3 3 4" xfId="214" xr:uid="{12BFD6D4-A7D0-4C39-A5FF-AA5C80F6C9C6}"/>
    <cellStyle name="Walutowy 3 3 4 2" xfId="310" xr:uid="{FA9DF86D-1685-44FB-A8C2-2463F5368906}"/>
    <cellStyle name="Walutowy 3 3 4 2 2" xfId="673" xr:uid="{600860AE-B8D9-4845-937E-7C919C990555}"/>
    <cellStyle name="Walutowy 3 3 4 2 2 2" xfId="1771" xr:uid="{9F3766D6-C100-4720-A204-E395D7B8B8B1}"/>
    <cellStyle name="Walutowy 3 3 4 2 2 2 2" xfId="5068" xr:uid="{13E9C227-D73C-460A-BE46-A05804ECD479}"/>
    <cellStyle name="Walutowy 3 3 4 2 2 2 2 2" xfId="11661" xr:uid="{61D2D049-F387-4418-9822-5633C95085BE}"/>
    <cellStyle name="Walutowy 3 3 4 2 2 2 3" xfId="8364" xr:uid="{A5730E45-32C4-4C48-B3D7-A8F5ACB88133}"/>
    <cellStyle name="Walutowy 3 3 4 2 2 3" xfId="2869" xr:uid="{DE5484FB-2256-4DD9-8D36-37D019A0C2E2}"/>
    <cellStyle name="Walutowy 3 3 4 2 2 3 2" xfId="6166" xr:uid="{2294C51C-726E-4D17-B747-D63C8E948217}"/>
    <cellStyle name="Walutowy 3 3 4 2 2 3 2 2" xfId="12759" xr:uid="{15600A60-0796-4E9F-A2BC-97DCD5C29855}"/>
    <cellStyle name="Walutowy 3 3 4 2 2 3 3" xfId="9462" xr:uid="{D635F7A4-7665-4E7C-8733-E80F25287203}"/>
    <cellStyle name="Walutowy 3 3 4 2 2 4" xfId="3926" xr:uid="{8633D9B6-9482-4306-9ED0-30AAEC867691}"/>
    <cellStyle name="Walutowy 3 3 4 2 2 4 2" xfId="10519" xr:uid="{D6CA0D5C-FF31-4515-86CF-861477B219F2}"/>
    <cellStyle name="Walutowy 3 3 4 2 2 5" xfId="7266" xr:uid="{A1B5EDB3-B106-4210-BCC4-C56DBC8F97EE}"/>
    <cellStyle name="Walutowy 3 3 4 2 3" xfId="1036" xr:uid="{8A52D80E-86E7-4FB3-BBDE-249A51D5D53A}"/>
    <cellStyle name="Walutowy 3 3 4 2 3 2" xfId="2134" xr:uid="{2D98319C-F32E-4C7F-BEEB-06B13C4CCB67}"/>
    <cellStyle name="Walutowy 3 3 4 2 3 2 2" xfId="5431" xr:uid="{139535E4-93F3-459F-8245-8AD34AF860AB}"/>
    <cellStyle name="Walutowy 3 3 4 2 3 2 2 2" xfId="12024" xr:uid="{AAB2D7CA-9E0B-4346-AE4B-3C9FE8DC81C0}"/>
    <cellStyle name="Walutowy 3 3 4 2 3 2 3" xfId="8727" xr:uid="{6EF3E601-AC94-4960-B7FA-E69139B4F5E8}"/>
    <cellStyle name="Walutowy 3 3 4 2 3 3" xfId="3232" xr:uid="{6943DEA6-ADCE-438C-8C2A-2C5905B52A2D}"/>
    <cellStyle name="Walutowy 3 3 4 2 3 3 2" xfId="6529" xr:uid="{915017CA-F551-4F73-A89B-2AE7FCDC1D27}"/>
    <cellStyle name="Walutowy 3 3 4 2 3 3 2 2" xfId="13122" xr:uid="{703102F6-0309-4D52-9547-5D7FC4D724DF}"/>
    <cellStyle name="Walutowy 3 3 4 2 3 3 3" xfId="9825" xr:uid="{F4CE7471-88E4-4D64-A2A6-0C018184E172}"/>
    <cellStyle name="Walutowy 3 3 4 2 3 4" xfId="4333" xr:uid="{73D43F18-6FB4-4372-8374-79983B176B04}"/>
    <cellStyle name="Walutowy 3 3 4 2 3 4 2" xfId="10926" xr:uid="{57EC98EE-D1CE-410C-B3B4-868B97B5BBC8}"/>
    <cellStyle name="Walutowy 3 3 4 2 3 5" xfId="7629" xr:uid="{693F4D66-8723-46E2-A9D7-B06211EABF3E}"/>
    <cellStyle name="Walutowy 3 3 4 2 4" xfId="1408" xr:uid="{9A1383EE-73C4-4E2E-9049-94F6A11D0D69}"/>
    <cellStyle name="Walutowy 3 3 4 2 4 2" xfId="4705" xr:uid="{D1348269-2FEC-4757-B1D1-659F164C95BA}"/>
    <cellStyle name="Walutowy 3 3 4 2 4 2 2" xfId="11298" xr:uid="{7FF7937E-2157-473A-BAB1-C3D51FA5F325}"/>
    <cellStyle name="Walutowy 3 3 4 2 4 3" xfId="8001" xr:uid="{2C597EA3-6A83-4ED0-9B18-FA832F1878DA}"/>
    <cellStyle name="Walutowy 3 3 4 2 5" xfId="2506" xr:uid="{3D288CDF-713F-4D3E-8DCB-328F457A4E93}"/>
    <cellStyle name="Walutowy 3 3 4 2 5 2" xfId="5803" xr:uid="{E42BBECF-2207-4E32-9FA3-7871C607B33C}"/>
    <cellStyle name="Walutowy 3 3 4 2 5 2 2" xfId="12396" xr:uid="{221C2F1E-9719-49A6-8CFB-6AD829ECE237}"/>
    <cellStyle name="Walutowy 3 3 4 2 5 3" xfId="9099" xr:uid="{321D6971-2FE5-44C4-ACAE-385CE258FD2C}"/>
    <cellStyle name="Walutowy 3 3 4 2 6" xfId="3566" xr:uid="{EE5D6578-A23F-401C-81D0-16094E26FAE6}"/>
    <cellStyle name="Walutowy 3 3 4 2 6 2" xfId="10159" xr:uid="{0AA55612-9F18-4890-8D14-84B90E88F86E}"/>
    <cellStyle name="Walutowy 3 3 4 2 7" xfId="6903" xr:uid="{10C0ADF2-0CF1-4EFD-9166-E7C69D04804A}"/>
    <cellStyle name="Walutowy 3 3 4 3" xfId="410" xr:uid="{6933595E-ACA0-4F17-8D50-197AE187EDE0}"/>
    <cellStyle name="Walutowy 3 3 4 3 2" xfId="773" xr:uid="{DA8021D9-3422-4A2E-97E6-CE57613414FF}"/>
    <cellStyle name="Walutowy 3 3 4 3 2 2" xfId="1871" xr:uid="{ED153C24-E865-4B11-BAF0-34C3E107F9B1}"/>
    <cellStyle name="Walutowy 3 3 4 3 2 2 2" xfId="5168" xr:uid="{CE652BF6-FE10-4E7F-B3D6-C0FC47C12D25}"/>
    <cellStyle name="Walutowy 3 3 4 3 2 2 2 2" xfId="11761" xr:uid="{960EA505-BC64-4EE2-BA66-47D46A96F5A3}"/>
    <cellStyle name="Walutowy 3 3 4 3 2 2 3" xfId="8464" xr:uid="{48C4D8FA-98BD-4AC6-8135-C4E3D83B5D6A}"/>
    <cellStyle name="Walutowy 3 3 4 3 2 3" xfId="2969" xr:uid="{82B04DEE-EED0-4D0E-A161-044399E56CAA}"/>
    <cellStyle name="Walutowy 3 3 4 3 2 3 2" xfId="6266" xr:uid="{33DB6602-25EA-4740-82C6-776F62EC1793}"/>
    <cellStyle name="Walutowy 3 3 4 3 2 3 2 2" xfId="12859" xr:uid="{73A484BB-40B6-4EB3-BD44-2C25F766C898}"/>
    <cellStyle name="Walutowy 3 3 4 3 2 3 3" xfId="9562" xr:uid="{50F5704F-6488-433B-A89F-C9B94C87437C}"/>
    <cellStyle name="Walutowy 3 3 4 3 2 4" xfId="4056" xr:uid="{3BBF069D-2E39-4DC3-B1F3-DDCA5EA508B2}"/>
    <cellStyle name="Walutowy 3 3 4 3 2 4 2" xfId="10649" xr:uid="{9B582B7D-81EF-434F-A29C-AF4512F5C592}"/>
    <cellStyle name="Walutowy 3 3 4 3 2 5" xfId="7366" xr:uid="{E62D85BA-0A42-4E2D-82E5-B35D8EEF30AF}"/>
    <cellStyle name="Walutowy 3 3 4 3 3" xfId="1136" xr:uid="{E03FBC31-E36C-47C5-B857-0DEFCEE9B014}"/>
    <cellStyle name="Walutowy 3 3 4 3 3 2" xfId="2234" xr:uid="{321655B9-B72A-4034-B774-8CF888EE8864}"/>
    <cellStyle name="Walutowy 3 3 4 3 3 2 2" xfId="5531" xr:uid="{DD59CC39-A5BE-4BA4-8B89-85D0E3DC80B3}"/>
    <cellStyle name="Walutowy 3 3 4 3 3 2 2 2" xfId="12124" xr:uid="{A584CF11-E4FB-4C37-B684-4D327AD0EB8F}"/>
    <cellStyle name="Walutowy 3 3 4 3 3 2 3" xfId="8827" xr:uid="{09A1A026-2D22-4940-AAF7-91AFC99802F3}"/>
    <cellStyle name="Walutowy 3 3 4 3 3 3" xfId="3332" xr:uid="{63369123-EF34-40D5-87E3-D41A13253DB3}"/>
    <cellStyle name="Walutowy 3 3 4 3 3 3 2" xfId="6629" xr:uid="{895EE0C9-FC63-41D0-AB60-D75FCDC3CE80}"/>
    <cellStyle name="Walutowy 3 3 4 3 3 3 2 2" xfId="13222" xr:uid="{D6F4A1E4-20DD-4B5D-BB3F-3883E859E6DB}"/>
    <cellStyle name="Walutowy 3 3 4 3 3 3 3" xfId="9925" xr:uid="{6099AF01-6373-4A4E-8100-7F623FE87859}"/>
    <cellStyle name="Walutowy 3 3 4 3 3 4" xfId="4433" xr:uid="{3BB8F8C8-5171-499D-9F16-C9A14DEA9783}"/>
    <cellStyle name="Walutowy 3 3 4 3 3 4 2" xfId="11026" xr:uid="{882C23EB-E21D-436E-8F4D-C114C751A2C7}"/>
    <cellStyle name="Walutowy 3 3 4 3 3 5" xfId="7729" xr:uid="{73067E0E-6588-42D7-84C0-12E85DF9588D}"/>
    <cellStyle name="Walutowy 3 3 4 3 4" xfId="1508" xr:uid="{0844F7B8-091B-47B4-99BF-1339EF2837A1}"/>
    <cellStyle name="Walutowy 3 3 4 3 4 2" xfId="4805" xr:uid="{807AC1C2-AF9F-4A41-A04B-D8CC50D01AD7}"/>
    <cellStyle name="Walutowy 3 3 4 3 4 2 2" xfId="11398" xr:uid="{70194F4D-4269-4551-8E58-1831349EFAF3}"/>
    <cellStyle name="Walutowy 3 3 4 3 4 3" xfId="8101" xr:uid="{EA0FB9DA-AF07-4975-A8A9-86489C7EBD28}"/>
    <cellStyle name="Walutowy 3 3 4 3 5" xfId="2606" xr:uid="{E16F3F8F-6CAE-498F-9551-2D64FEBF476E}"/>
    <cellStyle name="Walutowy 3 3 4 3 5 2" xfId="5903" xr:uid="{9CD2B952-51EE-4437-B2AB-0F7547D0B3E9}"/>
    <cellStyle name="Walutowy 3 3 4 3 5 2 2" xfId="12496" xr:uid="{BE19089B-B6EC-4DE2-98F4-5A4DDF8B3142}"/>
    <cellStyle name="Walutowy 3 3 4 3 5 3" xfId="9199" xr:uid="{E6DE6F61-8DE2-405A-AA48-715E891150CE}"/>
    <cellStyle name="Walutowy 3 3 4 3 6" xfId="3696" xr:uid="{B9842BF3-9D87-4BF2-8E03-3ED6F4EB3A78}"/>
    <cellStyle name="Walutowy 3 3 4 3 6 2" xfId="10289" xr:uid="{A56628C7-FFD2-4BAC-AFF8-98024B65AE66}"/>
    <cellStyle name="Walutowy 3 3 4 3 7" xfId="7003" xr:uid="{22016578-2642-43DA-8A9A-7DCF5747A215}"/>
    <cellStyle name="Walutowy 3 3 4 4" xfId="576" xr:uid="{86D6443D-C19E-438E-8EE0-5506C727772D}"/>
    <cellStyle name="Walutowy 3 3 4 4 2" xfId="1674" xr:uid="{56BB2366-CCDD-42F2-AFB6-0DB2363D34D2}"/>
    <cellStyle name="Walutowy 3 3 4 4 2 2" xfId="4971" xr:uid="{4B17938C-7EC4-4E97-BFB0-FA95879FB9AD}"/>
    <cellStyle name="Walutowy 3 3 4 4 2 2 2" xfId="11564" xr:uid="{DD1E1F1E-DA38-4A38-9AEE-19FD4CA5CEAB}"/>
    <cellStyle name="Walutowy 3 3 4 4 2 3" xfId="8267" xr:uid="{B62CB469-EE3D-4445-B072-3413BA0286AA}"/>
    <cellStyle name="Walutowy 3 3 4 4 3" xfId="2772" xr:uid="{4CB974EC-0736-4107-971D-48F0F90CA49E}"/>
    <cellStyle name="Walutowy 3 3 4 4 3 2" xfId="6069" xr:uid="{E089FEC3-BED9-4666-8328-A8990AFCC227}"/>
    <cellStyle name="Walutowy 3 3 4 4 3 2 2" xfId="12662" xr:uid="{FD57A966-528D-4C2D-B931-788936151AE5}"/>
    <cellStyle name="Walutowy 3 3 4 4 3 3" xfId="9365" xr:uid="{711C90F4-408B-463E-8E44-DED7519F4F5F}"/>
    <cellStyle name="Walutowy 3 3 4 4 4" xfId="3828" xr:uid="{244E1A5C-8582-4F9D-BEE0-896A653FC0EA}"/>
    <cellStyle name="Walutowy 3 3 4 4 4 2" xfId="10421" xr:uid="{0A3924A3-2223-4476-8FF3-C89B628E9C21}"/>
    <cellStyle name="Walutowy 3 3 4 4 5" xfId="7169" xr:uid="{C3233E1D-288E-40B3-97C8-B6E2DC9FD7FC}"/>
    <cellStyle name="Walutowy 3 3 4 5" xfId="939" xr:uid="{981D1D48-DF19-4E1E-9468-B3BC7E871127}"/>
    <cellStyle name="Walutowy 3 3 4 5 2" xfId="2037" xr:uid="{3FFE3DB4-5F6D-44C6-A85C-2EC3B6CA37E2}"/>
    <cellStyle name="Walutowy 3 3 4 5 2 2" xfId="5334" xr:uid="{D7174F25-0C03-47B7-9B71-C640D2D8C071}"/>
    <cellStyle name="Walutowy 3 3 4 5 2 2 2" xfId="11927" xr:uid="{F34E9F08-B7F3-430E-92ED-33EEC5A8913A}"/>
    <cellStyle name="Walutowy 3 3 4 5 2 3" xfId="8630" xr:uid="{62492E14-DB87-4BA1-8020-D485C4334709}"/>
    <cellStyle name="Walutowy 3 3 4 5 3" xfId="3135" xr:uid="{1760A7E9-44E3-4931-BF10-104A7D044101}"/>
    <cellStyle name="Walutowy 3 3 4 5 3 2" xfId="6432" xr:uid="{DB28BCB2-D49E-48F7-9F59-B83FD9F0AF27}"/>
    <cellStyle name="Walutowy 3 3 4 5 3 2 2" xfId="13025" xr:uid="{2868B531-3D70-4B91-9990-55602DE677AF}"/>
    <cellStyle name="Walutowy 3 3 4 5 3 3" xfId="9728" xr:uid="{5A557E29-4E88-4E4F-B876-E8F12581D311}"/>
    <cellStyle name="Walutowy 3 3 4 5 4" xfId="4236" xr:uid="{98FE3BC6-6E9A-4DED-927D-15EB7BD1EB56}"/>
    <cellStyle name="Walutowy 3 3 4 5 4 2" xfId="10829" xr:uid="{3C130589-C41D-4E18-B1FF-52D87A5398AB}"/>
    <cellStyle name="Walutowy 3 3 4 5 5" xfId="7532" xr:uid="{8FA78B20-EC27-485F-9B03-AEC4EE4A9946}"/>
    <cellStyle name="Walutowy 3 3 4 6" xfId="1311" xr:uid="{EDADB138-CE96-4FB6-862E-B95C78A6C669}"/>
    <cellStyle name="Walutowy 3 3 4 6 2" xfId="4608" xr:uid="{0142A3DF-42B7-4D6F-A647-965702E8EDEF}"/>
    <cellStyle name="Walutowy 3 3 4 6 2 2" xfId="11201" xr:uid="{B1762AF2-F1E0-4810-B88C-3021C9DE0631}"/>
    <cellStyle name="Walutowy 3 3 4 6 3" xfId="7904" xr:uid="{2C6B96D8-ED1A-421F-A5FA-992212327B22}"/>
    <cellStyle name="Walutowy 3 3 4 7" xfId="2409" xr:uid="{B430043F-1D8B-4341-8484-00E70D3BAC39}"/>
    <cellStyle name="Walutowy 3 3 4 7 2" xfId="5706" xr:uid="{BBC56C17-1799-4652-BEC0-97B5D8D3CD6B}"/>
    <cellStyle name="Walutowy 3 3 4 7 2 2" xfId="12299" xr:uid="{6081E531-B5F8-49E5-B274-BBB347D2A5BF}"/>
    <cellStyle name="Walutowy 3 3 4 7 3" xfId="9002" xr:uid="{654DF7EB-405E-4571-BE0A-424BE695B8B1}"/>
    <cellStyle name="Walutowy 3 3 4 8" xfId="3468" xr:uid="{AB0FA0F9-A185-4907-944C-1C56D7BFFB8B}"/>
    <cellStyle name="Walutowy 3 3 4 8 2" xfId="10061" xr:uid="{3EAEC3A2-8761-4E2D-99F6-FEF2410D85F5}"/>
    <cellStyle name="Walutowy 3 3 4 9" xfId="6806" xr:uid="{E9062F7C-7B34-42D3-87B5-4034C330BA50}"/>
    <cellStyle name="Walutowy 3 3 5" xfId="245" xr:uid="{033F3D1C-CD46-4098-9245-CAD221771090}"/>
    <cellStyle name="Walutowy 3 3 5 2" xfId="442" xr:uid="{0732F037-0535-4669-A685-AFE04621B5DE}"/>
    <cellStyle name="Walutowy 3 3 5 2 2" xfId="805" xr:uid="{ED5FFA19-FF5C-4994-8883-0545A65DDE96}"/>
    <cellStyle name="Walutowy 3 3 5 2 2 2" xfId="1903" xr:uid="{FEA5722F-6D87-4A95-B38A-947652476233}"/>
    <cellStyle name="Walutowy 3 3 5 2 2 2 2" xfId="5200" xr:uid="{9DE6A410-DE0D-4AE4-BDEE-B2B11E145DED}"/>
    <cellStyle name="Walutowy 3 3 5 2 2 2 2 2" xfId="11793" xr:uid="{6B39805B-5B10-4A71-BA41-5FEAD63E30FA}"/>
    <cellStyle name="Walutowy 3 3 5 2 2 2 3" xfId="8496" xr:uid="{0777A3C4-5966-45CC-8AA4-FC653C0795F0}"/>
    <cellStyle name="Walutowy 3 3 5 2 2 3" xfId="3001" xr:uid="{337EC3E2-9D3F-46FE-AD59-FBAC0223322E}"/>
    <cellStyle name="Walutowy 3 3 5 2 2 3 2" xfId="6298" xr:uid="{4B10D3A5-258F-401D-97A6-8DF69B9481C9}"/>
    <cellStyle name="Walutowy 3 3 5 2 2 3 2 2" xfId="12891" xr:uid="{83DFEF89-FC72-43E0-84F8-212D9DA50E04}"/>
    <cellStyle name="Walutowy 3 3 5 2 2 3 3" xfId="9594" xr:uid="{07AA5D42-7A3F-48F9-BC42-36BC50E40286}"/>
    <cellStyle name="Walutowy 3 3 5 2 2 4" xfId="4088" xr:uid="{E3024A88-D496-4501-9CC8-9EA36402D5A3}"/>
    <cellStyle name="Walutowy 3 3 5 2 2 4 2" xfId="10681" xr:uid="{8A60FBC2-65CC-409D-AA48-BEF6333555D1}"/>
    <cellStyle name="Walutowy 3 3 5 2 2 5" xfId="7398" xr:uid="{92BEF4FD-7050-4ED9-BD4C-0B8E2937BD61}"/>
    <cellStyle name="Walutowy 3 3 5 2 3" xfId="1168" xr:uid="{C3FC5C92-1769-462E-A280-2B8C63E68670}"/>
    <cellStyle name="Walutowy 3 3 5 2 3 2" xfId="2266" xr:uid="{95B3CB64-D372-48C0-80CD-C1600C82A07F}"/>
    <cellStyle name="Walutowy 3 3 5 2 3 2 2" xfId="5563" xr:uid="{0EC285DA-4C6D-4D4C-9890-19E68D5C0C31}"/>
    <cellStyle name="Walutowy 3 3 5 2 3 2 2 2" xfId="12156" xr:uid="{B898F9D9-39AB-4722-A578-DA5D2B4929BC}"/>
    <cellStyle name="Walutowy 3 3 5 2 3 2 3" xfId="8859" xr:uid="{F2070C69-F359-4833-ADDC-6B103C3725E3}"/>
    <cellStyle name="Walutowy 3 3 5 2 3 3" xfId="3364" xr:uid="{E541EC2C-A1AE-43D6-B1CC-AE34EA7C89F4}"/>
    <cellStyle name="Walutowy 3 3 5 2 3 3 2" xfId="6661" xr:uid="{28D7374F-EFC9-4638-8CD8-178BEA32E400}"/>
    <cellStyle name="Walutowy 3 3 5 2 3 3 2 2" xfId="13254" xr:uid="{0F60D7AA-A233-4A0F-9ABF-0F1E7E1152B1}"/>
    <cellStyle name="Walutowy 3 3 5 2 3 3 3" xfId="9957" xr:uid="{99A9997C-A344-443D-AAE9-12E2637D204B}"/>
    <cellStyle name="Walutowy 3 3 5 2 3 4" xfId="4465" xr:uid="{3F4A422C-A12E-4701-94FC-04B345E0A076}"/>
    <cellStyle name="Walutowy 3 3 5 2 3 4 2" xfId="11058" xr:uid="{7E3C467A-FB7A-4A74-A519-48C1E78CC0D7}"/>
    <cellStyle name="Walutowy 3 3 5 2 3 5" xfId="7761" xr:uid="{58185032-2ABF-4914-95E4-7AB9D0027130}"/>
    <cellStyle name="Walutowy 3 3 5 2 4" xfId="1540" xr:uid="{59017FF5-CBD0-4515-AF44-C0603E2F3686}"/>
    <cellStyle name="Walutowy 3 3 5 2 4 2" xfId="4837" xr:uid="{17AB2B22-358C-4C95-A8B6-3A50E60A53F3}"/>
    <cellStyle name="Walutowy 3 3 5 2 4 2 2" xfId="11430" xr:uid="{67453193-3DF2-4DFA-A198-2010658D62ED}"/>
    <cellStyle name="Walutowy 3 3 5 2 4 3" xfId="8133" xr:uid="{50526A24-7F63-4BCD-82A6-195FA715F259}"/>
    <cellStyle name="Walutowy 3 3 5 2 5" xfId="2638" xr:uid="{453D785C-FFF3-49AE-90FD-8527CBF2F4BC}"/>
    <cellStyle name="Walutowy 3 3 5 2 5 2" xfId="5935" xr:uid="{A5C73691-AF14-4B4A-9D20-B7AAFF91F0FD}"/>
    <cellStyle name="Walutowy 3 3 5 2 5 2 2" xfId="12528" xr:uid="{3F90D5DC-F77E-4ECC-9DDA-C6A975DE2709}"/>
    <cellStyle name="Walutowy 3 3 5 2 5 3" xfId="9231" xr:uid="{9DE331A7-494D-423A-A59C-D97323E61DE4}"/>
    <cellStyle name="Walutowy 3 3 5 2 6" xfId="3728" xr:uid="{F528DAFA-1FF6-4AA7-B24D-5AB250CE2DFC}"/>
    <cellStyle name="Walutowy 3 3 5 2 6 2" xfId="10321" xr:uid="{75F2CC09-D1E3-4909-AADC-8D162A24EFE5}"/>
    <cellStyle name="Walutowy 3 3 5 2 7" xfId="7035" xr:uid="{05E97A96-10E8-4058-9F96-2D5D26ACD4F8}"/>
    <cellStyle name="Walutowy 3 3 5 3" xfId="608" xr:uid="{B10E8FEF-902B-41C1-9DD6-2BCBDC1271EF}"/>
    <cellStyle name="Walutowy 3 3 5 3 2" xfId="1706" xr:uid="{6F9B77A4-FC37-4668-BA85-9C6B963BAB03}"/>
    <cellStyle name="Walutowy 3 3 5 3 2 2" xfId="5003" xr:uid="{6971A70D-D0BF-427A-BFBB-A3F4F512C008}"/>
    <cellStyle name="Walutowy 3 3 5 3 2 2 2" xfId="11596" xr:uid="{E294FF28-857F-4A0F-BA07-F06D1491A302}"/>
    <cellStyle name="Walutowy 3 3 5 3 2 3" xfId="8299" xr:uid="{E3AF62C2-1364-415B-8F58-719EC50A04BC}"/>
    <cellStyle name="Walutowy 3 3 5 3 3" xfId="2804" xr:uid="{D65F42C0-8852-434C-B765-ED4E5B52C9CF}"/>
    <cellStyle name="Walutowy 3 3 5 3 3 2" xfId="6101" xr:uid="{D55EB46E-0B68-4B55-9E8D-75A76F0AB438}"/>
    <cellStyle name="Walutowy 3 3 5 3 3 2 2" xfId="12694" xr:uid="{C5F62142-E7C7-4D1C-85B3-AC36508BD902}"/>
    <cellStyle name="Walutowy 3 3 5 3 3 3" xfId="9397" xr:uid="{BE7E42EA-85E7-4A0C-B713-A8038136A5B8}"/>
    <cellStyle name="Walutowy 3 3 5 3 4" xfId="3958" xr:uid="{26CED1B1-D9C2-40CB-88F7-DAC626C340C6}"/>
    <cellStyle name="Walutowy 3 3 5 3 4 2" xfId="10551" xr:uid="{A29F317F-DF70-4BB6-897B-25E6C95CBBF5}"/>
    <cellStyle name="Walutowy 3 3 5 3 5" xfId="7201" xr:uid="{6DF81345-7DF4-469D-A78E-E014DAF2657A}"/>
    <cellStyle name="Walutowy 3 3 5 4" xfId="971" xr:uid="{758AB736-B63F-49C3-B94F-91101FD7DC95}"/>
    <cellStyle name="Walutowy 3 3 5 4 2" xfId="2069" xr:uid="{58AAC0B2-60E9-453B-A8B3-7D0E87FF9952}"/>
    <cellStyle name="Walutowy 3 3 5 4 2 2" xfId="5366" xr:uid="{3E1CB81E-DC45-4F1A-9C39-0FC2074314AF}"/>
    <cellStyle name="Walutowy 3 3 5 4 2 2 2" xfId="11959" xr:uid="{5B7EDC96-6E45-4995-B74C-493A5A91BBF1}"/>
    <cellStyle name="Walutowy 3 3 5 4 2 3" xfId="8662" xr:uid="{9CEEDE86-ED93-41BB-A2C5-8739B2889025}"/>
    <cellStyle name="Walutowy 3 3 5 4 3" xfId="3167" xr:uid="{38D7A0CB-BF6E-49E1-A064-58F424A0B840}"/>
    <cellStyle name="Walutowy 3 3 5 4 3 2" xfId="6464" xr:uid="{14C242A2-BB1F-4A1A-A0F3-D349C9A525D3}"/>
    <cellStyle name="Walutowy 3 3 5 4 3 2 2" xfId="13057" xr:uid="{F7CAD656-7329-4572-AF9B-D09E35872FA8}"/>
    <cellStyle name="Walutowy 3 3 5 4 3 3" xfId="9760" xr:uid="{9657275D-5469-4AC4-9E30-4179156D0D1E}"/>
    <cellStyle name="Walutowy 3 3 5 4 4" xfId="4268" xr:uid="{38CD8014-D98E-4789-B494-CAE1EFFD93D1}"/>
    <cellStyle name="Walutowy 3 3 5 4 4 2" xfId="10861" xr:uid="{34E2CE2A-137D-487A-9C87-460B133E2034}"/>
    <cellStyle name="Walutowy 3 3 5 4 5" xfId="7564" xr:uid="{C5931EB7-4893-476E-AA3F-B8074AB74030}"/>
    <cellStyle name="Walutowy 3 3 5 5" xfId="1343" xr:uid="{7A935CBB-5C6B-4762-A034-C4B5FDDE6496}"/>
    <cellStyle name="Walutowy 3 3 5 5 2" xfId="4640" xr:uid="{6873A661-FC0A-4484-A5EE-10C447CFB452}"/>
    <cellStyle name="Walutowy 3 3 5 5 2 2" xfId="11233" xr:uid="{2875BF68-D158-48C1-A77C-5790CC69E7C9}"/>
    <cellStyle name="Walutowy 3 3 5 5 3" xfId="7936" xr:uid="{E6D6E2BF-5F69-4BA7-8D71-E82D3B2F8CBB}"/>
    <cellStyle name="Walutowy 3 3 5 6" xfId="2441" xr:uid="{118F1296-B4FA-4A95-8EDC-AD243C214086}"/>
    <cellStyle name="Walutowy 3 3 5 6 2" xfId="5738" xr:uid="{2581F9C1-C1D6-446B-B05D-A6A5F2020627}"/>
    <cellStyle name="Walutowy 3 3 5 6 2 2" xfId="12331" xr:uid="{EE2C1AE2-140E-41F6-A810-E15E727850D3}"/>
    <cellStyle name="Walutowy 3 3 5 6 3" xfId="9034" xr:uid="{E5505ABE-7F4F-4813-8580-692E25E597BE}"/>
    <cellStyle name="Walutowy 3 3 5 7" xfId="3598" xr:uid="{2A74EBC6-5CE6-4369-AE89-56669B3FD026}"/>
    <cellStyle name="Walutowy 3 3 5 7 2" xfId="10191" xr:uid="{A9C4A392-2E88-4913-82F7-2386CF88ECE1}"/>
    <cellStyle name="Walutowy 3 3 5 8" xfId="6838" xr:uid="{0696E3B1-9E38-49E0-9DFE-1E506D8D7A50}"/>
    <cellStyle name="Walutowy 3 3 6" xfId="154" xr:uid="{91444144-1415-4B69-AD87-83F02A5F2E85}"/>
    <cellStyle name="Walutowy 3 3 6 2" xfId="512" xr:uid="{ACBE123A-7D9D-48E0-B798-0DA673DEEE31}"/>
    <cellStyle name="Walutowy 3 3 6 2 2" xfId="1610" xr:uid="{D703F6D6-DE53-4D25-AF53-0366155828A0}"/>
    <cellStyle name="Walutowy 3 3 6 2 2 2" xfId="4907" xr:uid="{C3C36A1D-9B0E-4FB1-B871-0946A7F4A2BA}"/>
    <cellStyle name="Walutowy 3 3 6 2 2 2 2" xfId="11500" xr:uid="{6948B759-9F45-4F0D-94E5-2193F065EAB9}"/>
    <cellStyle name="Walutowy 3 3 6 2 2 3" xfId="8203" xr:uid="{75150601-01A2-4BFB-A223-018F48D092F2}"/>
    <cellStyle name="Walutowy 3 3 6 2 3" xfId="2708" xr:uid="{59BE8D3C-D450-435F-9D76-09219EEEB81C}"/>
    <cellStyle name="Walutowy 3 3 6 2 3 2" xfId="6005" xr:uid="{D51497CF-65B7-4EA2-94E1-FEBB885D435F}"/>
    <cellStyle name="Walutowy 3 3 6 2 3 2 2" xfId="12598" xr:uid="{39625E15-E467-4C1B-A282-C9078B3B82A0}"/>
    <cellStyle name="Walutowy 3 3 6 2 3 3" xfId="9301" xr:uid="{FD7CF23D-1DF9-4DE6-9FC4-1CEAB7060148}"/>
    <cellStyle name="Walutowy 3 3 6 2 4" xfId="3862" xr:uid="{ABC1F668-00FE-42B0-85DC-6913F45F8DC7}"/>
    <cellStyle name="Walutowy 3 3 6 2 4 2" xfId="10455" xr:uid="{2A27CF16-2DB5-4D18-A858-1E3B8C480811}"/>
    <cellStyle name="Walutowy 3 3 6 2 5" xfId="7105" xr:uid="{56974589-6EBD-4E08-BB71-B64A0930CB5F}"/>
    <cellStyle name="Walutowy 3 3 6 3" xfId="875" xr:uid="{5E216053-D3DE-463C-893B-23A105EF9797}"/>
    <cellStyle name="Walutowy 3 3 6 3 2" xfId="1973" xr:uid="{DBC6C85F-FC0B-4BAC-A114-0201AB36BE26}"/>
    <cellStyle name="Walutowy 3 3 6 3 2 2" xfId="5270" xr:uid="{83EF63F6-EA94-4B81-974E-8A8FA95538D4}"/>
    <cellStyle name="Walutowy 3 3 6 3 2 2 2" xfId="11863" xr:uid="{697C4D68-5502-4A19-AD3C-FDD36B93C295}"/>
    <cellStyle name="Walutowy 3 3 6 3 2 3" xfId="8566" xr:uid="{427BFAEB-A1D1-4FA5-8FBE-225070D3BE45}"/>
    <cellStyle name="Walutowy 3 3 6 3 3" xfId="3071" xr:uid="{9A05DAE3-7ADC-4321-80CB-C8BAF1EC4541}"/>
    <cellStyle name="Walutowy 3 3 6 3 3 2" xfId="6368" xr:uid="{D9DB7D26-C54E-468D-9C90-606672CC582E}"/>
    <cellStyle name="Walutowy 3 3 6 3 3 2 2" xfId="12961" xr:uid="{F46A8AA7-B83E-4D9E-9A97-0759EF2E81D1}"/>
    <cellStyle name="Walutowy 3 3 6 3 3 3" xfId="9664" xr:uid="{ABFD1C47-FAED-4013-A380-D99C9865B4AD}"/>
    <cellStyle name="Walutowy 3 3 6 3 4" xfId="4172" xr:uid="{52A487B2-626A-4758-858F-6D1A29D3F68E}"/>
    <cellStyle name="Walutowy 3 3 6 3 4 2" xfId="10765" xr:uid="{82D52623-7200-4870-B845-47363A90AEBB}"/>
    <cellStyle name="Walutowy 3 3 6 3 5" xfId="7468" xr:uid="{158D06C4-B9FF-4EA6-8EB2-40A51505821A}"/>
    <cellStyle name="Walutowy 3 3 6 4" xfId="1247" xr:uid="{A6B7934C-D05F-475C-931C-B5FB2CB48392}"/>
    <cellStyle name="Walutowy 3 3 6 4 2" xfId="4544" xr:uid="{0A33BFAB-8412-4E28-B0C5-70902AED2761}"/>
    <cellStyle name="Walutowy 3 3 6 4 2 2" xfId="11137" xr:uid="{89A91111-E1BD-4CD0-8292-105AAFE6654B}"/>
    <cellStyle name="Walutowy 3 3 6 4 3" xfId="7840" xr:uid="{18F9024D-C7D5-4D4E-901A-C9AFFABD5C1C}"/>
    <cellStyle name="Walutowy 3 3 6 5" xfId="2345" xr:uid="{C040E4E3-6542-4D35-8A79-BBDB7018AF66}"/>
    <cellStyle name="Walutowy 3 3 6 5 2" xfId="5642" xr:uid="{FEFE711D-2CD9-4CB9-B084-E28E96F0CE7B}"/>
    <cellStyle name="Walutowy 3 3 6 5 2 2" xfId="12235" xr:uid="{F8854307-BDAE-4E0D-88CC-7DD87C4CCC46}"/>
    <cellStyle name="Walutowy 3 3 6 5 3" xfId="8938" xr:uid="{0F8D72D0-C58C-4C05-9439-A3B22EF0258E}"/>
    <cellStyle name="Walutowy 3 3 6 6" xfId="3502" xr:uid="{8B440442-2E8D-413F-95D8-89330D825300}"/>
    <cellStyle name="Walutowy 3 3 6 6 2" xfId="10095" xr:uid="{79441424-AF0C-48A8-847C-894D4317C6B8}"/>
    <cellStyle name="Walutowy 3 3 6 7" xfId="6742" xr:uid="{C3F9A8EB-27E2-43A1-A397-5D32DD7C4A30}"/>
    <cellStyle name="Walutowy 3 3 7" xfId="346" xr:uid="{5CCA747E-5F36-42A1-BF39-DCC02EC5BBE5}"/>
    <cellStyle name="Walutowy 3 3 7 2" xfId="709" xr:uid="{506B2044-1D84-461E-AC89-0778691B2C95}"/>
    <cellStyle name="Walutowy 3 3 7 2 2" xfId="1807" xr:uid="{A187CF55-7A1C-4EC1-8BC4-9E8EA62430B0}"/>
    <cellStyle name="Walutowy 3 3 7 2 2 2" xfId="5104" xr:uid="{52173333-03EC-4C1A-8808-1A78040FD42E}"/>
    <cellStyle name="Walutowy 3 3 7 2 2 2 2" xfId="11697" xr:uid="{8C99FCAE-DC70-4508-A213-CFA1AEB3FD68}"/>
    <cellStyle name="Walutowy 3 3 7 2 2 3" xfId="8400" xr:uid="{DF99FE79-2619-4EBA-A1CB-73FF6383A837}"/>
    <cellStyle name="Walutowy 3 3 7 2 3" xfId="2905" xr:uid="{BD488F4E-4AFF-4384-A8D6-2308A21C601C}"/>
    <cellStyle name="Walutowy 3 3 7 2 3 2" xfId="6202" xr:uid="{BB437FCD-89B6-4887-842A-2CA8CA2A5274}"/>
    <cellStyle name="Walutowy 3 3 7 2 3 2 2" xfId="12795" xr:uid="{C3AF29CB-74CE-4385-89E7-157B75756C5B}"/>
    <cellStyle name="Walutowy 3 3 7 2 3 3" xfId="9498" xr:uid="{E2A461D3-B760-4614-893F-8063A5E484B9}"/>
    <cellStyle name="Walutowy 3 3 7 2 4" xfId="3992" xr:uid="{0030424A-99C3-49CF-A760-6388D281BF3C}"/>
    <cellStyle name="Walutowy 3 3 7 2 4 2" xfId="10585" xr:uid="{2709D756-D26F-4C46-A980-243B037CAC80}"/>
    <cellStyle name="Walutowy 3 3 7 2 5" xfId="7302" xr:uid="{674C26CD-6CDE-448A-8DB0-DD4620804751}"/>
    <cellStyle name="Walutowy 3 3 7 3" xfId="1072" xr:uid="{F50D8C31-8921-4B44-8561-BA188A241373}"/>
    <cellStyle name="Walutowy 3 3 7 3 2" xfId="2170" xr:uid="{1A310B7C-5699-41FE-938D-D60690C815D4}"/>
    <cellStyle name="Walutowy 3 3 7 3 2 2" xfId="5467" xr:uid="{95F20233-BC63-4D1A-B7AC-661B587DFBCB}"/>
    <cellStyle name="Walutowy 3 3 7 3 2 2 2" xfId="12060" xr:uid="{EFDC6F98-65C1-4194-81AD-EFE742CBD03B}"/>
    <cellStyle name="Walutowy 3 3 7 3 2 3" xfId="8763" xr:uid="{09898AAB-8C34-4466-A904-0226F75E86A2}"/>
    <cellStyle name="Walutowy 3 3 7 3 3" xfId="3268" xr:uid="{B1975DF4-6EE2-44AB-AE2B-C20521A77209}"/>
    <cellStyle name="Walutowy 3 3 7 3 3 2" xfId="6565" xr:uid="{7F386DEE-A946-4757-AEA5-25409D6B5F2E}"/>
    <cellStyle name="Walutowy 3 3 7 3 3 2 2" xfId="13158" xr:uid="{336935ED-D63C-49FD-94D8-296278B941A8}"/>
    <cellStyle name="Walutowy 3 3 7 3 3 3" xfId="9861" xr:uid="{94D86D68-6314-436F-9731-AAD789476AEF}"/>
    <cellStyle name="Walutowy 3 3 7 3 4" xfId="4369" xr:uid="{564DB3C4-02E3-4D6D-9D1B-D862AC40F535}"/>
    <cellStyle name="Walutowy 3 3 7 3 4 2" xfId="10962" xr:uid="{C1BF0E66-CD36-456E-9409-7496CB7ED5E8}"/>
    <cellStyle name="Walutowy 3 3 7 3 5" xfId="7665" xr:uid="{A55B0454-3F9F-4A90-BB83-DAF112CF856E}"/>
    <cellStyle name="Walutowy 3 3 7 4" xfId="1444" xr:uid="{401B22CA-7A62-47F0-B3F2-DDD249AC865A}"/>
    <cellStyle name="Walutowy 3 3 7 4 2" xfId="4741" xr:uid="{C4C80636-CC15-41D7-A665-EFE009A07DD6}"/>
    <cellStyle name="Walutowy 3 3 7 4 2 2" xfId="11334" xr:uid="{E6459B9B-7CB8-4B26-8598-552B76BAC331}"/>
    <cellStyle name="Walutowy 3 3 7 4 3" xfId="8037" xr:uid="{5470BB36-6D53-4931-9AA0-C13806851889}"/>
    <cellStyle name="Walutowy 3 3 7 5" xfId="2542" xr:uid="{F1970EFA-15FF-40DC-9637-90025F48A416}"/>
    <cellStyle name="Walutowy 3 3 7 5 2" xfId="5839" xr:uid="{3B2199AD-35A6-475F-AB7A-5628DF418799}"/>
    <cellStyle name="Walutowy 3 3 7 5 2 2" xfId="12432" xr:uid="{765C8939-CE53-467B-902C-91E8D4C392D4}"/>
    <cellStyle name="Walutowy 3 3 7 5 3" xfId="9135" xr:uid="{CCED8074-0719-4E5A-BD9E-97A161B9C89C}"/>
    <cellStyle name="Walutowy 3 3 7 6" xfId="3632" xr:uid="{EE10A010-E537-4301-858F-8E00DAA62DD8}"/>
    <cellStyle name="Walutowy 3 3 7 6 2" xfId="10225" xr:uid="{197CC94C-F2FB-48C3-84EC-5F2AADD20625}"/>
    <cellStyle name="Walutowy 3 3 7 7" xfId="6939" xr:uid="{872AEAF8-6569-47EC-9E00-AD1A18BD0FD5}"/>
    <cellStyle name="Walutowy 3 3 8" xfId="479" xr:uid="{67D311F3-F07D-4577-8F6C-158956EB1859}"/>
    <cellStyle name="Walutowy 3 3 8 2" xfId="1577" xr:uid="{FF536588-BE06-47F6-9361-31B58EB3E17D}"/>
    <cellStyle name="Walutowy 3 3 8 2 2" xfId="4874" xr:uid="{153540A3-4470-41C4-B8FF-4061CF9D85E2}"/>
    <cellStyle name="Walutowy 3 3 8 2 2 2" xfId="11467" xr:uid="{768399EF-CBBB-4951-8F18-9795B623D5E2}"/>
    <cellStyle name="Walutowy 3 3 8 2 3" xfId="8170" xr:uid="{66046950-D7CA-4A19-A18D-9ED1ED5BC7C8}"/>
    <cellStyle name="Walutowy 3 3 8 3" xfId="2675" xr:uid="{DD2795A9-DECB-4372-B330-29AECEB2CAC4}"/>
    <cellStyle name="Walutowy 3 3 8 3 2" xfId="5972" xr:uid="{31828171-DB26-4B45-9DF3-E38ED83B7719}"/>
    <cellStyle name="Walutowy 3 3 8 3 2 2" xfId="12565" xr:uid="{AB702600-2139-4894-B506-EFFCD446E0DE}"/>
    <cellStyle name="Walutowy 3 3 8 3 3" xfId="9268" xr:uid="{91082C83-D120-4694-AD9C-228A864F1A9E}"/>
    <cellStyle name="Walutowy 3 3 8 4" xfId="3764" xr:uid="{ED6A456D-AE46-4667-9950-086FF167AEE5}"/>
    <cellStyle name="Walutowy 3 3 8 4 2" xfId="10357" xr:uid="{669AC588-1172-4509-A8BE-1CAD8080B818}"/>
    <cellStyle name="Walutowy 3 3 8 5" xfId="7072" xr:uid="{D784FCEF-BE9D-4AA0-8A5A-E674BCD25C26}"/>
    <cellStyle name="Walutowy 3 3 9" xfId="842" xr:uid="{A2D738F2-0734-4450-9DAE-D66FD221B42E}"/>
    <cellStyle name="Walutowy 3 3 9 2" xfId="1940" xr:uid="{327FFD86-F404-49AF-8359-6BB94798E670}"/>
    <cellStyle name="Walutowy 3 3 9 2 2" xfId="5237" xr:uid="{EB09BF4B-7055-4853-B7A8-709CD191225E}"/>
    <cellStyle name="Walutowy 3 3 9 2 2 2" xfId="11830" xr:uid="{04FEDE23-19FD-46AE-A92E-5476924E41D9}"/>
    <cellStyle name="Walutowy 3 3 9 2 3" xfId="8533" xr:uid="{5E604293-738D-456F-94CB-0E2A730CB19B}"/>
    <cellStyle name="Walutowy 3 3 9 3" xfId="3038" xr:uid="{15E49F85-709A-414D-B8FF-720BD1407930}"/>
    <cellStyle name="Walutowy 3 3 9 3 2" xfId="6335" xr:uid="{4839C368-4320-4679-9152-8253F0966067}"/>
    <cellStyle name="Walutowy 3 3 9 3 2 2" xfId="12928" xr:uid="{90296E65-D3BE-4E75-99CE-AC3F09000310}"/>
    <cellStyle name="Walutowy 3 3 9 3 3" xfId="9631" xr:uid="{CAD5B25F-AF57-42AC-B3F0-DB21850F393F}"/>
    <cellStyle name="Walutowy 3 3 9 4" xfId="4139" xr:uid="{CEC0FC23-FBDE-4C3E-A58B-774AFA0DCC4F}"/>
    <cellStyle name="Walutowy 3 3 9 4 2" xfId="10732" xr:uid="{2E5AD751-F0C8-4B90-9A28-E16DFFED3CFD}"/>
    <cellStyle name="Walutowy 3 3 9 5" xfId="7435" xr:uid="{A4A956C2-A8D9-44D7-B926-9792BEECA546}"/>
    <cellStyle name="Walutowy 3 4" xfId="92" xr:uid="{99DBC75B-4298-4B18-866D-476C9E2885B2}"/>
    <cellStyle name="Walutowy 3 4 10" xfId="2307" xr:uid="{C8619019-3152-4FCE-8C70-790A8ED11397}"/>
    <cellStyle name="Walutowy 3 4 10 2" xfId="5604" xr:uid="{DA1276A9-7ADE-48D5-A15F-7930BFF06F5F}"/>
    <cellStyle name="Walutowy 3 4 10 2 2" xfId="12197" xr:uid="{C45ECB90-F28D-4605-AAAA-D0351E68180C}"/>
    <cellStyle name="Walutowy 3 4 10 3" xfId="8900" xr:uid="{280251A5-F552-4229-9905-AA16852FCF0C}"/>
    <cellStyle name="Walutowy 3 4 11" xfId="3398" xr:uid="{789BC6A2-11CF-4404-B5C3-35502C9FC27F}"/>
    <cellStyle name="Walutowy 3 4 11 2" xfId="9991" xr:uid="{1B39B9BE-E6B4-435A-9C47-BFA2C3AEFC39}"/>
    <cellStyle name="Walutowy 3 4 12" xfId="6704" xr:uid="{D5F5AD84-1628-40DE-BC3C-762E98EACD3D}"/>
    <cellStyle name="Walutowy 3 4 2" xfId="180" xr:uid="{ADCC8725-98E4-49CB-BEB6-36C4DA633FCD}"/>
    <cellStyle name="Walutowy 3 4 2 2" xfId="272" xr:uid="{AB265024-4ED5-4701-987C-A9FBABB76568}"/>
    <cellStyle name="Walutowy 3 4 2 2 2" xfId="635" xr:uid="{B153236B-283F-4C60-AAE2-635D5A0383E1}"/>
    <cellStyle name="Walutowy 3 4 2 2 2 2" xfId="1733" xr:uid="{5BD1EE7F-F87F-42B6-817C-C829DB167ED4}"/>
    <cellStyle name="Walutowy 3 4 2 2 2 2 2" xfId="5030" xr:uid="{1B086BCF-E8BD-44ED-B988-FEB08BF0E8B1}"/>
    <cellStyle name="Walutowy 3 4 2 2 2 2 2 2" xfId="11623" xr:uid="{FE632654-E44E-4841-8637-CCE107D88F6E}"/>
    <cellStyle name="Walutowy 3 4 2 2 2 2 3" xfId="8326" xr:uid="{4510C0C6-4FB2-417F-8155-CB9FAAB5FF1E}"/>
    <cellStyle name="Walutowy 3 4 2 2 2 3" xfId="2831" xr:uid="{62877001-5F3D-46E1-B4B8-46EB43845BF6}"/>
    <cellStyle name="Walutowy 3 4 2 2 2 3 2" xfId="6128" xr:uid="{6A9F2A06-6E14-49D3-8259-CE30B615B8F6}"/>
    <cellStyle name="Walutowy 3 4 2 2 2 3 2 2" xfId="12721" xr:uid="{7AEEC64E-881E-4EA2-8EB7-567FAC6920C4}"/>
    <cellStyle name="Walutowy 3 4 2 2 2 3 3" xfId="9424" xr:uid="{A6D13F86-C7FC-4CC4-A9CB-7372B0BA9AF9}"/>
    <cellStyle name="Walutowy 3 4 2 2 2 4" xfId="3888" xr:uid="{814D74D0-12B7-44B2-AAC7-5B49DE97E74C}"/>
    <cellStyle name="Walutowy 3 4 2 2 2 4 2" xfId="10481" xr:uid="{C363620F-E245-4711-9454-E2B97165DAA5}"/>
    <cellStyle name="Walutowy 3 4 2 2 2 5" xfId="7228" xr:uid="{560E40F5-3A09-4964-A4A5-DCC1EDE9E4B9}"/>
    <cellStyle name="Walutowy 3 4 2 2 3" xfId="998" xr:uid="{C8D474A8-43C9-4C77-8717-1FD7F8DB1EB8}"/>
    <cellStyle name="Walutowy 3 4 2 2 3 2" xfId="2096" xr:uid="{D14B9D54-2548-4897-B184-FF1F9B4744F8}"/>
    <cellStyle name="Walutowy 3 4 2 2 3 2 2" xfId="5393" xr:uid="{2AA5F9D9-0752-4DEB-93B8-0C844159DF38}"/>
    <cellStyle name="Walutowy 3 4 2 2 3 2 2 2" xfId="11986" xr:uid="{AD4DB86B-BBF4-423D-9B98-C8657B48DB44}"/>
    <cellStyle name="Walutowy 3 4 2 2 3 2 3" xfId="8689" xr:uid="{25F21B21-B2DA-4519-81B3-D4E888C22FCA}"/>
    <cellStyle name="Walutowy 3 4 2 2 3 3" xfId="3194" xr:uid="{303DBEE1-9C66-428E-9453-86F1DFD65BBD}"/>
    <cellStyle name="Walutowy 3 4 2 2 3 3 2" xfId="6491" xr:uid="{80212E77-78DB-433F-AFB4-36878CEC78C2}"/>
    <cellStyle name="Walutowy 3 4 2 2 3 3 2 2" xfId="13084" xr:uid="{9302B4C4-197C-450E-8734-4721A373D40E}"/>
    <cellStyle name="Walutowy 3 4 2 2 3 3 3" xfId="9787" xr:uid="{13D5A2D4-3334-44CC-A8F0-831D394804B9}"/>
    <cellStyle name="Walutowy 3 4 2 2 3 4" xfId="4295" xr:uid="{D0DBBF9E-F07A-4D33-8581-F95A670C9C1A}"/>
    <cellStyle name="Walutowy 3 4 2 2 3 4 2" xfId="10888" xr:uid="{458EF239-D7DB-4CD9-B303-DD79B6B3493A}"/>
    <cellStyle name="Walutowy 3 4 2 2 3 5" xfId="7591" xr:uid="{6DE84184-1340-4285-9017-4ACD549FCF7E}"/>
    <cellStyle name="Walutowy 3 4 2 2 4" xfId="1370" xr:uid="{9025D4F1-E11F-4DA7-9212-10419B54B219}"/>
    <cellStyle name="Walutowy 3 4 2 2 4 2" xfId="4667" xr:uid="{4A6CEEAD-A3A7-4F39-A3F9-5B92DAE2918E}"/>
    <cellStyle name="Walutowy 3 4 2 2 4 2 2" xfId="11260" xr:uid="{C32F7498-3DF0-448E-A9CF-C48CB113A7C4}"/>
    <cellStyle name="Walutowy 3 4 2 2 4 3" xfId="7963" xr:uid="{591B75FD-2006-4959-991B-637A41F878D2}"/>
    <cellStyle name="Walutowy 3 4 2 2 5" xfId="2468" xr:uid="{29EA6991-DFED-4BB4-9149-2876F08A0620}"/>
    <cellStyle name="Walutowy 3 4 2 2 5 2" xfId="5765" xr:uid="{E3A897CA-2528-4A4E-B1D9-E9F777B95685}"/>
    <cellStyle name="Walutowy 3 4 2 2 5 2 2" xfId="12358" xr:uid="{8AF36524-DC7F-49AD-AEBF-E943943D9CB4}"/>
    <cellStyle name="Walutowy 3 4 2 2 5 3" xfId="9061" xr:uid="{8D90104C-2B89-4B35-B0FE-E6A7E8BE5CBC}"/>
    <cellStyle name="Walutowy 3 4 2 2 6" xfId="3528" xr:uid="{C97A6F81-C860-41C4-AC54-F918892242F3}"/>
    <cellStyle name="Walutowy 3 4 2 2 6 2" xfId="10121" xr:uid="{3CADFEB9-256D-4F34-8D68-285AEC2E0594}"/>
    <cellStyle name="Walutowy 3 4 2 2 7" xfId="6865" xr:uid="{8623E585-B8C7-4DE9-BA53-2B29CFE83246}"/>
    <cellStyle name="Walutowy 3 4 2 3" xfId="372" xr:uid="{0DE900CF-7F61-4C53-AAAB-BEE572857EE8}"/>
    <cellStyle name="Walutowy 3 4 2 3 2" xfId="735" xr:uid="{82D07E2C-33F1-4B58-8C41-24B6A9022885}"/>
    <cellStyle name="Walutowy 3 4 2 3 2 2" xfId="1833" xr:uid="{4E8EF80D-7E09-4EFE-8C3D-CFD67F8E30AE}"/>
    <cellStyle name="Walutowy 3 4 2 3 2 2 2" xfId="5130" xr:uid="{AC1756AC-A674-48D2-9F67-B911CDE70304}"/>
    <cellStyle name="Walutowy 3 4 2 3 2 2 2 2" xfId="11723" xr:uid="{EB8D5FB8-3133-44A0-8EBF-42BA7F422A55}"/>
    <cellStyle name="Walutowy 3 4 2 3 2 2 3" xfId="8426" xr:uid="{837CA6ED-75B7-4202-B571-DBEC74C62DF6}"/>
    <cellStyle name="Walutowy 3 4 2 3 2 3" xfId="2931" xr:uid="{9FA21C32-AEEB-4265-B0DF-27DF17A2F2CB}"/>
    <cellStyle name="Walutowy 3 4 2 3 2 3 2" xfId="6228" xr:uid="{1329FC8A-A5CD-4D88-A3A3-AC7BEE23C771}"/>
    <cellStyle name="Walutowy 3 4 2 3 2 3 2 2" xfId="12821" xr:uid="{98559F9A-8E6F-4565-B72B-3C3A508217EC}"/>
    <cellStyle name="Walutowy 3 4 2 3 2 3 3" xfId="9524" xr:uid="{612D1354-CDB0-4ECF-8358-570BFD08973D}"/>
    <cellStyle name="Walutowy 3 4 2 3 2 4" xfId="4018" xr:uid="{4ECFD05F-57C2-4DE2-AC8A-545367F198F6}"/>
    <cellStyle name="Walutowy 3 4 2 3 2 4 2" xfId="10611" xr:uid="{62705995-521B-48D3-B55D-9FB0FCAFFD50}"/>
    <cellStyle name="Walutowy 3 4 2 3 2 5" xfId="7328" xr:uid="{D0A3EF7B-4CF8-4146-800F-9ED26930D5F4}"/>
    <cellStyle name="Walutowy 3 4 2 3 3" xfId="1098" xr:uid="{89FCCD40-5A43-46BF-8BB4-4F8F8B813C39}"/>
    <cellStyle name="Walutowy 3 4 2 3 3 2" xfId="2196" xr:uid="{02D0509E-B707-4220-B5F1-497FA722CAC6}"/>
    <cellStyle name="Walutowy 3 4 2 3 3 2 2" xfId="5493" xr:uid="{D01D2055-243C-42F9-88EC-617C42901751}"/>
    <cellStyle name="Walutowy 3 4 2 3 3 2 2 2" xfId="12086" xr:uid="{0C67567A-2AAD-42AD-A66C-C5B129507536}"/>
    <cellStyle name="Walutowy 3 4 2 3 3 2 3" xfId="8789" xr:uid="{BA20DE6C-C6E4-42CD-9FDE-04B496679D16}"/>
    <cellStyle name="Walutowy 3 4 2 3 3 3" xfId="3294" xr:uid="{F8A0FF46-4B90-4DBD-97EC-6D637BADE6CF}"/>
    <cellStyle name="Walutowy 3 4 2 3 3 3 2" xfId="6591" xr:uid="{E117DCB0-1395-41EE-9FB6-649B050D7BD2}"/>
    <cellStyle name="Walutowy 3 4 2 3 3 3 2 2" xfId="13184" xr:uid="{F6EE5E2C-15C3-4B18-9AEA-A5A38155BBC4}"/>
    <cellStyle name="Walutowy 3 4 2 3 3 3 3" xfId="9887" xr:uid="{0721B133-FEB2-4A44-9C4A-8BDC8432510A}"/>
    <cellStyle name="Walutowy 3 4 2 3 3 4" xfId="4395" xr:uid="{F32E0944-4A0D-4643-BA48-4DB03DDBC7F2}"/>
    <cellStyle name="Walutowy 3 4 2 3 3 4 2" xfId="10988" xr:uid="{ABC95BB0-7E5B-40E0-A116-534B60DC6325}"/>
    <cellStyle name="Walutowy 3 4 2 3 3 5" xfId="7691" xr:uid="{C35D37E4-FC81-4756-B9DA-55B31C538CAC}"/>
    <cellStyle name="Walutowy 3 4 2 3 4" xfId="1470" xr:uid="{00E4B29A-50BF-4AE4-A077-CCCA46AADFC6}"/>
    <cellStyle name="Walutowy 3 4 2 3 4 2" xfId="4767" xr:uid="{770F7064-0FEA-4E91-AA18-EB1A29B4EFA4}"/>
    <cellStyle name="Walutowy 3 4 2 3 4 2 2" xfId="11360" xr:uid="{F5BA8E68-F8AB-4F3B-8F82-5C931B06824D}"/>
    <cellStyle name="Walutowy 3 4 2 3 4 3" xfId="8063" xr:uid="{47A5BB69-8636-4E4A-A5A7-4410C92C3872}"/>
    <cellStyle name="Walutowy 3 4 2 3 5" xfId="2568" xr:uid="{4DB6A3BB-7FE2-459F-BFF3-30DDD4D58AF0}"/>
    <cellStyle name="Walutowy 3 4 2 3 5 2" xfId="5865" xr:uid="{E22739AB-B3B2-4589-A122-10E83C901342}"/>
    <cellStyle name="Walutowy 3 4 2 3 5 2 2" xfId="12458" xr:uid="{4EC75682-8302-4929-9C24-CEEEBC960BB6}"/>
    <cellStyle name="Walutowy 3 4 2 3 5 3" xfId="9161" xr:uid="{9B1744B5-4F01-4DA0-9973-C9EEBC97BDC4}"/>
    <cellStyle name="Walutowy 3 4 2 3 6" xfId="3658" xr:uid="{E3BB2122-A2FA-41B4-B9D5-17AFDD5A0A13}"/>
    <cellStyle name="Walutowy 3 4 2 3 6 2" xfId="10251" xr:uid="{2EA49F80-0434-4FAC-B32A-7B68FC89822F}"/>
    <cellStyle name="Walutowy 3 4 2 3 7" xfId="6965" xr:uid="{0FE96455-999F-40B3-A315-97397A275883}"/>
    <cellStyle name="Walutowy 3 4 2 4" xfId="538" xr:uid="{3BD0DAD0-12E4-4814-BC88-B10B18740DCF}"/>
    <cellStyle name="Walutowy 3 4 2 4 2" xfId="1636" xr:uid="{B4E87FA1-825F-4792-85D1-04348D150C06}"/>
    <cellStyle name="Walutowy 3 4 2 4 2 2" xfId="4933" xr:uid="{86BB601D-9E70-42F1-A349-8EF791CFC6D3}"/>
    <cellStyle name="Walutowy 3 4 2 4 2 2 2" xfId="11526" xr:uid="{F4DC9D01-146A-410A-9BE5-13176FEC6158}"/>
    <cellStyle name="Walutowy 3 4 2 4 2 3" xfId="8229" xr:uid="{8091D6C2-5323-4E3A-B7F1-0FFB8D9F3D45}"/>
    <cellStyle name="Walutowy 3 4 2 4 3" xfId="2734" xr:uid="{4F184654-0A72-4ACD-9398-0239642AF7CC}"/>
    <cellStyle name="Walutowy 3 4 2 4 3 2" xfId="6031" xr:uid="{0CB474F5-CD0F-448D-A51E-F7C91E83F22B}"/>
    <cellStyle name="Walutowy 3 4 2 4 3 2 2" xfId="12624" xr:uid="{E9EDCC7D-3A45-472F-9989-1FB455B2DFC3}"/>
    <cellStyle name="Walutowy 3 4 2 4 3 3" xfId="9327" xr:uid="{69B3765E-8194-4BD3-B2B3-B44FEE71DD73}"/>
    <cellStyle name="Walutowy 3 4 2 4 4" xfId="3790" xr:uid="{FB31DE02-51FE-4A20-A032-084F5757B58E}"/>
    <cellStyle name="Walutowy 3 4 2 4 4 2" xfId="10383" xr:uid="{C9B7EA2C-15F9-4702-85DB-5FBD5E6168AE}"/>
    <cellStyle name="Walutowy 3 4 2 4 5" xfId="7131" xr:uid="{A4BF0387-996C-45BD-A8A9-5365F103927B}"/>
    <cellStyle name="Walutowy 3 4 2 5" xfId="901" xr:uid="{09729289-8EE8-440E-9D4D-CD7E3D1BD029}"/>
    <cellStyle name="Walutowy 3 4 2 5 2" xfId="1999" xr:uid="{5DCCE204-5B30-4C1F-90F2-9B41E1461669}"/>
    <cellStyle name="Walutowy 3 4 2 5 2 2" xfId="5296" xr:uid="{22F673C0-35A0-4B4A-B0D9-FD8F817D393C}"/>
    <cellStyle name="Walutowy 3 4 2 5 2 2 2" xfId="11889" xr:uid="{17BE9D2B-71AD-4FD9-97DB-A4BC8DE0F21E}"/>
    <cellStyle name="Walutowy 3 4 2 5 2 3" xfId="8592" xr:uid="{4B2DDEC7-9A11-4688-8801-A838B7D586B5}"/>
    <cellStyle name="Walutowy 3 4 2 5 3" xfId="3097" xr:uid="{76C0D869-8B8A-4291-874E-099A4967DDB7}"/>
    <cellStyle name="Walutowy 3 4 2 5 3 2" xfId="6394" xr:uid="{B1BFF460-569E-4294-BCF2-93B039FBE991}"/>
    <cellStyle name="Walutowy 3 4 2 5 3 2 2" xfId="12987" xr:uid="{B8F824F5-D921-4E07-B2AA-B574BC01C5BA}"/>
    <cellStyle name="Walutowy 3 4 2 5 3 3" xfId="9690" xr:uid="{C99BF3CB-023C-4770-8F55-F5A7A994FA19}"/>
    <cellStyle name="Walutowy 3 4 2 5 4" xfId="4198" xr:uid="{2ABF753B-D8BA-4FDA-BF4A-26711BBBC3A1}"/>
    <cellStyle name="Walutowy 3 4 2 5 4 2" xfId="10791" xr:uid="{6BBCC9D3-1CA7-4D76-BE40-D86F5E303137}"/>
    <cellStyle name="Walutowy 3 4 2 5 5" xfId="7494" xr:uid="{EEEBF126-D4F4-44EF-B619-A2EBA21137D1}"/>
    <cellStyle name="Walutowy 3 4 2 6" xfId="1273" xr:uid="{9E684EC8-BB9D-49EB-B497-E3AE900DA8EF}"/>
    <cellStyle name="Walutowy 3 4 2 6 2" xfId="4570" xr:uid="{8D521369-999F-451B-8A27-F3F34F440CBB}"/>
    <cellStyle name="Walutowy 3 4 2 6 2 2" xfId="11163" xr:uid="{1F9378CE-48D8-48EB-90F5-9AB53167FCC6}"/>
    <cellStyle name="Walutowy 3 4 2 6 3" xfId="7866" xr:uid="{647B15B4-81A3-4780-9FA0-8CA3855D876C}"/>
    <cellStyle name="Walutowy 3 4 2 7" xfId="2371" xr:uid="{35DC629E-2A76-45FA-AAD1-1B191B862268}"/>
    <cellStyle name="Walutowy 3 4 2 7 2" xfId="5668" xr:uid="{DADFE36E-E5D4-41B6-B6EF-E1DA50051E5B}"/>
    <cellStyle name="Walutowy 3 4 2 7 2 2" xfId="12261" xr:uid="{44D07BC2-3EF8-4B17-9CBC-0FF36021AC75}"/>
    <cellStyle name="Walutowy 3 4 2 7 3" xfId="8964" xr:uid="{6E8C7A43-2B9F-4628-BF52-5946BE7A4054}"/>
    <cellStyle name="Walutowy 3 4 2 8" xfId="3430" xr:uid="{2A32E89D-F2D6-4C7F-850E-0A11BE77A25B}"/>
    <cellStyle name="Walutowy 3 4 2 8 2" xfId="10023" xr:uid="{B6104098-20D3-45A7-85F8-C80456C5C580}"/>
    <cellStyle name="Walutowy 3 4 2 9" xfId="6768" xr:uid="{BA25B5C4-DE21-41FD-A7EA-4E366FD0705F}"/>
    <cellStyle name="Walutowy 3 4 3" xfId="209" xr:uid="{336FB53E-9732-4C32-B402-250DA5129E64}"/>
    <cellStyle name="Walutowy 3 4 3 2" xfId="304" xr:uid="{8EB46AC1-9258-45FD-BE35-404204F1519A}"/>
    <cellStyle name="Walutowy 3 4 3 2 2" xfId="667" xr:uid="{02C5C89A-95DC-45C4-A0C6-5515204A8153}"/>
    <cellStyle name="Walutowy 3 4 3 2 2 2" xfId="1765" xr:uid="{84A5DA45-8DFB-4466-B7F3-401A809A4AD6}"/>
    <cellStyle name="Walutowy 3 4 3 2 2 2 2" xfId="5062" xr:uid="{3E1275B0-7282-4A8E-992C-267D73F39CC0}"/>
    <cellStyle name="Walutowy 3 4 3 2 2 2 2 2" xfId="11655" xr:uid="{4A7C58E6-CDDB-490C-96B3-D017200EB298}"/>
    <cellStyle name="Walutowy 3 4 3 2 2 2 3" xfId="8358" xr:uid="{7FABC81A-E09A-44A2-B69D-3038F03D9499}"/>
    <cellStyle name="Walutowy 3 4 3 2 2 3" xfId="2863" xr:uid="{AD76E826-07B6-485A-B4D7-7CA8E62CAB1D}"/>
    <cellStyle name="Walutowy 3 4 3 2 2 3 2" xfId="6160" xr:uid="{645F7CDA-AD43-42B0-829B-0DF7A4883E09}"/>
    <cellStyle name="Walutowy 3 4 3 2 2 3 2 2" xfId="12753" xr:uid="{E74C628B-E93C-42B7-B7DB-48BBDE542966}"/>
    <cellStyle name="Walutowy 3 4 3 2 2 3 3" xfId="9456" xr:uid="{83C4062C-4C68-4CFB-AAD8-DD21E28101F6}"/>
    <cellStyle name="Walutowy 3 4 3 2 2 4" xfId="3920" xr:uid="{B3B12656-A8B1-484D-AB77-FFA9881626EF}"/>
    <cellStyle name="Walutowy 3 4 3 2 2 4 2" xfId="10513" xr:uid="{8A8A6D49-6D81-422D-A6CA-0AD67C559603}"/>
    <cellStyle name="Walutowy 3 4 3 2 2 5" xfId="7260" xr:uid="{1CE995C1-AEFF-41FE-AD1D-EC173310079E}"/>
    <cellStyle name="Walutowy 3 4 3 2 3" xfId="1030" xr:uid="{C7A1FA24-FC3F-40D6-B8E2-D74E998FEDEB}"/>
    <cellStyle name="Walutowy 3 4 3 2 3 2" xfId="2128" xr:uid="{4FBAFB46-85F9-4C89-B285-3BD174A7A496}"/>
    <cellStyle name="Walutowy 3 4 3 2 3 2 2" xfId="5425" xr:uid="{1F4BB1DB-ADF5-4F2D-9AB3-0D0C1FEB454D}"/>
    <cellStyle name="Walutowy 3 4 3 2 3 2 2 2" xfId="12018" xr:uid="{9E2E1180-398D-4D15-BDB1-88B3D5BDEA17}"/>
    <cellStyle name="Walutowy 3 4 3 2 3 2 3" xfId="8721" xr:uid="{E217794C-11EA-4884-B9C1-3DC0DBBB7CEA}"/>
    <cellStyle name="Walutowy 3 4 3 2 3 3" xfId="3226" xr:uid="{1034BE8A-F6D6-4F4C-875C-EAD2A57A8CEE}"/>
    <cellStyle name="Walutowy 3 4 3 2 3 3 2" xfId="6523" xr:uid="{59643B59-3BAC-4F46-8527-81782FED7502}"/>
    <cellStyle name="Walutowy 3 4 3 2 3 3 2 2" xfId="13116" xr:uid="{3F02F0F1-8EB0-4238-8640-0BDC694AFD00}"/>
    <cellStyle name="Walutowy 3 4 3 2 3 3 3" xfId="9819" xr:uid="{2F8FD4D0-83B1-4E8B-895B-696910D4AC23}"/>
    <cellStyle name="Walutowy 3 4 3 2 3 4" xfId="4327" xr:uid="{A97AAED6-FC81-4243-BC5D-3B285299571C}"/>
    <cellStyle name="Walutowy 3 4 3 2 3 4 2" xfId="10920" xr:uid="{D59DF0BF-202B-4508-9E4F-6751304AE637}"/>
    <cellStyle name="Walutowy 3 4 3 2 3 5" xfId="7623" xr:uid="{5F977364-19B4-42CC-B0F9-18349D6110AC}"/>
    <cellStyle name="Walutowy 3 4 3 2 4" xfId="1402" xr:uid="{CB25FF2D-9A72-4F49-830F-7AEF3EF3457C}"/>
    <cellStyle name="Walutowy 3 4 3 2 4 2" xfId="4699" xr:uid="{B6F9E70F-0E1A-4836-A97E-D49C34F797A3}"/>
    <cellStyle name="Walutowy 3 4 3 2 4 2 2" xfId="11292" xr:uid="{91075D06-1C16-4C01-A4EF-DC2B95C36F0E}"/>
    <cellStyle name="Walutowy 3 4 3 2 4 3" xfId="7995" xr:uid="{AB05957E-54B6-4559-94EE-87832B72C01F}"/>
    <cellStyle name="Walutowy 3 4 3 2 5" xfId="2500" xr:uid="{DD296751-F6EB-438E-A7A0-1CEFEC59DD8E}"/>
    <cellStyle name="Walutowy 3 4 3 2 5 2" xfId="5797" xr:uid="{BDBD5ED8-CCFE-4687-9F69-8235F9F4C1CB}"/>
    <cellStyle name="Walutowy 3 4 3 2 5 2 2" xfId="12390" xr:uid="{6BE7B7CC-C35E-4191-B6DB-5F09FCC186B8}"/>
    <cellStyle name="Walutowy 3 4 3 2 5 3" xfId="9093" xr:uid="{6516120C-DE4B-4D32-B3B5-6B170F3EA2F5}"/>
    <cellStyle name="Walutowy 3 4 3 2 6" xfId="3560" xr:uid="{E2549BCD-41AA-4E28-A749-03E00E5939CA}"/>
    <cellStyle name="Walutowy 3 4 3 2 6 2" xfId="10153" xr:uid="{8112F3F8-90BF-4049-9DB4-6C88C51FC61E}"/>
    <cellStyle name="Walutowy 3 4 3 2 7" xfId="6897" xr:uid="{7208D0A5-4D9E-4148-9680-5B1136EF7A0F}"/>
    <cellStyle name="Walutowy 3 4 3 3" xfId="404" xr:uid="{C89A267B-8570-498B-A153-5D97811A3616}"/>
    <cellStyle name="Walutowy 3 4 3 3 2" xfId="767" xr:uid="{C93C8CA6-4774-4C61-9114-E6F353666845}"/>
    <cellStyle name="Walutowy 3 4 3 3 2 2" xfId="1865" xr:uid="{4410368D-B68A-403D-8950-1A26FF101417}"/>
    <cellStyle name="Walutowy 3 4 3 3 2 2 2" xfId="5162" xr:uid="{859C071A-D67E-466C-99D0-B730A0FD3C15}"/>
    <cellStyle name="Walutowy 3 4 3 3 2 2 2 2" xfId="11755" xr:uid="{D50358D8-C5B8-4201-BC04-6710AD90DDDA}"/>
    <cellStyle name="Walutowy 3 4 3 3 2 2 3" xfId="8458" xr:uid="{E7AAD32C-5E2B-46A5-9224-771D3CBBFA19}"/>
    <cellStyle name="Walutowy 3 4 3 3 2 3" xfId="2963" xr:uid="{ADB0EEB3-7E39-4914-A36D-F3F4BF7F8D46}"/>
    <cellStyle name="Walutowy 3 4 3 3 2 3 2" xfId="6260" xr:uid="{8C6867E7-F87A-45FA-8918-2728D5D072A8}"/>
    <cellStyle name="Walutowy 3 4 3 3 2 3 2 2" xfId="12853" xr:uid="{8C529B90-6BAF-497F-9DDF-2549A11BB83F}"/>
    <cellStyle name="Walutowy 3 4 3 3 2 3 3" xfId="9556" xr:uid="{4C0CEF31-C326-4375-9A7E-98201B7CE69B}"/>
    <cellStyle name="Walutowy 3 4 3 3 2 4" xfId="4050" xr:uid="{060E0506-6477-4D1A-A314-D0FB8672C619}"/>
    <cellStyle name="Walutowy 3 4 3 3 2 4 2" xfId="10643" xr:uid="{4A75578B-0BAC-45B1-8FC7-ADFB66745E9A}"/>
    <cellStyle name="Walutowy 3 4 3 3 2 5" xfId="7360" xr:uid="{B0CB6A1D-DDB3-473C-80BC-F94AF66A392E}"/>
    <cellStyle name="Walutowy 3 4 3 3 3" xfId="1130" xr:uid="{B445EF91-70A7-48CC-BD86-DD3DE5AD9952}"/>
    <cellStyle name="Walutowy 3 4 3 3 3 2" xfId="2228" xr:uid="{93A0F857-48BF-4036-B327-5B6E224101D7}"/>
    <cellStyle name="Walutowy 3 4 3 3 3 2 2" xfId="5525" xr:uid="{114BBC98-3695-471C-9B38-B22F72A8797A}"/>
    <cellStyle name="Walutowy 3 4 3 3 3 2 2 2" xfId="12118" xr:uid="{09774A40-4AC5-4196-82AD-66BA05A0B2D8}"/>
    <cellStyle name="Walutowy 3 4 3 3 3 2 3" xfId="8821" xr:uid="{B26D8B1E-0482-4ED5-B58F-8DD3F84102AD}"/>
    <cellStyle name="Walutowy 3 4 3 3 3 3" xfId="3326" xr:uid="{8A14DF17-ACC4-45B5-99CE-E2DE1FEF55D9}"/>
    <cellStyle name="Walutowy 3 4 3 3 3 3 2" xfId="6623" xr:uid="{099B350B-1C64-4678-89A7-99AF41436491}"/>
    <cellStyle name="Walutowy 3 4 3 3 3 3 2 2" xfId="13216" xr:uid="{65B24D2D-7382-4E44-9392-B0F9157C878B}"/>
    <cellStyle name="Walutowy 3 4 3 3 3 3 3" xfId="9919" xr:uid="{17A8E882-8862-4474-982B-5B5C0CDF4099}"/>
    <cellStyle name="Walutowy 3 4 3 3 3 4" xfId="4427" xr:uid="{6C0ED6DD-E575-428F-AE69-BEEC14A29193}"/>
    <cellStyle name="Walutowy 3 4 3 3 3 4 2" xfId="11020" xr:uid="{B3CB45EB-E63D-4551-AD8C-44A97AE297FB}"/>
    <cellStyle name="Walutowy 3 4 3 3 3 5" xfId="7723" xr:uid="{1E9A576C-E513-411C-8C40-CBA2E3B51331}"/>
    <cellStyle name="Walutowy 3 4 3 3 4" xfId="1502" xr:uid="{3F625535-7804-4FB5-A06C-BA52E9FA4FEC}"/>
    <cellStyle name="Walutowy 3 4 3 3 4 2" xfId="4799" xr:uid="{0625B17F-7132-44D9-B12B-AC1F0EB58269}"/>
    <cellStyle name="Walutowy 3 4 3 3 4 2 2" xfId="11392" xr:uid="{311F5A3A-F9F1-4D9E-9101-1928C679A0E8}"/>
    <cellStyle name="Walutowy 3 4 3 3 4 3" xfId="8095" xr:uid="{71E0C965-E2BB-4458-888C-5BD6C12D3C1C}"/>
    <cellStyle name="Walutowy 3 4 3 3 5" xfId="2600" xr:uid="{1D98D04C-243C-4884-BF68-71F4B6C1DF07}"/>
    <cellStyle name="Walutowy 3 4 3 3 5 2" xfId="5897" xr:uid="{0C257C0E-2A9C-44CF-907D-0324F90E6460}"/>
    <cellStyle name="Walutowy 3 4 3 3 5 2 2" xfId="12490" xr:uid="{2C597E72-BE85-468B-A080-605EDACE2379}"/>
    <cellStyle name="Walutowy 3 4 3 3 5 3" xfId="9193" xr:uid="{DF281BC7-3C95-4887-9418-682220CA86ED}"/>
    <cellStyle name="Walutowy 3 4 3 3 6" xfId="3690" xr:uid="{7A7FB15F-C113-4AE9-AA1B-77D526905E8D}"/>
    <cellStyle name="Walutowy 3 4 3 3 6 2" xfId="10283" xr:uid="{BBE4C4C8-C576-4100-9BD1-691A79792617}"/>
    <cellStyle name="Walutowy 3 4 3 3 7" xfId="6997" xr:uid="{D7F79505-F69E-46D5-BEC1-915483FC2F15}"/>
    <cellStyle name="Walutowy 3 4 3 4" xfId="570" xr:uid="{95BB49C5-2249-432F-B0D6-BDF6DEDE8D75}"/>
    <cellStyle name="Walutowy 3 4 3 4 2" xfId="1668" xr:uid="{69B9FE47-22C3-43CF-8616-5FDF4A1EB875}"/>
    <cellStyle name="Walutowy 3 4 3 4 2 2" xfId="4965" xr:uid="{4188C56A-7FA9-4710-8E7A-D02CD297FAC0}"/>
    <cellStyle name="Walutowy 3 4 3 4 2 2 2" xfId="11558" xr:uid="{891A2D17-B950-4FFD-B9E2-8B1F0F3CA7A4}"/>
    <cellStyle name="Walutowy 3 4 3 4 2 3" xfId="8261" xr:uid="{0EC6DEE9-68B3-4388-BA9A-DAE31831CD60}"/>
    <cellStyle name="Walutowy 3 4 3 4 3" xfId="2766" xr:uid="{D623F603-C59E-4709-9257-08C6A17D14CA}"/>
    <cellStyle name="Walutowy 3 4 3 4 3 2" xfId="6063" xr:uid="{643251EA-CBF3-44B5-8890-34A300AB7582}"/>
    <cellStyle name="Walutowy 3 4 3 4 3 2 2" xfId="12656" xr:uid="{E1A4123A-2F22-4C52-B845-481ED59C70A1}"/>
    <cellStyle name="Walutowy 3 4 3 4 3 3" xfId="9359" xr:uid="{3DA2FDFC-D80A-4220-9783-F3EFA433A5E9}"/>
    <cellStyle name="Walutowy 3 4 3 4 4" xfId="3822" xr:uid="{36832199-410B-427A-8E49-4A546144D35D}"/>
    <cellStyle name="Walutowy 3 4 3 4 4 2" xfId="10415" xr:uid="{58719BC9-1C30-4601-94F6-CFBEED5D4707}"/>
    <cellStyle name="Walutowy 3 4 3 4 5" xfId="7163" xr:uid="{C23C44B3-F1B0-4D98-80C3-EC64B7AF3F13}"/>
    <cellStyle name="Walutowy 3 4 3 5" xfId="933" xr:uid="{79BA7D32-654C-49EE-A164-FF361DF004E6}"/>
    <cellStyle name="Walutowy 3 4 3 5 2" xfId="2031" xr:uid="{C3032F9C-6430-4886-BDA5-FA189BCF9EC0}"/>
    <cellStyle name="Walutowy 3 4 3 5 2 2" xfId="5328" xr:uid="{B9663C23-2D0E-4551-B320-CDA82C1E6880}"/>
    <cellStyle name="Walutowy 3 4 3 5 2 2 2" xfId="11921" xr:uid="{FE9DA07E-045D-41A9-A06C-F7ABF081803C}"/>
    <cellStyle name="Walutowy 3 4 3 5 2 3" xfId="8624" xr:uid="{018B5D87-5F4C-48E8-A55D-26DBCA4C0F35}"/>
    <cellStyle name="Walutowy 3 4 3 5 3" xfId="3129" xr:uid="{283EA715-6CEA-40E8-85F7-EFE4B7BF1B63}"/>
    <cellStyle name="Walutowy 3 4 3 5 3 2" xfId="6426" xr:uid="{DCCC9368-7423-4CFD-9344-11B12DBAEB19}"/>
    <cellStyle name="Walutowy 3 4 3 5 3 2 2" xfId="13019" xr:uid="{E0089499-6D98-4EF2-A483-0C45017F98BC}"/>
    <cellStyle name="Walutowy 3 4 3 5 3 3" xfId="9722" xr:uid="{6E094110-7B52-47DC-B12A-68FFBDCD83C0}"/>
    <cellStyle name="Walutowy 3 4 3 5 4" xfId="4230" xr:uid="{DF36DC52-0F9E-4183-A694-5D1A23ED911E}"/>
    <cellStyle name="Walutowy 3 4 3 5 4 2" xfId="10823" xr:uid="{5390AFD3-7B12-4019-9A61-23FB896EF62F}"/>
    <cellStyle name="Walutowy 3 4 3 5 5" xfId="7526" xr:uid="{90AD8A22-62B9-49EE-A073-0A96C2F73764}"/>
    <cellStyle name="Walutowy 3 4 3 6" xfId="1305" xr:uid="{DC127D9F-266A-4367-85D2-4DBEF6C28CBE}"/>
    <cellStyle name="Walutowy 3 4 3 6 2" xfId="4602" xr:uid="{CBFDC4DB-E681-465F-82E1-AF95D9B1DF6F}"/>
    <cellStyle name="Walutowy 3 4 3 6 2 2" xfId="11195" xr:uid="{4B779C47-4F70-4268-8ACD-21C79722C9AD}"/>
    <cellStyle name="Walutowy 3 4 3 6 3" xfId="7898" xr:uid="{5AE3CBBA-BDA8-46B9-AE4D-6AAF2AF332EA}"/>
    <cellStyle name="Walutowy 3 4 3 7" xfId="2403" xr:uid="{4E0B8D0A-EF91-498D-A253-624D6F1693CC}"/>
    <cellStyle name="Walutowy 3 4 3 7 2" xfId="5700" xr:uid="{359E7F22-7B87-49D1-8B07-AF1615AFFA90}"/>
    <cellStyle name="Walutowy 3 4 3 7 2 2" xfId="12293" xr:uid="{B6664582-18EC-4C3E-A3C6-3513A246757F}"/>
    <cellStyle name="Walutowy 3 4 3 7 3" xfId="8996" xr:uid="{6B21B4E1-DB74-46BF-9AF6-EF52AF5BA523}"/>
    <cellStyle name="Walutowy 3 4 3 8" xfId="3462" xr:uid="{67F8E269-15F3-465C-84AB-507FF3D19614}"/>
    <cellStyle name="Walutowy 3 4 3 8 2" xfId="10055" xr:uid="{B15EE900-1A14-4FBA-859F-1BC222B23D57}"/>
    <cellStyle name="Walutowy 3 4 3 9" xfId="6800" xr:uid="{56B0F8D2-72F0-49AB-A9F7-E44D8DAAA2D6}"/>
    <cellStyle name="Walutowy 3 4 4" xfId="239" xr:uid="{0B56E8A1-612E-4DFF-9756-575B68D955F8}"/>
    <cellStyle name="Walutowy 3 4 4 2" xfId="436" xr:uid="{FA2642E3-61E2-4377-B89D-8DFF286352B1}"/>
    <cellStyle name="Walutowy 3 4 4 2 2" xfId="799" xr:uid="{319BD519-8AF5-4AB6-9D0A-4A2ACC4D7574}"/>
    <cellStyle name="Walutowy 3 4 4 2 2 2" xfId="1897" xr:uid="{425B9E04-FF19-4DE1-872D-B222756AB6EA}"/>
    <cellStyle name="Walutowy 3 4 4 2 2 2 2" xfId="5194" xr:uid="{E1952D92-B38E-4073-97E9-97EF4BF355A3}"/>
    <cellStyle name="Walutowy 3 4 4 2 2 2 2 2" xfId="11787" xr:uid="{481636D5-BFC0-42B6-988C-BDCC1FB3D214}"/>
    <cellStyle name="Walutowy 3 4 4 2 2 2 3" xfId="8490" xr:uid="{A19BED56-161C-41E6-91CC-288566179C19}"/>
    <cellStyle name="Walutowy 3 4 4 2 2 3" xfId="2995" xr:uid="{874BF6E5-B30E-45C6-85B2-B0E151A05926}"/>
    <cellStyle name="Walutowy 3 4 4 2 2 3 2" xfId="6292" xr:uid="{934D31B3-104B-49F4-A62F-F11771EEAC9D}"/>
    <cellStyle name="Walutowy 3 4 4 2 2 3 2 2" xfId="12885" xr:uid="{CDD61E47-A950-4E90-B739-B7577C9E5B7E}"/>
    <cellStyle name="Walutowy 3 4 4 2 2 3 3" xfId="9588" xr:uid="{DEF53D0F-1972-484A-B996-6C7C3BF531A6}"/>
    <cellStyle name="Walutowy 3 4 4 2 2 4" xfId="4082" xr:uid="{BBF0488A-55AE-4620-B09A-9F33EF9A41FE}"/>
    <cellStyle name="Walutowy 3 4 4 2 2 4 2" xfId="10675" xr:uid="{0CCE45E4-4084-4446-9FEB-855E40876EA7}"/>
    <cellStyle name="Walutowy 3 4 4 2 2 5" xfId="7392" xr:uid="{D2BBF38B-76C8-4028-96E5-D84561003EDD}"/>
    <cellStyle name="Walutowy 3 4 4 2 3" xfId="1162" xr:uid="{802A6237-A079-4DFE-8C65-35C7E8DA5DAC}"/>
    <cellStyle name="Walutowy 3 4 4 2 3 2" xfId="2260" xr:uid="{675CF61C-56E2-49EA-86C5-75ACCF16EAAD}"/>
    <cellStyle name="Walutowy 3 4 4 2 3 2 2" xfId="5557" xr:uid="{4C5EFDCD-959C-4237-B4FE-4EF3C400BC1B}"/>
    <cellStyle name="Walutowy 3 4 4 2 3 2 2 2" xfId="12150" xr:uid="{9B938130-B751-4BAB-892D-01FD73ECB95C}"/>
    <cellStyle name="Walutowy 3 4 4 2 3 2 3" xfId="8853" xr:uid="{003911E9-A4DA-4FE0-BDB4-18CB3AF1EB76}"/>
    <cellStyle name="Walutowy 3 4 4 2 3 3" xfId="3358" xr:uid="{E4AD4ED6-303B-4257-BC40-4CE933FAB926}"/>
    <cellStyle name="Walutowy 3 4 4 2 3 3 2" xfId="6655" xr:uid="{024314A3-1684-4673-9B63-548158CCE2EC}"/>
    <cellStyle name="Walutowy 3 4 4 2 3 3 2 2" xfId="13248" xr:uid="{62F3DDDF-02C4-4F69-A4DF-FA7C13289B19}"/>
    <cellStyle name="Walutowy 3 4 4 2 3 3 3" xfId="9951" xr:uid="{CA13D4FB-8684-4509-A8BF-882C400883ED}"/>
    <cellStyle name="Walutowy 3 4 4 2 3 4" xfId="4459" xr:uid="{FCC72053-45A0-457F-8CA4-951B418B3238}"/>
    <cellStyle name="Walutowy 3 4 4 2 3 4 2" xfId="11052" xr:uid="{2FEDEEE7-5006-4D44-B61A-70F91C73C74D}"/>
    <cellStyle name="Walutowy 3 4 4 2 3 5" xfId="7755" xr:uid="{63BAF73B-05CD-483E-A625-128502C37569}"/>
    <cellStyle name="Walutowy 3 4 4 2 4" xfId="1534" xr:uid="{A5332757-CFCD-4815-9A52-AFB0374FE81C}"/>
    <cellStyle name="Walutowy 3 4 4 2 4 2" xfId="4831" xr:uid="{A7BE514A-A90F-402C-8047-D775F8A83A11}"/>
    <cellStyle name="Walutowy 3 4 4 2 4 2 2" xfId="11424" xr:uid="{9237D3BE-8E03-430B-A18F-8FD6B6911B62}"/>
    <cellStyle name="Walutowy 3 4 4 2 4 3" xfId="8127" xr:uid="{33340EB7-1C36-4A09-BB9D-D47DDAC5367A}"/>
    <cellStyle name="Walutowy 3 4 4 2 5" xfId="2632" xr:uid="{39210325-68AA-464D-A29F-EFD4968F54AA}"/>
    <cellStyle name="Walutowy 3 4 4 2 5 2" xfId="5929" xr:uid="{C0A51BBD-ED67-4BA2-962D-C26C05A78AC1}"/>
    <cellStyle name="Walutowy 3 4 4 2 5 2 2" xfId="12522" xr:uid="{19E9257D-CC8B-4F4B-85A9-8AF8DACFA9E3}"/>
    <cellStyle name="Walutowy 3 4 4 2 5 3" xfId="9225" xr:uid="{DE9BBFB4-F757-4ECC-B225-415058A4646A}"/>
    <cellStyle name="Walutowy 3 4 4 2 6" xfId="3722" xr:uid="{ABEC5256-7047-4689-AA96-9CBF30CDF6B3}"/>
    <cellStyle name="Walutowy 3 4 4 2 6 2" xfId="10315" xr:uid="{E4944F59-A03B-4F29-9EF3-7CBBEBDD1BA6}"/>
    <cellStyle name="Walutowy 3 4 4 2 7" xfId="7029" xr:uid="{CF743BDF-5BC2-47EC-9B90-A752603F4CFE}"/>
    <cellStyle name="Walutowy 3 4 4 3" xfId="602" xr:uid="{A60D8DFF-A2A1-4AB2-817C-0895790385C4}"/>
    <cellStyle name="Walutowy 3 4 4 3 2" xfId="1700" xr:uid="{4E7BE8C5-CCF5-4541-BAED-124C9EE7A31F}"/>
    <cellStyle name="Walutowy 3 4 4 3 2 2" xfId="4997" xr:uid="{83EF5F0F-418D-4466-8DC4-1B2F9DE44279}"/>
    <cellStyle name="Walutowy 3 4 4 3 2 2 2" xfId="11590" xr:uid="{CC7FA0AE-E2C4-4DBA-96DD-F73FB575F033}"/>
    <cellStyle name="Walutowy 3 4 4 3 2 3" xfId="8293" xr:uid="{9365B01E-E78C-426F-BC4C-E0F53411343C}"/>
    <cellStyle name="Walutowy 3 4 4 3 3" xfId="2798" xr:uid="{17111EC6-1655-4DC2-B012-A0B8A49B7E6C}"/>
    <cellStyle name="Walutowy 3 4 4 3 3 2" xfId="6095" xr:uid="{399E4BC7-0C6F-4A3D-926A-F77CD032BE33}"/>
    <cellStyle name="Walutowy 3 4 4 3 3 2 2" xfId="12688" xr:uid="{81EBB2F9-407C-4CCA-956D-5021A6A450DB}"/>
    <cellStyle name="Walutowy 3 4 4 3 3 3" xfId="9391" xr:uid="{5E53A5E3-5A20-4A8A-8626-FE88DD1A6913}"/>
    <cellStyle name="Walutowy 3 4 4 3 4" xfId="3952" xr:uid="{717933E9-B321-4B4F-A2F1-A0CAD94322DD}"/>
    <cellStyle name="Walutowy 3 4 4 3 4 2" xfId="10545" xr:uid="{2829BD63-EC96-464E-872F-BE1A3E5DC569}"/>
    <cellStyle name="Walutowy 3 4 4 3 5" xfId="7195" xr:uid="{B437718D-7A06-4392-9B8F-8F46204F2C49}"/>
    <cellStyle name="Walutowy 3 4 4 4" xfId="965" xr:uid="{8AA0E853-B73B-4E29-B8A3-CC30F0B4C0F7}"/>
    <cellStyle name="Walutowy 3 4 4 4 2" xfId="2063" xr:uid="{ACEC98F6-7B3E-4BEB-9178-1153BC39BBBC}"/>
    <cellStyle name="Walutowy 3 4 4 4 2 2" xfId="5360" xr:uid="{B36E9C42-0BAA-49F3-BF65-81056917C190}"/>
    <cellStyle name="Walutowy 3 4 4 4 2 2 2" xfId="11953" xr:uid="{162D9208-6F1D-49DD-9F0D-D2D011F7DCD6}"/>
    <cellStyle name="Walutowy 3 4 4 4 2 3" xfId="8656" xr:uid="{9BE674AC-3784-4533-88E7-DECEE8231954}"/>
    <cellStyle name="Walutowy 3 4 4 4 3" xfId="3161" xr:uid="{E683C4DA-072E-4D5F-AA0B-AF39C5A96A90}"/>
    <cellStyle name="Walutowy 3 4 4 4 3 2" xfId="6458" xr:uid="{A1B070D0-4FB7-48A3-8371-CD738CF7123F}"/>
    <cellStyle name="Walutowy 3 4 4 4 3 2 2" xfId="13051" xr:uid="{C3591035-987A-45A8-A9D3-64B9EE2A161C}"/>
    <cellStyle name="Walutowy 3 4 4 4 3 3" xfId="9754" xr:uid="{0EAB4C4E-19EF-4E1D-8034-1D3680EB1E94}"/>
    <cellStyle name="Walutowy 3 4 4 4 4" xfId="4262" xr:uid="{25BFDB47-7CCE-4581-9B40-A454DFCB5FF9}"/>
    <cellStyle name="Walutowy 3 4 4 4 4 2" xfId="10855" xr:uid="{A8317802-F5B1-492F-B01D-3BDC85A6CEFB}"/>
    <cellStyle name="Walutowy 3 4 4 4 5" xfId="7558" xr:uid="{3882B8F4-9F9A-4DDD-A5A9-B137E0436B3C}"/>
    <cellStyle name="Walutowy 3 4 4 5" xfId="1337" xr:uid="{9E27AAF7-2231-4021-A47E-8F71F36D0079}"/>
    <cellStyle name="Walutowy 3 4 4 5 2" xfId="4634" xr:uid="{6624FF79-89A8-4412-BBF5-E0B9D9D2B24D}"/>
    <cellStyle name="Walutowy 3 4 4 5 2 2" xfId="11227" xr:uid="{0716862D-BFE4-4DEC-A7C2-6B00CC1BF852}"/>
    <cellStyle name="Walutowy 3 4 4 5 3" xfId="7930" xr:uid="{D35B51AE-E1A7-4F67-9B2A-E1E9869DD29B}"/>
    <cellStyle name="Walutowy 3 4 4 6" xfId="2435" xr:uid="{82D2D8B9-93F1-4DF5-9E27-D9C340B2B3E6}"/>
    <cellStyle name="Walutowy 3 4 4 6 2" xfId="5732" xr:uid="{42729754-1CBF-4EB5-A8AA-6A923FE7E181}"/>
    <cellStyle name="Walutowy 3 4 4 6 2 2" xfId="12325" xr:uid="{2627E232-5AF6-4847-857B-6EFF44E55CDA}"/>
    <cellStyle name="Walutowy 3 4 4 6 3" xfId="9028" xr:uid="{5F6FF787-65AC-4B32-813C-B2F8D301E4D3}"/>
    <cellStyle name="Walutowy 3 4 4 7" xfId="3592" xr:uid="{AD4B9D8F-5270-487D-BF39-2638911195E5}"/>
    <cellStyle name="Walutowy 3 4 4 7 2" xfId="10185" xr:uid="{2C2B8F7B-74FD-4952-B80C-D12188E081F2}"/>
    <cellStyle name="Walutowy 3 4 4 8" xfId="6832" xr:uid="{DF39FAAB-D4B9-4E2A-8AA1-B759B3570DFF}"/>
    <cellStyle name="Walutowy 3 4 5" xfId="148" xr:uid="{2324C018-9E41-4D57-BBAB-C564DFDED905}"/>
    <cellStyle name="Walutowy 3 4 5 2" xfId="506" xr:uid="{54118860-E75B-4182-8DB0-87CCB4ACF9A4}"/>
    <cellStyle name="Walutowy 3 4 5 2 2" xfId="1604" xr:uid="{F3E0ABEE-6924-4F91-87A7-727A80AD4986}"/>
    <cellStyle name="Walutowy 3 4 5 2 2 2" xfId="4901" xr:uid="{451C18BE-F3FC-4B55-843C-4C465F45A77C}"/>
    <cellStyle name="Walutowy 3 4 5 2 2 2 2" xfId="11494" xr:uid="{02316619-D3D3-4B1A-AC09-E3C01A1383BF}"/>
    <cellStyle name="Walutowy 3 4 5 2 2 3" xfId="8197" xr:uid="{7F13CDE4-A2C1-487E-B3DB-7233995CCFE5}"/>
    <cellStyle name="Walutowy 3 4 5 2 3" xfId="2702" xr:uid="{2DE51E81-9510-4335-BC67-A0862F787146}"/>
    <cellStyle name="Walutowy 3 4 5 2 3 2" xfId="5999" xr:uid="{ED945701-8749-415C-815C-0E5A7ADA4696}"/>
    <cellStyle name="Walutowy 3 4 5 2 3 2 2" xfId="12592" xr:uid="{B4695392-2D61-4768-8464-249C7C4F83B0}"/>
    <cellStyle name="Walutowy 3 4 5 2 3 3" xfId="9295" xr:uid="{D7456AEE-CDBE-4CDA-BC45-C31300784A56}"/>
    <cellStyle name="Walutowy 3 4 5 2 4" xfId="3856" xr:uid="{1267B61A-EDD2-49BC-95CB-3CF001836673}"/>
    <cellStyle name="Walutowy 3 4 5 2 4 2" xfId="10449" xr:uid="{698F1AD3-CF66-4A5B-B47E-F3FF063D5263}"/>
    <cellStyle name="Walutowy 3 4 5 2 5" xfId="7099" xr:uid="{0F836E04-9EE6-415C-8614-31D9AD8C44C5}"/>
    <cellStyle name="Walutowy 3 4 5 3" xfId="869" xr:uid="{260E5B1D-A2E0-4231-A3FF-220759A6164F}"/>
    <cellStyle name="Walutowy 3 4 5 3 2" xfId="1967" xr:uid="{E3940177-845F-41DE-81D1-C1A8F82AF880}"/>
    <cellStyle name="Walutowy 3 4 5 3 2 2" xfId="5264" xr:uid="{353D46FA-6E0F-4586-9481-FF846722D82C}"/>
    <cellStyle name="Walutowy 3 4 5 3 2 2 2" xfId="11857" xr:uid="{876BE75E-64DB-45E8-9045-CDFE8B511E0F}"/>
    <cellStyle name="Walutowy 3 4 5 3 2 3" xfId="8560" xr:uid="{F0A2677E-5368-4A75-B54D-17B6AE21AE02}"/>
    <cellStyle name="Walutowy 3 4 5 3 3" xfId="3065" xr:uid="{975235FC-3B48-432F-877F-7E1C24C5DE76}"/>
    <cellStyle name="Walutowy 3 4 5 3 3 2" xfId="6362" xr:uid="{6593ED03-A2C8-4C61-9570-0CDE3F3FFDE5}"/>
    <cellStyle name="Walutowy 3 4 5 3 3 2 2" xfId="12955" xr:uid="{F18DB7D1-04DC-4D98-839C-5A215A4D4BFC}"/>
    <cellStyle name="Walutowy 3 4 5 3 3 3" xfId="9658" xr:uid="{7FF1A76A-A1D2-424F-ACC8-ADE3A63DBC05}"/>
    <cellStyle name="Walutowy 3 4 5 3 4" xfId="4166" xr:uid="{62891845-8393-4009-AF54-AB79071F6735}"/>
    <cellStyle name="Walutowy 3 4 5 3 4 2" xfId="10759" xr:uid="{9A74523D-03AC-403B-8671-439B33665A2B}"/>
    <cellStyle name="Walutowy 3 4 5 3 5" xfId="7462" xr:uid="{5EF18BCA-11A3-42CB-9C87-42A5CEB41364}"/>
    <cellStyle name="Walutowy 3 4 5 4" xfId="1241" xr:uid="{B5E84FF8-46EF-4023-82B5-C46C2F2A2C17}"/>
    <cellStyle name="Walutowy 3 4 5 4 2" xfId="4538" xr:uid="{2CA6196F-D2C4-402C-BB89-DC4735A7FEDE}"/>
    <cellStyle name="Walutowy 3 4 5 4 2 2" xfId="11131" xr:uid="{A7827591-9A00-46C6-87DC-543C52B1328F}"/>
    <cellStyle name="Walutowy 3 4 5 4 3" xfId="7834" xr:uid="{3AEAC80B-BD85-4FF4-9E76-42FC9167801E}"/>
    <cellStyle name="Walutowy 3 4 5 5" xfId="2339" xr:uid="{7989320B-6C17-472B-93BB-120D6359B0F9}"/>
    <cellStyle name="Walutowy 3 4 5 5 2" xfId="5636" xr:uid="{9A1B5E0C-90D6-4986-996A-1F568CF6E569}"/>
    <cellStyle name="Walutowy 3 4 5 5 2 2" xfId="12229" xr:uid="{5D323617-F416-472B-90DE-8D76F9801A2C}"/>
    <cellStyle name="Walutowy 3 4 5 5 3" xfId="8932" xr:uid="{EBBC5F00-0B28-4692-91A2-3B5F7BEF44A1}"/>
    <cellStyle name="Walutowy 3 4 5 6" xfId="3496" xr:uid="{B370BFC6-0E85-4DD4-A630-AC5147C2A57B}"/>
    <cellStyle name="Walutowy 3 4 5 6 2" xfId="10089" xr:uid="{D3FB6264-11C5-4798-B670-41323B24A318}"/>
    <cellStyle name="Walutowy 3 4 5 7" xfId="6736" xr:uid="{FBB4D716-3620-46C3-9BFB-4907050B63C2}"/>
    <cellStyle name="Walutowy 3 4 6" xfId="340" xr:uid="{25A06FD9-EC81-4C57-B7AD-26E306565AEF}"/>
    <cellStyle name="Walutowy 3 4 6 2" xfId="703" xr:uid="{92BC2075-C5EE-4FE9-9E92-10C7E7A57527}"/>
    <cellStyle name="Walutowy 3 4 6 2 2" xfId="1801" xr:uid="{44EA89CC-A3AA-4FA4-922B-C988995655F5}"/>
    <cellStyle name="Walutowy 3 4 6 2 2 2" xfId="5098" xr:uid="{5CF57A66-5DE6-42B3-A2F9-113475DB1AC4}"/>
    <cellStyle name="Walutowy 3 4 6 2 2 2 2" xfId="11691" xr:uid="{B3A9A8CD-B43F-4066-8C0B-D230EDB0824D}"/>
    <cellStyle name="Walutowy 3 4 6 2 2 3" xfId="8394" xr:uid="{85939367-D41A-44C7-9D2C-D7BFE47E59EF}"/>
    <cellStyle name="Walutowy 3 4 6 2 3" xfId="2899" xr:uid="{940759A5-1882-46E6-97FA-0EB23F5053E9}"/>
    <cellStyle name="Walutowy 3 4 6 2 3 2" xfId="6196" xr:uid="{B52E74B8-BCC4-4608-8844-CCA41DD4D8C0}"/>
    <cellStyle name="Walutowy 3 4 6 2 3 2 2" xfId="12789" xr:uid="{EC147E08-84B1-498B-8882-52CCE8AF2C84}"/>
    <cellStyle name="Walutowy 3 4 6 2 3 3" xfId="9492" xr:uid="{E33CD8EF-7D97-4C43-B90A-A9B6FE21CCD1}"/>
    <cellStyle name="Walutowy 3 4 6 2 4" xfId="3986" xr:uid="{E35FED4A-2F4F-4ED8-B109-79C67688A352}"/>
    <cellStyle name="Walutowy 3 4 6 2 4 2" xfId="10579" xr:uid="{11333957-7627-483E-8843-D0A081611F07}"/>
    <cellStyle name="Walutowy 3 4 6 2 5" xfId="7296" xr:uid="{91705131-6D06-4E4A-A6AD-0086E49C7F61}"/>
    <cellStyle name="Walutowy 3 4 6 3" xfId="1066" xr:uid="{8E9165C7-2991-4031-865A-23D080D2C6FF}"/>
    <cellStyle name="Walutowy 3 4 6 3 2" xfId="2164" xr:uid="{3733EEF2-E895-407F-B512-DAD2F2B44A90}"/>
    <cellStyle name="Walutowy 3 4 6 3 2 2" xfId="5461" xr:uid="{A175CE01-B793-4085-BC78-2D508102EFD5}"/>
    <cellStyle name="Walutowy 3 4 6 3 2 2 2" xfId="12054" xr:uid="{ED6D6831-818C-447B-85E8-5270C5AC3CE2}"/>
    <cellStyle name="Walutowy 3 4 6 3 2 3" xfId="8757" xr:uid="{4E46EABF-5D2C-4EB9-8A4B-795264A115B9}"/>
    <cellStyle name="Walutowy 3 4 6 3 3" xfId="3262" xr:uid="{1440DED4-11D3-43AA-87E9-A5A8ED9D449F}"/>
    <cellStyle name="Walutowy 3 4 6 3 3 2" xfId="6559" xr:uid="{866CD9EE-60BE-47A6-A630-DB4C4E336F46}"/>
    <cellStyle name="Walutowy 3 4 6 3 3 2 2" xfId="13152" xr:uid="{D3AE6C40-F7C8-40CE-941B-1EB6D1287BFC}"/>
    <cellStyle name="Walutowy 3 4 6 3 3 3" xfId="9855" xr:uid="{A359B32C-8218-4681-A083-E3EACA3384C0}"/>
    <cellStyle name="Walutowy 3 4 6 3 4" xfId="4363" xr:uid="{52B3A50E-78C7-41DA-BB66-450956768A79}"/>
    <cellStyle name="Walutowy 3 4 6 3 4 2" xfId="10956" xr:uid="{CDFEAB67-90C5-461E-84CF-5ED23DEA4DAB}"/>
    <cellStyle name="Walutowy 3 4 6 3 5" xfId="7659" xr:uid="{0094EFF9-94E5-4C93-B092-F71D4AF52A66}"/>
    <cellStyle name="Walutowy 3 4 6 4" xfId="1438" xr:uid="{CBAB4FF9-5E62-458C-BF17-1AF68656DFCF}"/>
    <cellStyle name="Walutowy 3 4 6 4 2" xfId="4735" xr:uid="{F2616898-CA8E-40CF-9605-378DC83099AC}"/>
    <cellStyle name="Walutowy 3 4 6 4 2 2" xfId="11328" xr:uid="{939A7656-4A9D-496A-915F-D1E524625E9F}"/>
    <cellStyle name="Walutowy 3 4 6 4 3" xfId="8031" xr:uid="{A8AD2141-574B-4153-BD1F-1C5A48C32949}"/>
    <cellStyle name="Walutowy 3 4 6 5" xfId="2536" xr:uid="{BA3F2336-B29F-4CAD-A418-F2CB658154B5}"/>
    <cellStyle name="Walutowy 3 4 6 5 2" xfId="5833" xr:uid="{1603C1D5-9AAA-4869-8829-4622E78F508C}"/>
    <cellStyle name="Walutowy 3 4 6 5 2 2" xfId="12426" xr:uid="{0BCF913D-06E6-47FF-9081-31F738AE0D38}"/>
    <cellStyle name="Walutowy 3 4 6 5 3" xfId="9129" xr:uid="{D8010E9C-A3EC-4A3C-A988-6DB8AFDB2DC6}"/>
    <cellStyle name="Walutowy 3 4 6 6" xfId="3626" xr:uid="{02E89E3A-763A-4606-8C91-5208C1DB6A3D}"/>
    <cellStyle name="Walutowy 3 4 6 6 2" xfId="10219" xr:uid="{CAACB920-64E1-4D93-B3C8-6E738690EE2E}"/>
    <cellStyle name="Walutowy 3 4 6 7" xfId="6933" xr:uid="{65341A1A-E1D2-44FB-A952-B8D4793DD2F5}"/>
    <cellStyle name="Walutowy 3 4 7" xfId="474" xr:uid="{085A3779-B1A4-4099-8857-EC2A00790650}"/>
    <cellStyle name="Walutowy 3 4 7 2" xfId="1572" xr:uid="{9AE7FC38-C5C5-44C2-81EE-88AF11711AC1}"/>
    <cellStyle name="Walutowy 3 4 7 2 2" xfId="4869" xr:uid="{982C7545-20C7-49AD-9901-ADF75F5DAFB7}"/>
    <cellStyle name="Walutowy 3 4 7 2 2 2" xfId="11462" xr:uid="{55E0FDC1-22EB-46A7-97ED-E90981BEF005}"/>
    <cellStyle name="Walutowy 3 4 7 2 3" xfId="8165" xr:uid="{5332B58D-B4B5-4855-A0B9-979BE667C2B3}"/>
    <cellStyle name="Walutowy 3 4 7 3" xfId="2670" xr:uid="{6529604A-50DF-4064-BB72-B85CFD6141F7}"/>
    <cellStyle name="Walutowy 3 4 7 3 2" xfId="5967" xr:uid="{93F651C7-C00B-4B6E-8F76-0ABD5DB87157}"/>
    <cellStyle name="Walutowy 3 4 7 3 2 2" xfId="12560" xr:uid="{7E322C7C-0414-4A8E-9198-466DB970A004}"/>
    <cellStyle name="Walutowy 3 4 7 3 3" xfId="9263" xr:uid="{586D6E6E-4749-482F-BEE4-932B382C1078}"/>
    <cellStyle name="Walutowy 3 4 7 4" xfId="3758" xr:uid="{7DE98C48-3E87-41F0-9B10-982AC955B3E4}"/>
    <cellStyle name="Walutowy 3 4 7 4 2" xfId="10351" xr:uid="{81867586-C8C9-4D8A-9216-863B11AC7A63}"/>
    <cellStyle name="Walutowy 3 4 7 5" xfId="7067" xr:uid="{09C1A608-26D0-4B33-BA7F-B882D7B48420}"/>
    <cellStyle name="Walutowy 3 4 8" xfId="837" xr:uid="{F296568C-B915-4519-BDDC-BD8889519E4F}"/>
    <cellStyle name="Walutowy 3 4 8 2" xfId="1935" xr:uid="{36B12DD5-835F-406A-83A0-101D220BC8A6}"/>
    <cellStyle name="Walutowy 3 4 8 2 2" xfId="5232" xr:uid="{EDE094E3-A2B8-44E0-A12B-E9B87F0759AC}"/>
    <cellStyle name="Walutowy 3 4 8 2 2 2" xfId="11825" xr:uid="{F60ED2F9-7831-44D6-81CF-2A9D502D11DB}"/>
    <cellStyle name="Walutowy 3 4 8 2 3" xfId="8528" xr:uid="{82A9953B-6674-486B-925E-E8D1775F5CF5}"/>
    <cellStyle name="Walutowy 3 4 8 3" xfId="3033" xr:uid="{311868E6-2508-44BC-A0C1-7C23C7285FD7}"/>
    <cellStyle name="Walutowy 3 4 8 3 2" xfId="6330" xr:uid="{D0F521E4-9E15-40AA-8618-EE80950E4701}"/>
    <cellStyle name="Walutowy 3 4 8 3 2 2" xfId="12923" xr:uid="{7C7E4243-62E6-4C54-BEE4-2DA4838D8A7D}"/>
    <cellStyle name="Walutowy 3 4 8 3 3" xfId="9626" xr:uid="{A02B1A6A-E0DD-408A-B2F5-D8D104A178A8}"/>
    <cellStyle name="Walutowy 3 4 8 4" xfId="4134" xr:uid="{20504D03-5C93-4B9C-A131-04DCD3256231}"/>
    <cellStyle name="Walutowy 3 4 8 4 2" xfId="10727" xr:uid="{591CB937-7B77-46B1-A9B8-E3C625999635}"/>
    <cellStyle name="Walutowy 3 4 8 5" xfId="7430" xr:uid="{FB331440-5573-4DFD-A0C4-8D29A8BFD750}"/>
    <cellStyle name="Walutowy 3 4 9" xfId="1209" xr:uid="{F1CE2E38-766C-4A83-9FE1-5ADEC62EEDA3}"/>
    <cellStyle name="Walutowy 3 4 9 2" xfId="4506" xr:uid="{5B917466-A2FA-45C4-AF33-AD971B8447E1}"/>
    <cellStyle name="Walutowy 3 4 9 2 2" xfId="11099" xr:uid="{8A6B8E3F-C375-4BCD-8DBB-9C2B5FDB00EA}"/>
    <cellStyle name="Walutowy 3 4 9 3" xfId="7802" xr:uid="{262CAE6D-ADDE-46F1-B485-B3A9D4419264}"/>
    <cellStyle name="Walutowy 3 5" xfId="114" xr:uid="{00E7F7E3-9265-4CFC-A6D0-C578F80F72AC}"/>
    <cellStyle name="Walutowy 3 5 10" xfId="2317" xr:uid="{E9FF1D12-B3E3-4C38-918C-FACEF2E29076}"/>
    <cellStyle name="Walutowy 3 5 10 2" xfId="5614" xr:uid="{923A217B-BF40-4932-B264-CF7DA398E14D}"/>
    <cellStyle name="Walutowy 3 5 10 2 2" xfId="12207" xr:uid="{5CD6BDB0-B1DB-4339-BDCD-768A9BC02C69}"/>
    <cellStyle name="Walutowy 3 5 10 3" xfId="8910" xr:uid="{DCFF4CAD-DD63-4FE3-AAD2-6E073D969154}"/>
    <cellStyle name="Walutowy 3 5 11" xfId="3410" xr:uid="{8B0AD1E5-9246-477A-B545-56C925BCD3B9}"/>
    <cellStyle name="Walutowy 3 5 11 2" xfId="10003" xr:uid="{3F41B050-C7D2-4B5A-98D0-F90BA28A8D8B}"/>
    <cellStyle name="Walutowy 3 5 12" xfId="6714" xr:uid="{3FD0F3A2-5238-47AA-BC2E-CC47C444E344}"/>
    <cellStyle name="Walutowy 3 5 2" xfId="191" xr:uid="{03221E2F-22E6-4BDC-B812-F48987D15648}"/>
    <cellStyle name="Walutowy 3 5 2 2" xfId="284" xr:uid="{846DD7EB-1FB5-4B1A-B215-BFFE1D1D93CA}"/>
    <cellStyle name="Walutowy 3 5 2 2 2" xfId="647" xr:uid="{C1392EF0-951A-4392-BA13-B03F7E519B11}"/>
    <cellStyle name="Walutowy 3 5 2 2 2 2" xfId="1745" xr:uid="{088B8867-9D1B-42D5-90D8-69C3109DF852}"/>
    <cellStyle name="Walutowy 3 5 2 2 2 2 2" xfId="5042" xr:uid="{45188F35-C97C-4475-8EAD-D3E039A15CD5}"/>
    <cellStyle name="Walutowy 3 5 2 2 2 2 2 2" xfId="11635" xr:uid="{C9A40362-B1D3-47B5-A3F1-526F25BA0BCB}"/>
    <cellStyle name="Walutowy 3 5 2 2 2 2 3" xfId="8338" xr:uid="{E6868E85-B67B-46EE-B3F9-017790F0F68A}"/>
    <cellStyle name="Walutowy 3 5 2 2 2 3" xfId="2843" xr:uid="{E4ED0B47-52BB-46C8-A555-D61299F781AC}"/>
    <cellStyle name="Walutowy 3 5 2 2 2 3 2" xfId="6140" xr:uid="{16307327-FB18-4BE5-A97F-CBC91A202A12}"/>
    <cellStyle name="Walutowy 3 5 2 2 2 3 2 2" xfId="12733" xr:uid="{26658025-2C16-4B09-88FC-08E3FBCE4C8F}"/>
    <cellStyle name="Walutowy 3 5 2 2 2 3 3" xfId="9436" xr:uid="{4F154B2D-7CAD-4040-9AE9-9F893A4388BB}"/>
    <cellStyle name="Walutowy 3 5 2 2 2 4" xfId="3900" xr:uid="{348B55AF-717D-43D4-8A18-E7A433840006}"/>
    <cellStyle name="Walutowy 3 5 2 2 2 4 2" xfId="10493" xr:uid="{73F321D3-9CA2-4C9E-BF5E-308AFD0E6A27}"/>
    <cellStyle name="Walutowy 3 5 2 2 2 5" xfId="7240" xr:uid="{765C2252-4963-4304-937D-58748A209AA9}"/>
    <cellStyle name="Walutowy 3 5 2 2 3" xfId="1010" xr:uid="{8EB34FE2-5E90-4A6F-9F09-24F05108CC93}"/>
    <cellStyle name="Walutowy 3 5 2 2 3 2" xfId="2108" xr:uid="{1D75EAAD-2C1B-480F-B0DD-367194863CC4}"/>
    <cellStyle name="Walutowy 3 5 2 2 3 2 2" xfId="5405" xr:uid="{96C03624-F67D-463C-A759-445974E8C528}"/>
    <cellStyle name="Walutowy 3 5 2 2 3 2 2 2" xfId="11998" xr:uid="{2C30CE52-C9C8-4D3D-9B56-FE895BE40FEF}"/>
    <cellStyle name="Walutowy 3 5 2 2 3 2 3" xfId="8701" xr:uid="{1B831D5C-1F0B-41D6-8C47-0C44BF830664}"/>
    <cellStyle name="Walutowy 3 5 2 2 3 3" xfId="3206" xr:uid="{158D9D24-6FE1-4DAE-8E35-FA01420EC7A9}"/>
    <cellStyle name="Walutowy 3 5 2 2 3 3 2" xfId="6503" xr:uid="{766E6863-B954-4726-8FDC-1BDA00938E9C}"/>
    <cellStyle name="Walutowy 3 5 2 2 3 3 2 2" xfId="13096" xr:uid="{BF7BE4F5-0506-4735-876F-6F5DC37298F1}"/>
    <cellStyle name="Walutowy 3 5 2 2 3 3 3" xfId="9799" xr:uid="{69B29227-9186-421D-8E22-6BE1254FEE47}"/>
    <cellStyle name="Walutowy 3 5 2 2 3 4" xfId="4307" xr:uid="{2D7C2927-6CF2-4067-B715-0DA6624E857C}"/>
    <cellStyle name="Walutowy 3 5 2 2 3 4 2" xfId="10900" xr:uid="{DC1D4CBE-3345-44BD-A46C-D50F338304D4}"/>
    <cellStyle name="Walutowy 3 5 2 2 3 5" xfId="7603" xr:uid="{F43E62F9-7ABF-4C3E-A49F-55C67B91C53A}"/>
    <cellStyle name="Walutowy 3 5 2 2 4" xfId="1382" xr:uid="{836D683B-382B-488B-8527-9C5518EF66F1}"/>
    <cellStyle name="Walutowy 3 5 2 2 4 2" xfId="4679" xr:uid="{6645EA23-2DBE-4632-A2AB-4E96C048CCCE}"/>
    <cellStyle name="Walutowy 3 5 2 2 4 2 2" xfId="11272" xr:uid="{2C6A215B-55BD-47E0-B76D-83C86182F142}"/>
    <cellStyle name="Walutowy 3 5 2 2 4 3" xfId="7975" xr:uid="{D2CF4150-1FFD-46C4-AF93-F89A8EDB39BB}"/>
    <cellStyle name="Walutowy 3 5 2 2 5" xfId="2480" xr:uid="{0D1923E5-8593-4FF8-A034-31CC41009F97}"/>
    <cellStyle name="Walutowy 3 5 2 2 5 2" xfId="5777" xr:uid="{0AD81C09-D5BA-4744-9EF6-8A8AC0389366}"/>
    <cellStyle name="Walutowy 3 5 2 2 5 2 2" xfId="12370" xr:uid="{27C47D5B-981B-42E2-B852-B658CA6C63D4}"/>
    <cellStyle name="Walutowy 3 5 2 2 5 3" xfId="9073" xr:uid="{8525E350-25AF-49AD-B2C8-D21980BC997C}"/>
    <cellStyle name="Walutowy 3 5 2 2 6" xfId="3540" xr:uid="{29DE6F65-89DB-429F-9E76-48C5EA24BAB4}"/>
    <cellStyle name="Walutowy 3 5 2 2 6 2" xfId="10133" xr:uid="{B1DFF73C-3BC2-4CFA-BC85-570C1E9DEF10}"/>
    <cellStyle name="Walutowy 3 5 2 2 7" xfId="6877" xr:uid="{EBE93422-8111-4AB2-B413-9DFC406423B9}"/>
    <cellStyle name="Walutowy 3 5 2 3" xfId="384" xr:uid="{B2BF1FB8-0978-43BF-B766-CEB399B81A8C}"/>
    <cellStyle name="Walutowy 3 5 2 3 2" xfId="747" xr:uid="{1562CAB4-A971-49A2-B9CE-AE57FEEA742A}"/>
    <cellStyle name="Walutowy 3 5 2 3 2 2" xfId="1845" xr:uid="{3054BEC9-3F76-41A1-B94E-A2D158E578C4}"/>
    <cellStyle name="Walutowy 3 5 2 3 2 2 2" xfId="5142" xr:uid="{0C6883DB-4167-47D4-98C1-F15D1C4D85E6}"/>
    <cellStyle name="Walutowy 3 5 2 3 2 2 2 2" xfId="11735" xr:uid="{BFBE8A93-53D4-4B94-86F6-CE0179F25A12}"/>
    <cellStyle name="Walutowy 3 5 2 3 2 2 3" xfId="8438" xr:uid="{77F6E2A1-4E31-43A7-BA30-13F6DD8119EB}"/>
    <cellStyle name="Walutowy 3 5 2 3 2 3" xfId="2943" xr:uid="{CF330E6B-AE91-433B-91AF-929A298AF2CF}"/>
    <cellStyle name="Walutowy 3 5 2 3 2 3 2" xfId="6240" xr:uid="{EB14CB89-6BDB-48AF-99D3-2D8FD0CC2D55}"/>
    <cellStyle name="Walutowy 3 5 2 3 2 3 2 2" xfId="12833" xr:uid="{911788AE-A098-406A-9275-86FFE8FEC653}"/>
    <cellStyle name="Walutowy 3 5 2 3 2 3 3" xfId="9536" xr:uid="{F3AED049-99A3-4BEF-AA34-82E88B6C8E0F}"/>
    <cellStyle name="Walutowy 3 5 2 3 2 4" xfId="4030" xr:uid="{9E417C44-EBDD-4D95-AC86-78D430E25CAB}"/>
    <cellStyle name="Walutowy 3 5 2 3 2 4 2" xfId="10623" xr:uid="{27D091EF-7AE0-4C4F-BB1E-159C5A983667}"/>
    <cellStyle name="Walutowy 3 5 2 3 2 5" xfId="7340" xr:uid="{2946FF91-5E26-442D-AED8-0EC93492CAC0}"/>
    <cellStyle name="Walutowy 3 5 2 3 3" xfId="1110" xr:uid="{9DD3BA39-FD64-4A7C-89F4-CAC610AB1832}"/>
    <cellStyle name="Walutowy 3 5 2 3 3 2" xfId="2208" xr:uid="{FEAD81B5-FE57-4B59-A1D9-EEC318F13A5A}"/>
    <cellStyle name="Walutowy 3 5 2 3 3 2 2" xfId="5505" xr:uid="{5374F618-1D15-4516-9E35-CC988E18BB1B}"/>
    <cellStyle name="Walutowy 3 5 2 3 3 2 2 2" xfId="12098" xr:uid="{4DDB7E08-5B52-40F6-A305-C3D34F458284}"/>
    <cellStyle name="Walutowy 3 5 2 3 3 2 3" xfId="8801" xr:uid="{E769B665-9B93-4E7E-A19D-ADC50E198FDE}"/>
    <cellStyle name="Walutowy 3 5 2 3 3 3" xfId="3306" xr:uid="{3988ABEF-C044-48B7-B7CB-5683F531A6C4}"/>
    <cellStyle name="Walutowy 3 5 2 3 3 3 2" xfId="6603" xr:uid="{19B5B3E8-E46C-43D1-A002-8CE19B4C1822}"/>
    <cellStyle name="Walutowy 3 5 2 3 3 3 2 2" xfId="13196" xr:uid="{B92F74A7-1698-495D-B8B6-F4B4FEB5A16B}"/>
    <cellStyle name="Walutowy 3 5 2 3 3 3 3" xfId="9899" xr:uid="{639F9563-24A1-4CED-BC1C-E7945671808E}"/>
    <cellStyle name="Walutowy 3 5 2 3 3 4" xfId="4407" xr:uid="{DA951E63-F376-43CC-BB97-4990D4B17CC7}"/>
    <cellStyle name="Walutowy 3 5 2 3 3 4 2" xfId="11000" xr:uid="{C741AF86-BE90-4B7D-859C-478B10A14EB9}"/>
    <cellStyle name="Walutowy 3 5 2 3 3 5" xfId="7703" xr:uid="{5BE771ED-93A6-433D-80B4-AA1590E2AB44}"/>
    <cellStyle name="Walutowy 3 5 2 3 4" xfId="1482" xr:uid="{E3BBC8BB-B23A-49AB-9C60-F52628FDB139}"/>
    <cellStyle name="Walutowy 3 5 2 3 4 2" xfId="4779" xr:uid="{F05632B5-FCAB-44EC-B9CA-EFDC5347F98F}"/>
    <cellStyle name="Walutowy 3 5 2 3 4 2 2" xfId="11372" xr:uid="{96AE0588-9BC4-4EFC-87E9-9BCD29BE65B7}"/>
    <cellStyle name="Walutowy 3 5 2 3 4 3" xfId="8075" xr:uid="{5DDD256C-8FE1-458A-9A48-E6413D3AE394}"/>
    <cellStyle name="Walutowy 3 5 2 3 5" xfId="2580" xr:uid="{2880B31A-EA58-484E-837C-FBE678C50555}"/>
    <cellStyle name="Walutowy 3 5 2 3 5 2" xfId="5877" xr:uid="{8C1F6691-523C-4651-BE84-7C89E7F3528F}"/>
    <cellStyle name="Walutowy 3 5 2 3 5 2 2" xfId="12470" xr:uid="{2105E8C5-4731-47C1-A005-AF5578ABD1B7}"/>
    <cellStyle name="Walutowy 3 5 2 3 5 3" xfId="9173" xr:uid="{5702A7C3-30A3-4525-BFE2-C9A31DDC37C5}"/>
    <cellStyle name="Walutowy 3 5 2 3 6" xfId="3670" xr:uid="{1FC7963D-B11E-4EB2-8D3E-6EBBF4006D93}"/>
    <cellStyle name="Walutowy 3 5 2 3 6 2" xfId="10263" xr:uid="{D4FBE20D-61FA-4D8B-B8BE-1CC0100A3476}"/>
    <cellStyle name="Walutowy 3 5 2 3 7" xfId="6977" xr:uid="{7B175DCF-8F43-48C1-834C-9229929FE6AE}"/>
    <cellStyle name="Walutowy 3 5 2 4" xfId="550" xr:uid="{C9C9ACA8-C583-411E-84EA-313F808FD920}"/>
    <cellStyle name="Walutowy 3 5 2 4 2" xfId="1648" xr:uid="{29B8CD80-D7DF-4EE6-86DC-D3470F69BC45}"/>
    <cellStyle name="Walutowy 3 5 2 4 2 2" xfId="4945" xr:uid="{D1C05593-4BBF-4B32-84B1-0F4593EB0DFB}"/>
    <cellStyle name="Walutowy 3 5 2 4 2 2 2" xfId="11538" xr:uid="{BA47108D-EDB7-4310-B0AD-1F66F991991E}"/>
    <cellStyle name="Walutowy 3 5 2 4 2 3" xfId="8241" xr:uid="{B838B23D-E961-40A0-9166-2414F4288E06}"/>
    <cellStyle name="Walutowy 3 5 2 4 3" xfId="2746" xr:uid="{8805CC20-A2BF-498D-A4F8-6DF71B81678B}"/>
    <cellStyle name="Walutowy 3 5 2 4 3 2" xfId="6043" xr:uid="{99F65DC2-5AEC-4E69-9817-150C53991DF7}"/>
    <cellStyle name="Walutowy 3 5 2 4 3 2 2" xfId="12636" xr:uid="{14A66B50-555F-4963-8A45-0959005A81BB}"/>
    <cellStyle name="Walutowy 3 5 2 4 3 3" xfId="9339" xr:uid="{DF8FD748-06B4-447B-B2E2-B51E0CE698D7}"/>
    <cellStyle name="Walutowy 3 5 2 4 4" xfId="3802" xr:uid="{F2D9EA81-2A82-4E06-A1B8-6DB3DC7A17BD}"/>
    <cellStyle name="Walutowy 3 5 2 4 4 2" xfId="10395" xr:uid="{0A850118-657B-478B-A10B-D7E90E30E43C}"/>
    <cellStyle name="Walutowy 3 5 2 4 5" xfId="7143" xr:uid="{08228549-9718-4E47-81A6-42FD8028A887}"/>
    <cellStyle name="Walutowy 3 5 2 5" xfId="913" xr:uid="{A5E0C1AF-1419-40F3-BDB8-D92F44BDC559}"/>
    <cellStyle name="Walutowy 3 5 2 5 2" xfId="2011" xr:uid="{86C6DA6A-D01D-4F5F-9804-C1171E6409C2}"/>
    <cellStyle name="Walutowy 3 5 2 5 2 2" xfId="5308" xr:uid="{36DEAA69-4AA9-4446-99D1-62CEC90BE18F}"/>
    <cellStyle name="Walutowy 3 5 2 5 2 2 2" xfId="11901" xr:uid="{4F5AC5B7-1301-4102-9227-5EBE064422F7}"/>
    <cellStyle name="Walutowy 3 5 2 5 2 3" xfId="8604" xr:uid="{827B0D7C-FE4E-4628-BE62-232655CA1976}"/>
    <cellStyle name="Walutowy 3 5 2 5 3" xfId="3109" xr:uid="{EFA72BBA-1E92-4B2A-9FFA-3C537F7B3004}"/>
    <cellStyle name="Walutowy 3 5 2 5 3 2" xfId="6406" xr:uid="{2BD096C0-90A9-44D0-B1B0-3B473213E77D}"/>
    <cellStyle name="Walutowy 3 5 2 5 3 2 2" xfId="12999" xr:uid="{2BA0DA4F-CFAD-4F00-AEBE-FC474D6CDBE1}"/>
    <cellStyle name="Walutowy 3 5 2 5 3 3" xfId="9702" xr:uid="{BB5D441C-5873-418F-9E11-CBC91F129D75}"/>
    <cellStyle name="Walutowy 3 5 2 5 4" xfId="4210" xr:uid="{4A2563E1-E20B-47CF-8F41-18B595603E03}"/>
    <cellStyle name="Walutowy 3 5 2 5 4 2" xfId="10803" xr:uid="{E4903B91-0CEB-4A9D-9D72-B58F04422C4B}"/>
    <cellStyle name="Walutowy 3 5 2 5 5" xfId="7506" xr:uid="{E1B219C6-B301-4CBE-AF18-F97AC9712D59}"/>
    <cellStyle name="Walutowy 3 5 2 6" xfId="1285" xr:uid="{D0695D89-496F-4BA2-87AC-F01C841723AB}"/>
    <cellStyle name="Walutowy 3 5 2 6 2" xfId="4582" xr:uid="{8F7853D0-3DE5-4295-BF0F-9B2E36C8CBD5}"/>
    <cellStyle name="Walutowy 3 5 2 6 2 2" xfId="11175" xr:uid="{2C8D3D7E-BEB2-45EE-9658-013A12DCE2AA}"/>
    <cellStyle name="Walutowy 3 5 2 6 3" xfId="7878" xr:uid="{D6DDBEA7-781E-4684-AD80-0B919F5AE523}"/>
    <cellStyle name="Walutowy 3 5 2 7" xfId="2383" xr:uid="{F3393B8F-A1DB-4339-BED1-7A0904C0137B}"/>
    <cellStyle name="Walutowy 3 5 2 7 2" xfId="5680" xr:uid="{F23C38C0-B198-4617-8E44-2675596D5AEE}"/>
    <cellStyle name="Walutowy 3 5 2 7 2 2" xfId="12273" xr:uid="{93DCAB04-4EC9-4F7A-BAD9-6B088343E59D}"/>
    <cellStyle name="Walutowy 3 5 2 7 3" xfId="8976" xr:uid="{E40905F0-0070-4D68-AB47-C520891E0085}"/>
    <cellStyle name="Walutowy 3 5 2 8" xfId="3442" xr:uid="{CDFEEC8B-073F-4F11-ABD5-912918C9BBAA}"/>
    <cellStyle name="Walutowy 3 5 2 8 2" xfId="10035" xr:uid="{DAECF022-D20B-41B7-B589-84A56A81AED4}"/>
    <cellStyle name="Walutowy 3 5 2 9" xfId="6780" xr:uid="{2831F92E-9BAE-4D56-BB42-057CAD96FD96}"/>
    <cellStyle name="Walutowy 3 5 3" xfId="220" xr:uid="{BD835F2A-E80F-4700-BE9B-4A55D5EE6AEA}"/>
    <cellStyle name="Walutowy 3 5 3 2" xfId="316" xr:uid="{74A06F43-1C83-4013-92A9-1B4D2AB7DD32}"/>
    <cellStyle name="Walutowy 3 5 3 2 2" xfId="679" xr:uid="{0E78D603-BEAB-416A-BCCB-0CD78DCEEBD6}"/>
    <cellStyle name="Walutowy 3 5 3 2 2 2" xfId="1777" xr:uid="{5FF4D880-F632-453E-99CF-2049DC6A325B}"/>
    <cellStyle name="Walutowy 3 5 3 2 2 2 2" xfId="5074" xr:uid="{B958F05E-51D4-481D-AD90-534DD088230D}"/>
    <cellStyle name="Walutowy 3 5 3 2 2 2 2 2" xfId="11667" xr:uid="{0A84DD8E-5B02-4601-87FB-F240C492E190}"/>
    <cellStyle name="Walutowy 3 5 3 2 2 2 3" xfId="8370" xr:uid="{29E49CAF-F705-40B9-B42E-CB8B99D480E2}"/>
    <cellStyle name="Walutowy 3 5 3 2 2 3" xfId="2875" xr:uid="{04C60085-A3D1-4747-898F-046D0620DA1B}"/>
    <cellStyle name="Walutowy 3 5 3 2 2 3 2" xfId="6172" xr:uid="{09078448-C826-4B37-A33D-63FC8733740E}"/>
    <cellStyle name="Walutowy 3 5 3 2 2 3 2 2" xfId="12765" xr:uid="{C0D3ECF1-9A93-444F-8CDF-CCDCD180E983}"/>
    <cellStyle name="Walutowy 3 5 3 2 2 3 3" xfId="9468" xr:uid="{FC242226-4C7F-4382-BA82-239838DBABB4}"/>
    <cellStyle name="Walutowy 3 5 3 2 2 4" xfId="3932" xr:uid="{09AA61B9-36B5-4B69-B550-B1882BA9B59A}"/>
    <cellStyle name="Walutowy 3 5 3 2 2 4 2" xfId="10525" xr:uid="{36F3864E-7F22-4BF5-A2B3-5E47B3E09BA9}"/>
    <cellStyle name="Walutowy 3 5 3 2 2 5" xfId="7272" xr:uid="{7B3FE855-3949-48EB-A17B-B5F950C8248E}"/>
    <cellStyle name="Walutowy 3 5 3 2 3" xfId="1042" xr:uid="{5806A4C6-B232-46FA-A4F6-09EBF88AC0E6}"/>
    <cellStyle name="Walutowy 3 5 3 2 3 2" xfId="2140" xr:uid="{8B882FCB-0918-4D1C-B5BE-F3C378CA4457}"/>
    <cellStyle name="Walutowy 3 5 3 2 3 2 2" xfId="5437" xr:uid="{00D30D07-1CA0-48E6-AF9B-9B777219BA1E}"/>
    <cellStyle name="Walutowy 3 5 3 2 3 2 2 2" xfId="12030" xr:uid="{9F7BCBE5-7BC5-4A34-B0AD-E70CA5EAA029}"/>
    <cellStyle name="Walutowy 3 5 3 2 3 2 3" xfId="8733" xr:uid="{81DFCDFB-6E3F-43CF-9A11-55A5B95E04CB}"/>
    <cellStyle name="Walutowy 3 5 3 2 3 3" xfId="3238" xr:uid="{6D27D5FA-4F1C-4469-90BD-8D53E25D1E8C}"/>
    <cellStyle name="Walutowy 3 5 3 2 3 3 2" xfId="6535" xr:uid="{D7DB2D9A-C2D0-43D2-ACA1-B98B2CBBCB19}"/>
    <cellStyle name="Walutowy 3 5 3 2 3 3 2 2" xfId="13128" xr:uid="{D96883CB-E6EC-4C8E-8C8D-B924C9B66262}"/>
    <cellStyle name="Walutowy 3 5 3 2 3 3 3" xfId="9831" xr:uid="{ED0BA996-38A7-497B-AF1C-92FAB5BFBB1D}"/>
    <cellStyle name="Walutowy 3 5 3 2 3 4" xfId="4339" xr:uid="{F19F529A-EE5F-4475-A055-66C5EEF4AFD0}"/>
    <cellStyle name="Walutowy 3 5 3 2 3 4 2" xfId="10932" xr:uid="{0270D5B3-B055-4088-893F-81B81D477BF6}"/>
    <cellStyle name="Walutowy 3 5 3 2 3 5" xfId="7635" xr:uid="{00F7F332-008E-4CBE-8B88-8A60B10FB1EE}"/>
    <cellStyle name="Walutowy 3 5 3 2 4" xfId="1414" xr:uid="{CAB5FC9F-E383-4DE0-AB37-E4AC583E644A}"/>
    <cellStyle name="Walutowy 3 5 3 2 4 2" xfId="4711" xr:uid="{ACDB4C0F-CF8C-4586-B042-490930BA86C0}"/>
    <cellStyle name="Walutowy 3 5 3 2 4 2 2" xfId="11304" xr:uid="{A06FD87F-A365-4440-A90B-E9CD554FF837}"/>
    <cellStyle name="Walutowy 3 5 3 2 4 3" xfId="8007" xr:uid="{EDF7DF4C-7819-47B6-ABBC-867111C9EF31}"/>
    <cellStyle name="Walutowy 3 5 3 2 5" xfId="2512" xr:uid="{FE1AED7E-1E2A-4F63-891A-C868CEC024CB}"/>
    <cellStyle name="Walutowy 3 5 3 2 5 2" xfId="5809" xr:uid="{84B35062-B5A5-4A1E-B0F7-037C0D4AF3B3}"/>
    <cellStyle name="Walutowy 3 5 3 2 5 2 2" xfId="12402" xr:uid="{FF89BDA8-5177-4D3B-8345-A7E92252FF55}"/>
    <cellStyle name="Walutowy 3 5 3 2 5 3" xfId="9105" xr:uid="{F2311542-B14C-4D49-B05D-FE3EC2AF8AD2}"/>
    <cellStyle name="Walutowy 3 5 3 2 6" xfId="3572" xr:uid="{8913088C-2B2F-4957-8F0E-5F6BA58A837E}"/>
    <cellStyle name="Walutowy 3 5 3 2 6 2" xfId="10165" xr:uid="{5F738B4B-5021-4CE3-A933-F34937641FAF}"/>
    <cellStyle name="Walutowy 3 5 3 2 7" xfId="6909" xr:uid="{978D9AD9-6A71-4357-BE40-A02830B0BA1F}"/>
    <cellStyle name="Walutowy 3 5 3 3" xfId="416" xr:uid="{D8588B09-E5DB-424B-942A-B1659A860FB2}"/>
    <cellStyle name="Walutowy 3 5 3 3 2" xfId="779" xr:uid="{BE3DA97D-E1F3-43AA-85C3-9A67715AF1E8}"/>
    <cellStyle name="Walutowy 3 5 3 3 2 2" xfId="1877" xr:uid="{68A5B668-418D-445A-B380-E9FF4339D3B3}"/>
    <cellStyle name="Walutowy 3 5 3 3 2 2 2" xfId="5174" xr:uid="{DB039D55-A881-4BC6-B3A6-A7392A9AB99D}"/>
    <cellStyle name="Walutowy 3 5 3 3 2 2 2 2" xfId="11767" xr:uid="{B70C46B8-D7FD-4692-96D9-F5D05BA3E7BF}"/>
    <cellStyle name="Walutowy 3 5 3 3 2 2 3" xfId="8470" xr:uid="{735AD8DD-BC63-477C-84C6-71E077517868}"/>
    <cellStyle name="Walutowy 3 5 3 3 2 3" xfId="2975" xr:uid="{918E9D3C-3892-4159-97F1-A041FDE5F683}"/>
    <cellStyle name="Walutowy 3 5 3 3 2 3 2" xfId="6272" xr:uid="{0B5215DA-1CDA-41C4-8EB9-7E66758FDEBB}"/>
    <cellStyle name="Walutowy 3 5 3 3 2 3 2 2" xfId="12865" xr:uid="{45B77F40-07D5-47C5-BED7-70371A851401}"/>
    <cellStyle name="Walutowy 3 5 3 3 2 3 3" xfId="9568" xr:uid="{1EA06245-5530-4DFC-8A13-ADC73AA2F6A7}"/>
    <cellStyle name="Walutowy 3 5 3 3 2 4" xfId="4062" xr:uid="{C67CEFCE-B9A1-49DC-873E-778D29BB7972}"/>
    <cellStyle name="Walutowy 3 5 3 3 2 4 2" xfId="10655" xr:uid="{F0A0F41B-1D34-4137-B1DD-919A4FC51429}"/>
    <cellStyle name="Walutowy 3 5 3 3 2 5" xfId="7372" xr:uid="{9F5968D4-84A6-4556-932F-AD51755164F2}"/>
    <cellStyle name="Walutowy 3 5 3 3 3" xfId="1142" xr:uid="{D5180BC8-2A2E-44E8-92EB-A07A297C0555}"/>
    <cellStyle name="Walutowy 3 5 3 3 3 2" xfId="2240" xr:uid="{2A0640FA-6822-4A0D-B11A-AEF7B09952EB}"/>
    <cellStyle name="Walutowy 3 5 3 3 3 2 2" xfId="5537" xr:uid="{80839AE0-BFEB-4B5F-A4F2-ABB230DE1979}"/>
    <cellStyle name="Walutowy 3 5 3 3 3 2 2 2" xfId="12130" xr:uid="{E8F393E8-592C-4753-B981-55F569EDDCC6}"/>
    <cellStyle name="Walutowy 3 5 3 3 3 2 3" xfId="8833" xr:uid="{56FA7FF8-A649-4ADE-887D-863E13856D2A}"/>
    <cellStyle name="Walutowy 3 5 3 3 3 3" xfId="3338" xr:uid="{B0900CDB-C254-4160-AC60-281618BC9AB3}"/>
    <cellStyle name="Walutowy 3 5 3 3 3 3 2" xfId="6635" xr:uid="{6E6BC8DA-F5D6-43F0-94FC-0F9563B40345}"/>
    <cellStyle name="Walutowy 3 5 3 3 3 3 2 2" xfId="13228" xr:uid="{88D1C1F7-B529-4047-A0D9-CD7E8E8A4F14}"/>
    <cellStyle name="Walutowy 3 5 3 3 3 3 3" xfId="9931" xr:uid="{1CF74260-6CE9-44CC-9DC5-33C26555ECD4}"/>
    <cellStyle name="Walutowy 3 5 3 3 3 4" xfId="4439" xr:uid="{B639B8CA-C374-4900-B289-E13B23EA6E79}"/>
    <cellStyle name="Walutowy 3 5 3 3 3 4 2" xfId="11032" xr:uid="{AE8C7307-EA4F-4830-8AB1-F07222AA6567}"/>
    <cellStyle name="Walutowy 3 5 3 3 3 5" xfId="7735" xr:uid="{C22F42CE-5F4E-4622-871F-72AF73028AF7}"/>
    <cellStyle name="Walutowy 3 5 3 3 4" xfId="1514" xr:uid="{1B8B18D3-02E2-43FB-9B11-79AC71FEF23A}"/>
    <cellStyle name="Walutowy 3 5 3 3 4 2" xfId="4811" xr:uid="{A1AFE27B-EF2D-4E26-9033-49DC2B142F26}"/>
    <cellStyle name="Walutowy 3 5 3 3 4 2 2" xfId="11404" xr:uid="{AE199641-B7A9-4EA5-B137-7A463354C2F2}"/>
    <cellStyle name="Walutowy 3 5 3 3 4 3" xfId="8107" xr:uid="{ACC4B723-AA96-40BA-AC7B-653836D14E2F}"/>
    <cellStyle name="Walutowy 3 5 3 3 5" xfId="2612" xr:uid="{8D705887-55C2-404E-A8CD-CD077239DAA1}"/>
    <cellStyle name="Walutowy 3 5 3 3 5 2" xfId="5909" xr:uid="{BD52FB79-31A7-4418-8F55-1D7394A5CA7C}"/>
    <cellStyle name="Walutowy 3 5 3 3 5 2 2" xfId="12502" xr:uid="{EA29D324-0B64-41A0-B28C-3756B88D1033}"/>
    <cellStyle name="Walutowy 3 5 3 3 5 3" xfId="9205" xr:uid="{FB02D362-4C3B-4743-BBEA-C9A39CE48A7B}"/>
    <cellStyle name="Walutowy 3 5 3 3 6" xfId="3702" xr:uid="{3AB2BC27-869F-42D4-A1D7-5D0EDBF62FE6}"/>
    <cellStyle name="Walutowy 3 5 3 3 6 2" xfId="10295" xr:uid="{045752CE-A329-40C2-B818-198840FE9897}"/>
    <cellStyle name="Walutowy 3 5 3 3 7" xfId="7009" xr:uid="{3E4FF9ED-44E9-4B50-A2B1-19268FAFA6F8}"/>
    <cellStyle name="Walutowy 3 5 3 4" xfId="582" xr:uid="{259A9EF9-F091-49B7-8D1E-5B63F08DF3D6}"/>
    <cellStyle name="Walutowy 3 5 3 4 2" xfId="1680" xr:uid="{629E63FC-669B-47C2-B360-CF354A1B13F9}"/>
    <cellStyle name="Walutowy 3 5 3 4 2 2" xfId="4977" xr:uid="{5997944F-7FB6-4D03-9101-9ED5CA845CED}"/>
    <cellStyle name="Walutowy 3 5 3 4 2 2 2" xfId="11570" xr:uid="{406275C7-AADB-48DD-A127-15A775E9E773}"/>
    <cellStyle name="Walutowy 3 5 3 4 2 3" xfId="8273" xr:uid="{29EEFD46-E191-4A2A-97F6-179DAB9D4C75}"/>
    <cellStyle name="Walutowy 3 5 3 4 3" xfId="2778" xr:uid="{E0CBA9E9-70A6-4E24-BE6A-BF1DA125F3CB}"/>
    <cellStyle name="Walutowy 3 5 3 4 3 2" xfId="6075" xr:uid="{61B3C62C-E2A5-4BE1-97B3-7EAEFC9816A6}"/>
    <cellStyle name="Walutowy 3 5 3 4 3 2 2" xfId="12668" xr:uid="{4E465FFF-54C9-49C1-924B-280538609D39}"/>
    <cellStyle name="Walutowy 3 5 3 4 3 3" xfId="9371" xr:uid="{5E026FAB-A711-479B-A0EA-1A815DB4F919}"/>
    <cellStyle name="Walutowy 3 5 3 4 4" xfId="3834" xr:uid="{CDEC0F70-4B2F-44F1-9949-D23E9A57D458}"/>
    <cellStyle name="Walutowy 3 5 3 4 4 2" xfId="10427" xr:uid="{2C030AAE-5A95-4403-89D0-F2127F239DBF}"/>
    <cellStyle name="Walutowy 3 5 3 4 5" xfId="7175" xr:uid="{6396E35C-821E-4DA1-8177-CEB8D798A2D2}"/>
    <cellStyle name="Walutowy 3 5 3 5" xfId="945" xr:uid="{0DAF1CC5-ED78-4569-A863-34DE1EC301AA}"/>
    <cellStyle name="Walutowy 3 5 3 5 2" xfId="2043" xr:uid="{55076379-E85C-4740-B40B-0CA4DADF15A1}"/>
    <cellStyle name="Walutowy 3 5 3 5 2 2" xfId="5340" xr:uid="{C3C006A4-83F8-4C01-9771-5095381DA7D2}"/>
    <cellStyle name="Walutowy 3 5 3 5 2 2 2" xfId="11933" xr:uid="{1773DD7E-47E8-48EB-B3E4-D5723A8ADA47}"/>
    <cellStyle name="Walutowy 3 5 3 5 2 3" xfId="8636" xr:uid="{6918318F-8026-4BFF-9D5B-14EE92526499}"/>
    <cellStyle name="Walutowy 3 5 3 5 3" xfId="3141" xr:uid="{F06069C5-9D00-4B36-BF72-BB1F5C40BAD3}"/>
    <cellStyle name="Walutowy 3 5 3 5 3 2" xfId="6438" xr:uid="{965B14CA-ADEC-43E5-B185-29FB3C0899DC}"/>
    <cellStyle name="Walutowy 3 5 3 5 3 2 2" xfId="13031" xr:uid="{1DF89382-43B4-4D2C-A233-E8B42F73FD31}"/>
    <cellStyle name="Walutowy 3 5 3 5 3 3" xfId="9734" xr:uid="{0F1A5372-1BB6-44C6-9FD7-8412A287C5FF}"/>
    <cellStyle name="Walutowy 3 5 3 5 4" xfId="4242" xr:uid="{4EA51B3D-C2B4-4A02-B9D9-944113DA9A4D}"/>
    <cellStyle name="Walutowy 3 5 3 5 4 2" xfId="10835" xr:uid="{235A10D8-93D9-4F8A-84CD-1786B62C4E42}"/>
    <cellStyle name="Walutowy 3 5 3 5 5" xfId="7538" xr:uid="{8117769C-A355-4E15-B3CA-F29C876A1B8C}"/>
    <cellStyle name="Walutowy 3 5 3 6" xfId="1317" xr:uid="{0552440E-E612-4985-B9E4-D21412E2EC03}"/>
    <cellStyle name="Walutowy 3 5 3 6 2" xfId="4614" xr:uid="{7F7A6491-F3E4-4A37-93CA-C50173155F9F}"/>
    <cellStyle name="Walutowy 3 5 3 6 2 2" xfId="11207" xr:uid="{E8D0107F-6920-43FF-8701-B48D551CBEF1}"/>
    <cellStyle name="Walutowy 3 5 3 6 3" xfId="7910" xr:uid="{234A188B-B240-4DA8-BC7C-51AEA675B74E}"/>
    <cellStyle name="Walutowy 3 5 3 7" xfId="2415" xr:uid="{84306088-DE7C-41C7-A92A-F2DFCE0515AB}"/>
    <cellStyle name="Walutowy 3 5 3 7 2" xfId="5712" xr:uid="{DCD39F4B-7A85-4701-8F58-D007F38642AA}"/>
    <cellStyle name="Walutowy 3 5 3 7 2 2" xfId="12305" xr:uid="{E3855B0E-EB12-4C82-8B33-0218613240FD}"/>
    <cellStyle name="Walutowy 3 5 3 7 3" xfId="9008" xr:uid="{EEF50CA9-B8BB-49FC-BA9C-489E4025D564}"/>
    <cellStyle name="Walutowy 3 5 3 8" xfId="3474" xr:uid="{47F77BC8-6963-4E5B-B3C5-1304B5F11107}"/>
    <cellStyle name="Walutowy 3 5 3 8 2" xfId="10067" xr:uid="{FC0AD1D6-2E17-4EDC-A932-380D6DEC562C}"/>
    <cellStyle name="Walutowy 3 5 3 9" xfId="6812" xr:uid="{7B87F066-0B4E-44FA-AB24-35D1F432A532}"/>
    <cellStyle name="Walutowy 3 5 4" xfId="251" xr:uid="{A32466AE-C599-4DD2-A961-3B154E63FD26}"/>
    <cellStyle name="Walutowy 3 5 4 2" xfId="448" xr:uid="{3F73805B-95FC-48D4-9451-638FFA490A69}"/>
    <cellStyle name="Walutowy 3 5 4 2 2" xfId="811" xr:uid="{70F17BEE-4155-4A6B-9A31-A069EDF3E133}"/>
    <cellStyle name="Walutowy 3 5 4 2 2 2" xfId="1909" xr:uid="{2F995649-7719-487B-B3D3-69A5FF568A6B}"/>
    <cellStyle name="Walutowy 3 5 4 2 2 2 2" xfId="5206" xr:uid="{CE2E118A-38B9-4696-9651-8F20737BEC16}"/>
    <cellStyle name="Walutowy 3 5 4 2 2 2 2 2" xfId="11799" xr:uid="{852ECE70-8EFF-4489-9DCB-4538421FF2AD}"/>
    <cellStyle name="Walutowy 3 5 4 2 2 2 3" xfId="8502" xr:uid="{AF15FC26-330C-4D61-A675-8CD1521C9CE3}"/>
    <cellStyle name="Walutowy 3 5 4 2 2 3" xfId="3007" xr:uid="{506454D0-7AD7-4690-8CE2-BF2811AEFE4B}"/>
    <cellStyle name="Walutowy 3 5 4 2 2 3 2" xfId="6304" xr:uid="{CAB1EBA4-52ED-404D-8527-83F4550CFF02}"/>
    <cellStyle name="Walutowy 3 5 4 2 2 3 2 2" xfId="12897" xr:uid="{981B0093-2151-4A8D-86CC-198278253DB4}"/>
    <cellStyle name="Walutowy 3 5 4 2 2 3 3" xfId="9600" xr:uid="{05399C5D-6E35-4DC3-BBD3-B8CECC6F8A7D}"/>
    <cellStyle name="Walutowy 3 5 4 2 2 4" xfId="4094" xr:uid="{933FD678-7AA1-47F4-9357-0C1A055642C4}"/>
    <cellStyle name="Walutowy 3 5 4 2 2 4 2" xfId="10687" xr:uid="{8DE8089B-64E9-44F6-A4F6-FC63B081E309}"/>
    <cellStyle name="Walutowy 3 5 4 2 2 5" xfId="7404" xr:uid="{22248FAF-987F-44C3-BC69-CF88024D28C4}"/>
    <cellStyle name="Walutowy 3 5 4 2 3" xfId="1174" xr:uid="{D35180E6-A96C-4DB6-AE39-F26C9D3AE3FC}"/>
    <cellStyle name="Walutowy 3 5 4 2 3 2" xfId="2272" xr:uid="{57097D2E-0966-4C8F-AB61-07DF24610FBA}"/>
    <cellStyle name="Walutowy 3 5 4 2 3 2 2" xfId="5569" xr:uid="{B0CE9BB1-6A45-466E-9416-55189E4DEA78}"/>
    <cellStyle name="Walutowy 3 5 4 2 3 2 2 2" xfId="12162" xr:uid="{823A401A-567D-4243-A3AC-88E128B51074}"/>
    <cellStyle name="Walutowy 3 5 4 2 3 2 3" xfId="8865" xr:uid="{CE12C367-6E05-461E-B7A5-4F3001474AC5}"/>
    <cellStyle name="Walutowy 3 5 4 2 3 3" xfId="3370" xr:uid="{166277CB-8D20-4DB9-82AE-D30D692137E2}"/>
    <cellStyle name="Walutowy 3 5 4 2 3 3 2" xfId="6667" xr:uid="{12D54ABA-2E51-40D3-A6F6-E6A644682877}"/>
    <cellStyle name="Walutowy 3 5 4 2 3 3 2 2" xfId="13260" xr:uid="{C9E12688-1592-4039-A829-A36DF2B53F30}"/>
    <cellStyle name="Walutowy 3 5 4 2 3 3 3" xfId="9963" xr:uid="{29B11047-570C-4626-8078-A793CED97B0A}"/>
    <cellStyle name="Walutowy 3 5 4 2 3 4" xfId="4471" xr:uid="{3A6E7FC7-888C-4C5A-AA31-B64947D780D4}"/>
    <cellStyle name="Walutowy 3 5 4 2 3 4 2" xfId="11064" xr:uid="{F4580905-1DEE-4A16-8A9D-57841DC476CF}"/>
    <cellStyle name="Walutowy 3 5 4 2 3 5" xfId="7767" xr:uid="{C1D4D19B-0E7D-45B0-9A85-68A279433E82}"/>
    <cellStyle name="Walutowy 3 5 4 2 4" xfId="1546" xr:uid="{7DB46358-2A3A-4DFF-A86A-9CC875A149EF}"/>
    <cellStyle name="Walutowy 3 5 4 2 4 2" xfId="4843" xr:uid="{6F0A4C89-C74D-402C-B642-6ECFB5592207}"/>
    <cellStyle name="Walutowy 3 5 4 2 4 2 2" xfId="11436" xr:uid="{1DCF093F-A59D-4965-BC0F-46BDB64CF858}"/>
    <cellStyle name="Walutowy 3 5 4 2 4 3" xfId="8139" xr:uid="{1B3A198E-FD29-4781-B019-8B97254BCF99}"/>
    <cellStyle name="Walutowy 3 5 4 2 5" xfId="2644" xr:uid="{C65F80C7-8C88-4813-B1D5-36C5EBEBC1BD}"/>
    <cellStyle name="Walutowy 3 5 4 2 5 2" xfId="5941" xr:uid="{4E3D1A9B-73A1-405D-B2B3-D38C8D6CDA39}"/>
    <cellStyle name="Walutowy 3 5 4 2 5 2 2" xfId="12534" xr:uid="{D54B3552-197E-41DA-B851-3D00B50D26B4}"/>
    <cellStyle name="Walutowy 3 5 4 2 5 3" xfId="9237" xr:uid="{580C790A-9273-4EC3-A2F9-8635544F623D}"/>
    <cellStyle name="Walutowy 3 5 4 2 6" xfId="3734" xr:uid="{983297CE-1F3C-437F-8B9F-30D73A3FB47D}"/>
    <cellStyle name="Walutowy 3 5 4 2 6 2" xfId="10327" xr:uid="{149B7EA9-0C90-4B24-9BB5-7DC76831EB46}"/>
    <cellStyle name="Walutowy 3 5 4 2 7" xfId="7041" xr:uid="{245121D6-9EAA-465A-8672-2C8FA2AADDBD}"/>
    <cellStyle name="Walutowy 3 5 4 3" xfId="614" xr:uid="{1A2418A4-7906-40A7-AD75-E87A81F8083A}"/>
    <cellStyle name="Walutowy 3 5 4 3 2" xfId="1712" xr:uid="{65E644AC-CF63-4FA6-8E2C-16EB42BFBEED}"/>
    <cellStyle name="Walutowy 3 5 4 3 2 2" xfId="5009" xr:uid="{6F434C09-2B7D-430F-AC5E-73663E2AF161}"/>
    <cellStyle name="Walutowy 3 5 4 3 2 2 2" xfId="11602" xr:uid="{BBA782BB-64AE-4CF4-AB9D-113130D6E059}"/>
    <cellStyle name="Walutowy 3 5 4 3 2 3" xfId="8305" xr:uid="{2674986C-C080-47F7-9899-DFBFA938E326}"/>
    <cellStyle name="Walutowy 3 5 4 3 3" xfId="2810" xr:uid="{BCC8FAB4-DF7F-4238-ADD7-4A74C8ADF5D3}"/>
    <cellStyle name="Walutowy 3 5 4 3 3 2" xfId="6107" xr:uid="{D072E259-8AC5-43A8-B154-D9DB093157A6}"/>
    <cellStyle name="Walutowy 3 5 4 3 3 2 2" xfId="12700" xr:uid="{EE5E1E47-8750-4B92-B491-119A2D5B36E3}"/>
    <cellStyle name="Walutowy 3 5 4 3 3 3" xfId="9403" xr:uid="{DCF9FD32-5E89-41A6-8559-B30CF7760EC8}"/>
    <cellStyle name="Walutowy 3 5 4 3 4" xfId="3964" xr:uid="{885CE765-8ADE-47A0-99F2-37A4454014DB}"/>
    <cellStyle name="Walutowy 3 5 4 3 4 2" xfId="10557" xr:uid="{E3790DDD-D8F9-49A6-988F-B32EB767EF97}"/>
    <cellStyle name="Walutowy 3 5 4 3 5" xfId="7207" xr:uid="{5EFA4D76-449F-4B72-AB7C-D7EB1950A510}"/>
    <cellStyle name="Walutowy 3 5 4 4" xfId="977" xr:uid="{9EE800E6-6B15-4BB6-BD89-04CD692A9170}"/>
    <cellStyle name="Walutowy 3 5 4 4 2" xfId="2075" xr:uid="{1683FCD4-DE4E-4907-8DC3-E6BAFD770514}"/>
    <cellStyle name="Walutowy 3 5 4 4 2 2" xfId="5372" xr:uid="{37FC5386-F86F-40CC-B28B-6B4D8A5292CC}"/>
    <cellStyle name="Walutowy 3 5 4 4 2 2 2" xfId="11965" xr:uid="{EDABE65A-2B54-433A-9E1A-B2F31B4EEAFD}"/>
    <cellStyle name="Walutowy 3 5 4 4 2 3" xfId="8668" xr:uid="{0347A04A-31F4-44A9-9562-40383FF10A36}"/>
    <cellStyle name="Walutowy 3 5 4 4 3" xfId="3173" xr:uid="{5F792FE8-3765-43D6-9FB1-F1AC539E8646}"/>
    <cellStyle name="Walutowy 3 5 4 4 3 2" xfId="6470" xr:uid="{141B0107-9F89-43E5-BC71-D713E1CF1529}"/>
    <cellStyle name="Walutowy 3 5 4 4 3 2 2" xfId="13063" xr:uid="{484F45C8-E40E-4537-AD52-38C8A18C7566}"/>
    <cellStyle name="Walutowy 3 5 4 4 3 3" xfId="9766" xr:uid="{9141B1BA-BD39-44A3-9835-714807310814}"/>
    <cellStyle name="Walutowy 3 5 4 4 4" xfId="4274" xr:uid="{1F112F0C-105C-41BE-A6BE-E656EB9A38DC}"/>
    <cellStyle name="Walutowy 3 5 4 4 4 2" xfId="10867" xr:uid="{689A0779-14FA-4426-B416-D18BD704984F}"/>
    <cellStyle name="Walutowy 3 5 4 4 5" xfId="7570" xr:uid="{291F253E-E0CA-43FF-ADB5-5B148716B3BA}"/>
    <cellStyle name="Walutowy 3 5 4 5" xfId="1349" xr:uid="{3B95D08D-B5E1-42D5-AB2E-C9AF0CD88339}"/>
    <cellStyle name="Walutowy 3 5 4 5 2" xfId="4646" xr:uid="{1992A13B-9828-484B-B94B-79A65B30DE2A}"/>
    <cellStyle name="Walutowy 3 5 4 5 2 2" xfId="11239" xr:uid="{2362CDCA-8C13-4855-BF36-0F1335B5496B}"/>
    <cellStyle name="Walutowy 3 5 4 5 3" xfId="7942" xr:uid="{41B752EB-380C-4023-AC58-FF88FED0199A}"/>
    <cellStyle name="Walutowy 3 5 4 6" xfId="2447" xr:uid="{53CE553A-AEF8-4F08-82E2-82F9A1C6AAF8}"/>
    <cellStyle name="Walutowy 3 5 4 6 2" xfId="5744" xr:uid="{63B84B6A-C2D5-474B-8BB4-59FDFE7A673E}"/>
    <cellStyle name="Walutowy 3 5 4 6 2 2" xfId="12337" xr:uid="{77AC4B07-064F-4D74-BAB2-3F40B875F84A}"/>
    <cellStyle name="Walutowy 3 5 4 6 3" xfId="9040" xr:uid="{CE09C58C-B60F-4DE4-8C71-626615075FCC}"/>
    <cellStyle name="Walutowy 3 5 4 7" xfId="3604" xr:uid="{48431DA2-380C-43F7-BB6B-41602289BB29}"/>
    <cellStyle name="Walutowy 3 5 4 7 2" xfId="10197" xr:uid="{2E011602-54C5-4FC2-B8D5-2E28340C7EDD}"/>
    <cellStyle name="Walutowy 3 5 4 8" xfId="6844" xr:uid="{9210B52F-F6B8-468D-8272-FB4861B07C24}"/>
    <cellStyle name="Walutowy 3 5 5" xfId="160" xr:uid="{33F72840-EF86-48C3-B631-D04ED667E7A1}"/>
    <cellStyle name="Walutowy 3 5 5 2" xfId="518" xr:uid="{24C233F2-9CB1-4A7F-8629-A87C98EBF7F4}"/>
    <cellStyle name="Walutowy 3 5 5 2 2" xfId="1616" xr:uid="{24CE7599-B7EB-4740-8315-0C0178CC9D7B}"/>
    <cellStyle name="Walutowy 3 5 5 2 2 2" xfId="4913" xr:uid="{9CA177EC-C156-4B9B-A3C9-EE4DCA44A9A0}"/>
    <cellStyle name="Walutowy 3 5 5 2 2 2 2" xfId="11506" xr:uid="{D6126EF6-4E3F-4B44-99CB-F2D252D2FCA8}"/>
    <cellStyle name="Walutowy 3 5 5 2 2 3" xfId="8209" xr:uid="{279FD16A-C52A-41C8-B632-B34754FD1F91}"/>
    <cellStyle name="Walutowy 3 5 5 2 3" xfId="2714" xr:uid="{9A72DC00-655A-4529-99A6-5E8F49EB66DE}"/>
    <cellStyle name="Walutowy 3 5 5 2 3 2" xfId="6011" xr:uid="{305E9274-F277-489E-9E25-E8FBE65137E8}"/>
    <cellStyle name="Walutowy 3 5 5 2 3 2 2" xfId="12604" xr:uid="{9802E8F8-D74B-43C7-BC1A-1960F8D60624}"/>
    <cellStyle name="Walutowy 3 5 5 2 3 3" xfId="9307" xr:uid="{C43A10EC-CF3A-41C3-A3EC-2FEB36A32615}"/>
    <cellStyle name="Walutowy 3 5 5 2 4" xfId="3868" xr:uid="{902D8BE1-D8DD-4358-8D2D-F9929EDE5D58}"/>
    <cellStyle name="Walutowy 3 5 5 2 4 2" xfId="10461" xr:uid="{58CC52EF-FE45-431C-87F5-18DEC3682128}"/>
    <cellStyle name="Walutowy 3 5 5 2 5" xfId="7111" xr:uid="{DDE57F54-8038-46F9-A08A-4F5E0EBCCFF3}"/>
    <cellStyle name="Walutowy 3 5 5 3" xfId="881" xr:uid="{3E56E798-2D5F-4763-A273-1CE72EA8A7B2}"/>
    <cellStyle name="Walutowy 3 5 5 3 2" xfId="1979" xr:uid="{68698130-AF47-4140-8938-B42C32581ECA}"/>
    <cellStyle name="Walutowy 3 5 5 3 2 2" xfId="5276" xr:uid="{84566125-3151-4451-82C6-B75AAFFD9504}"/>
    <cellStyle name="Walutowy 3 5 5 3 2 2 2" xfId="11869" xr:uid="{1B534348-4014-4D5B-AF9A-F6358D37CC43}"/>
    <cellStyle name="Walutowy 3 5 5 3 2 3" xfId="8572" xr:uid="{4EB222F5-4244-4FEC-B5E4-0DDD55995EBF}"/>
    <cellStyle name="Walutowy 3 5 5 3 3" xfId="3077" xr:uid="{2C7076E3-E75F-4F14-BEEA-07E35ED62721}"/>
    <cellStyle name="Walutowy 3 5 5 3 3 2" xfId="6374" xr:uid="{B7C10826-C3A4-45E9-8A45-7A808741CEC1}"/>
    <cellStyle name="Walutowy 3 5 5 3 3 2 2" xfId="12967" xr:uid="{4B2410FA-BA11-476D-9BD6-539E85163E4E}"/>
    <cellStyle name="Walutowy 3 5 5 3 3 3" xfId="9670" xr:uid="{EDB2CB51-7DBB-4C0E-916D-C3F9E219C966}"/>
    <cellStyle name="Walutowy 3 5 5 3 4" xfId="4178" xr:uid="{698138C4-EF98-4239-89DC-606FB852F560}"/>
    <cellStyle name="Walutowy 3 5 5 3 4 2" xfId="10771" xr:uid="{5F06EA71-8D34-40B3-BC7F-0E41251C9277}"/>
    <cellStyle name="Walutowy 3 5 5 3 5" xfId="7474" xr:uid="{F8C171DA-62F4-4A66-AA89-8EB0B781CB3B}"/>
    <cellStyle name="Walutowy 3 5 5 4" xfId="1253" xr:uid="{7642AC0D-757A-41DF-9910-FF35FC931C4D}"/>
    <cellStyle name="Walutowy 3 5 5 4 2" xfId="4550" xr:uid="{930DD9EB-E7D4-4255-8705-18903991A1B3}"/>
    <cellStyle name="Walutowy 3 5 5 4 2 2" xfId="11143" xr:uid="{1F68A40D-C2B8-4251-9FE3-54CA2A9A8D2A}"/>
    <cellStyle name="Walutowy 3 5 5 4 3" xfId="7846" xr:uid="{38A976AE-4F07-442D-A79F-7317A0999059}"/>
    <cellStyle name="Walutowy 3 5 5 5" xfId="2351" xr:uid="{B737F0D9-AF32-48DC-B785-213D85F561BA}"/>
    <cellStyle name="Walutowy 3 5 5 5 2" xfId="5648" xr:uid="{97627594-469C-4A76-B241-AC7C4BFCED80}"/>
    <cellStyle name="Walutowy 3 5 5 5 2 2" xfId="12241" xr:uid="{F69C1AE0-3E0B-465B-B94F-EE3C8E667BA7}"/>
    <cellStyle name="Walutowy 3 5 5 5 3" xfId="8944" xr:uid="{3D114C5C-C6E5-4249-A695-6078328CCBA2}"/>
    <cellStyle name="Walutowy 3 5 5 6" xfId="3508" xr:uid="{23FA8CC1-6314-467E-9ABE-917C9BD1F39F}"/>
    <cellStyle name="Walutowy 3 5 5 6 2" xfId="10101" xr:uid="{4EFE5C35-6018-430F-9B55-5E6F9D0B7E6A}"/>
    <cellStyle name="Walutowy 3 5 5 7" xfId="6748" xr:uid="{98E6DCDB-2361-4705-ADCB-9A4E2A6A3DD0}"/>
    <cellStyle name="Walutowy 3 5 6" xfId="352" xr:uid="{B766843D-5AC4-4D4F-8A1D-B9FDDD059F76}"/>
    <cellStyle name="Walutowy 3 5 6 2" xfId="715" xr:uid="{42851A61-65A3-40FA-B2B7-C40ECE0F2D55}"/>
    <cellStyle name="Walutowy 3 5 6 2 2" xfId="1813" xr:uid="{0798E2B7-89E4-4647-AE90-9010E761B053}"/>
    <cellStyle name="Walutowy 3 5 6 2 2 2" xfId="5110" xr:uid="{FBE32756-A18F-4AF6-BD05-8BA63EE06A7F}"/>
    <cellStyle name="Walutowy 3 5 6 2 2 2 2" xfId="11703" xr:uid="{A7656F94-D455-477D-886E-D2DB27922018}"/>
    <cellStyle name="Walutowy 3 5 6 2 2 3" xfId="8406" xr:uid="{09FFA7D5-1BA6-4E06-A989-1107C8E90EFE}"/>
    <cellStyle name="Walutowy 3 5 6 2 3" xfId="2911" xr:uid="{1F449830-9A04-4CD2-A190-2EE157863740}"/>
    <cellStyle name="Walutowy 3 5 6 2 3 2" xfId="6208" xr:uid="{839339E0-6A72-4D73-9CBD-188B7BAEB65C}"/>
    <cellStyle name="Walutowy 3 5 6 2 3 2 2" xfId="12801" xr:uid="{6D884E61-559F-4B21-A673-1E10BACEA300}"/>
    <cellStyle name="Walutowy 3 5 6 2 3 3" xfId="9504" xr:uid="{905E817C-04D6-4C18-8578-0D45986BAEA7}"/>
    <cellStyle name="Walutowy 3 5 6 2 4" xfId="3998" xr:uid="{BF854786-95CC-4C14-B4F4-BB8308983412}"/>
    <cellStyle name="Walutowy 3 5 6 2 4 2" xfId="10591" xr:uid="{38EBE54F-C912-4A4C-B1E0-704624D07BEF}"/>
    <cellStyle name="Walutowy 3 5 6 2 5" xfId="7308" xr:uid="{8B4FFC25-B753-44A8-AB2C-F4BF01CB7931}"/>
    <cellStyle name="Walutowy 3 5 6 3" xfId="1078" xr:uid="{0038BE70-620D-41B5-8F9E-7BF24C9421B0}"/>
    <cellStyle name="Walutowy 3 5 6 3 2" xfId="2176" xr:uid="{C0F02921-D194-4090-8CB9-50BCDC6D2FEC}"/>
    <cellStyle name="Walutowy 3 5 6 3 2 2" xfId="5473" xr:uid="{C24744AA-AADA-4343-A85E-301A18276D92}"/>
    <cellStyle name="Walutowy 3 5 6 3 2 2 2" xfId="12066" xr:uid="{64E3EA06-A4FD-4354-87D6-99883740B35A}"/>
    <cellStyle name="Walutowy 3 5 6 3 2 3" xfId="8769" xr:uid="{A9268EF1-A4A2-4502-BB0A-D2E66A4B5778}"/>
    <cellStyle name="Walutowy 3 5 6 3 3" xfId="3274" xr:uid="{E65FD443-623A-478D-87E1-3A91BD3C9A06}"/>
    <cellStyle name="Walutowy 3 5 6 3 3 2" xfId="6571" xr:uid="{B9158C3D-A037-4F6A-AAD9-29D445B89A0A}"/>
    <cellStyle name="Walutowy 3 5 6 3 3 2 2" xfId="13164" xr:uid="{A5BD026C-6502-4E69-B5C5-6444841C0801}"/>
    <cellStyle name="Walutowy 3 5 6 3 3 3" xfId="9867" xr:uid="{597B2E00-8005-4911-86F5-B4A82F3E07D7}"/>
    <cellStyle name="Walutowy 3 5 6 3 4" xfId="4375" xr:uid="{9E342E43-2EAD-4444-AEF1-DBABDE409B1F}"/>
    <cellStyle name="Walutowy 3 5 6 3 4 2" xfId="10968" xr:uid="{EA62C59F-4AE3-447A-B008-E338E3F623C5}"/>
    <cellStyle name="Walutowy 3 5 6 3 5" xfId="7671" xr:uid="{F9DFB626-5B41-4302-B924-12DCFB873FC9}"/>
    <cellStyle name="Walutowy 3 5 6 4" xfId="1450" xr:uid="{DBF97BA9-D340-4375-BAF7-614C4BFFC98D}"/>
    <cellStyle name="Walutowy 3 5 6 4 2" xfId="4747" xr:uid="{47E230DF-47D8-4D0D-9CEE-46D99477FC97}"/>
    <cellStyle name="Walutowy 3 5 6 4 2 2" xfId="11340" xr:uid="{7A052145-3B0D-418E-B2F0-B98FF0BAF16C}"/>
    <cellStyle name="Walutowy 3 5 6 4 3" xfId="8043" xr:uid="{2372A003-E508-4D18-8A53-50C2C245B3A1}"/>
    <cellStyle name="Walutowy 3 5 6 5" xfId="2548" xr:uid="{C12D84CC-5112-44F3-BC4F-479E3427D2B5}"/>
    <cellStyle name="Walutowy 3 5 6 5 2" xfId="5845" xr:uid="{882D8B31-79AE-4B73-8C83-5FF96C54E6EF}"/>
    <cellStyle name="Walutowy 3 5 6 5 2 2" xfId="12438" xr:uid="{C5A5DE3E-F217-4A90-94B9-2F452D585E68}"/>
    <cellStyle name="Walutowy 3 5 6 5 3" xfId="9141" xr:uid="{0D698401-55A4-4948-A853-351399F3EC26}"/>
    <cellStyle name="Walutowy 3 5 6 6" xfId="3638" xr:uid="{6283349A-E2CC-4DE6-8DF4-C65E5B2843B2}"/>
    <cellStyle name="Walutowy 3 5 6 6 2" xfId="10231" xr:uid="{B1061992-D9C8-4E1D-BE0B-31FE07E55554}"/>
    <cellStyle name="Walutowy 3 5 6 7" xfId="6945" xr:uid="{960AB2A3-42B7-4326-9486-0BCFBA277654}"/>
    <cellStyle name="Walutowy 3 5 7" xfId="484" xr:uid="{4A360425-8C88-42EF-8FF4-46EEF253D741}"/>
    <cellStyle name="Walutowy 3 5 7 2" xfId="1582" xr:uid="{010FD7A0-624E-45D9-99ED-493F44C997C1}"/>
    <cellStyle name="Walutowy 3 5 7 2 2" xfId="4879" xr:uid="{7518D439-CFC6-4724-AD36-05658EB6BFBF}"/>
    <cellStyle name="Walutowy 3 5 7 2 2 2" xfId="11472" xr:uid="{AD4DBFFB-E207-44E1-8404-47959DF03157}"/>
    <cellStyle name="Walutowy 3 5 7 2 3" xfId="8175" xr:uid="{D30B5153-4142-4920-8DAB-DD4E30D4D4A6}"/>
    <cellStyle name="Walutowy 3 5 7 3" xfId="2680" xr:uid="{168C39F1-AB56-4F8C-AAB2-E95825A46DA0}"/>
    <cellStyle name="Walutowy 3 5 7 3 2" xfId="5977" xr:uid="{417826E7-D93A-4930-970D-D3512D957266}"/>
    <cellStyle name="Walutowy 3 5 7 3 2 2" xfId="12570" xr:uid="{B021BCAC-69BE-4304-BD9A-419BE5A54DFA}"/>
    <cellStyle name="Walutowy 3 5 7 3 3" xfId="9273" xr:uid="{6C3A22D8-3F54-4E85-9AB3-69263DF03F83}"/>
    <cellStyle name="Walutowy 3 5 7 4" xfId="3770" xr:uid="{CF8CE486-A095-4255-92F6-E06C3884A63D}"/>
    <cellStyle name="Walutowy 3 5 7 4 2" xfId="10363" xr:uid="{8F59F59D-F1CC-4288-AADF-560CF57F09FB}"/>
    <cellStyle name="Walutowy 3 5 7 5" xfId="7077" xr:uid="{E8F8A9EF-9FBE-4248-AAED-27B589BE7ACC}"/>
    <cellStyle name="Walutowy 3 5 8" xfId="847" xr:uid="{81AD65E3-40EA-4EC5-B037-97D6ACB73635}"/>
    <cellStyle name="Walutowy 3 5 8 2" xfId="1945" xr:uid="{A081DE6A-1FD9-46E4-922E-918A48E29C55}"/>
    <cellStyle name="Walutowy 3 5 8 2 2" xfId="5242" xr:uid="{EBAF3F6F-2468-4371-ACD7-699D1325F564}"/>
    <cellStyle name="Walutowy 3 5 8 2 2 2" xfId="11835" xr:uid="{4B5E29E6-425E-4B6B-81BD-66B1168F2AB1}"/>
    <cellStyle name="Walutowy 3 5 8 2 3" xfId="8538" xr:uid="{51838CA9-E607-45F9-9328-29F81BBD6CD8}"/>
    <cellStyle name="Walutowy 3 5 8 3" xfId="3043" xr:uid="{088DF270-4710-4FF9-98F1-4889FADF1382}"/>
    <cellStyle name="Walutowy 3 5 8 3 2" xfId="6340" xr:uid="{011CAF9B-051B-4BC9-8B62-305C405E0431}"/>
    <cellStyle name="Walutowy 3 5 8 3 2 2" xfId="12933" xr:uid="{7DBECE6B-D124-4944-8FCD-5ED37073D5A1}"/>
    <cellStyle name="Walutowy 3 5 8 3 3" xfId="9636" xr:uid="{C631ECFD-BB86-4426-858C-079C17DDCF12}"/>
    <cellStyle name="Walutowy 3 5 8 4" xfId="4144" xr:uid="{C81CE547-A484-44AC-BFCA-B8D0A9F893B2}"/>
    <cellStyle name="Walutowy 3 5 8 4 2" xfId="10737" xr:uid="{0E9D0054-BD32-4F87-9492-41A868CFA711}"/>
    <cellStyle name="Walutowy 3 5 8 5" xfId="7440" xr:uid="{E08E04A8-B9C7-4A58-8EA2-15DC4423316A}"/>
    <cellStyle name="Walutowy 3 5 9" xfId="1219" xr:uid="{E66C49C9-4E52-4B23-9219-2CF265AF1F75}"/>
    <cellStyle name="Walutowy 3 5 9 2" xfId="4516" xr:uid="{79F1E6A1-5248-415A-A09D-1A436924CCD5}"/>
    <cellStyle name="Walutowy 3 5 9 2 2" xfId="11109" xr:uid="{90E4F675-9F25-4643-BA2C-55633A295B3D}"/>
    <cellStyle name="Walutowy 3 5 9 3" xfId="7812" xr:uid="{6F939E5A-1BAB-43AA-B227-9723EAB75695}"/>
    <cellStyle name="Walutowy 3 6" xfId="83" xr:uid="{10BEDA47-6BB5-461C-BBD4-12D8D1D0F025}"/>
    <cellStyle name="Walutowy 3 6 10" xfId="2303" xr:uid="{801B21F2-6667-49E8-BB50-59713E8EC40A}"/>
    <cellStyle name="Walutowy 3 6 10 2" xfId="5600" xr:uid="{71E98E6F-E964-432F-9556-CA526CB67E6F}"/>
    <cellStyle name="Walutowy 3 6 10 2 2" xfId="12193" xr:uid="{095CAE69-05E5-4455-8662-856C39D86836}"/>
    <cellStyle name="Walutowy 3 6 10 3" xfId="8896" xr:uid="{37725B4B-4CEE-453B-8E03-EF20CB2ED9FC}"/>
    <cellStyle name="Walutowy 3 6 11" xfId="3394" xr:uid="{D29E6C4D-EECB-4E9F-9214-A63C30597F60}"/>
    <cellStyle name="Walutowy 3 6 11 2" xfId="9987" xr:uid="{5834F0E1-5430-4512-BE37-D1FF4E3CE1E8}"/>
    <cellStyle name="Walutowy 3 6 12" xfId="6700" xr:uid="{6B842168-1B29-4536-A523-1DED308B0C6E}"/>
    <cellStyle name="Walutowy 3 6 2" xfId="176" xr:uid="{500B4EF5-9D70-4433-9C61-16F23C4BAC18}"/>
    <cellStyle name="Walutowy 3 6 2 2" xfId="268" xr:uid="{53F1E160-64FE-450D-BCC9-2D18636115CC}"/>
    <cellStyle name="Walutowy 3 6 2 2 2" xfId="631" xr:uid="{397C91C1-1969-4626-9156-7526F9D9E30F}"/>
    <cellStyle name="Walutowy 3 6 2 2 2 2" xfId="1729" xr:uid="{C3E9FFEB-2195-4173-993B-4C25F7F1E3EC}"/>
    <cellStyle name="Walutowy 3 6 2 2 2 2 2" xfId="5026" xr:uid="{42A65345-69CF-44BD-A212-D44C3D537760}"/>
    <cellStyle name="Walutowy 3 6 2 2 2 2 2 2" xfId="11619" xr:uid="{22DA302F-7EE4-46B1-9D74-6C0B4028E949}"/>
    <cellStyle name="Walutowy 3 6 2 2 2 2 3" xfId="8322" xr:uid="{1FB9DABE-9D67-4725-8B97-2C304792C67D}"/>
    <cellStyle name="Walutowy 3 6 2 2 2 3" xfId="2827" xr:uid="{466048D0-0FCC-4FB7-B99E-8B2B6A11B28B}"/>
    <cellStyle name="Walutowy 3 6 2 2 2 3 2" xfId="6124" xr:uid="{FB6820CE-1DEB-43F1-B2E4-884BAAA307D1}"/>
    <cellStyle name="Walutowy 3 6 2 2 2 3 2 2" xfId="12717" xr:uid="{418DE8AA-F755-4DD7-8C8D-261DBE43A6EB}"/>
    <cellStyle name="Walutowy 3 6 2 2 2 3 3" xfId="9420" xr:uid="{EE888836-9F13-4860-9F1B-08AD996D54C4}"/>
    <cellStyle name="Walutowy 3 6 2 2 2 4" xfId="3884" xr:uid="{34EB7D08-9898-44AC-811B-87C987C97E24}"/>
    <cellStyle name="Walutowy 3 6 2 2 2 4 2" xfId="10477" xr:uid="{417762A0-0F9A-44AD-AF2B-9EAEE5C1CFD6}"/>
    <cellStyle name="Walutowy 3 6 2 2 2 5" xfId="7224" xr:uid="{6169157B-80C4-4DBC-97D1-06CAF26A7D0D}"/>
    <cellStyle name="Walutowy 3 6 2 2 3" xfId="994" xr:uid="{938E8681-524F-4F20-AE85-681AC29EF0BE}"/>
    <cellStyle name="Walutowy 3 6 2 2 3 2" xfId="2092" xr:uid="{8E767244-0DE4-4D4E-8238-DC22CE592B85}"/>
    <cellStyle name="Walutowy 3 6 2 2 3 2 2" xfId="5389" xr:uid="{E82F8702-2BD2-43D7-BF87-C96CE934B10A}"/>
    <cellStyle name="Walutowy 3 6 2 2 3 2 2 2" xfId="11982" xr:uid="{C60074F2-3C54-4443-825E-FDDC87FA554A}"/>
    <cellStyle name="Walutowy 3 6 2 2 3 2 3" xfId="8685" xr:uid="{CFA4948F-512B-478D-B780-FFF531BCD47F}"/>
    <cellStyle name="Walutowy 3 6 2 2 3 3" xfId="3190" xr:uid="{D9966DB8-2F5D-44E0-9B07-4C9B26A903A8}"/>
    <cellStyle name="Walutowy 3 6 2 2 3 3 2" xfId="6487" xr:uid="{94634830-8ECF-4D13-AD1C-BBEB30430ACB}"/>
    <cellStyle name="Walutowy 3 6 2 2 3 3 2 2" xfId="13080" xr:uid="{840FE769-7A74-42B1-8AE8-04AAEB770037}"/>
    <cellStyle name="Walutowy 3 6 2 2 3 3 3" xfId="9783" xr:uid="{0994F7A9-E84A-4503-9C77-01E15EA9E5A7}"/>
    <cellStyle name="Walutowy 3 6 2 2 3 4" xfId="4291" xr:uid="{19599716-7BB5-44C9-9F1C-913C955E915F}"/>
    <cellStyle name="Walutowy 3 6 2 2 3 4 2" xfId="10884" xr:uid="{B48190D8-2898-4E49-BDA1-3E1A7ABA12D4}"/>
    <cellStyle name="Walutowy 3 6 2 2 3 5" xfId="7587" xr:uid="{9E2A7794-3241-4D91-9023-0FC61573A280}"/>
    <cellStyle name="Walutowy 3 6 2 2 4" xfId="1366" xr:uid="{8D7C5DFF-A0CB-4EC4-9834-1F05E35BDA5D}"/>
    <cellStyle name="Walutowy 3 6 2 2 4 2" xfId="4663" xr:uid="{56D11055-FBD0-41E2-BC2D-53DB637F2605}"/>
    <cellStyle name="Walutowy 3 6 2 2 4 2 2" xfId="11256" xr:uid="{DB8F3FAE-D294-4D8B-BB04-62DB20F754C1}"/>
    <cellStyle name="Walutowy 3 6 2 2 4 3" xfId="7959" xr:uid="{5ADE7EA8-5643-496E-A330-DB1F8E0FCEFE}"/>
    <cellStyle name="Walutowy 3 6 2 2 5" xfId="2464" xr:uid="{F0C5A03B-9915-443C-854B-68CA09C0E260}"/>
    <cellStyle name="Walutowy 3 6 2 2 5 2" xfId="5761" xr:uid="{86663BAA-D49C-4CF5-938D-FCFD56B190D2}"/>
    <cellStyle name="Walutowy 3 6 2 2 5 2 2" xfId="12354" xr:uid="{5702ED0E-7B2E-4669-BEC0-5FA513E18472}"/>
    <cellStyle name="Walutowy 3 6 2 2 5 3" xfId="9057" xr:uid="{115594D3-3D0F-40EB-AA14-9C1005E2BF51}"/>
    <cellStyle name="Walutowy 3 6 2 2 6" xfId="3524" xr:uid="{B241289A-A119-452C-82CB-ECFA3B85914F}"/>
    <cellStyle name="Walutowy 3 6 2 2 6 2" xfId="10117" xr:uid="{D3D4CC8D-B96A-4BA7-88CD-93B7F5A5B855}"/>
    <cellStyle name="Walutowy 3 6 2 2 7" xfId="6861" xr:uid="{F9E2CDD1-D4FB-4AA6-B6E6-4CEF6BF915BF}"/>
    <cellStyle name="Walutowy 3 6 2 3" xfId="368" xr:uid="{13BD56EE-3230-4729-A1C1-2FED55BF10DF}"/>
    <cellStyle name="Walutowy 3 6 2 3 2" xfId="731" xr:uid="{44E4276B-FCDA-4749-8918-946D8547EB54}"/>
    <cellStyle name="Walutowy 3 6 2 3 2 2" xfId="1829" xr:uid="{5722AB6F-C052-4AC4-AB07-EA3399F80953}"/>
    <cellStyle name="Walutowy 3 6 2 3 2 2 2" xfId="5126" xr:uid="{1D29DED8-F260-4207-A5FC-2B1143015489}"/>
    <cellStyle name="Walutowy 3 6 2 3 2 2 2 2" xfId="11719" xr:uid="{662BAF64-C5B0-4106-838A-AE26A7460B83}"/>
    <cellStyle name="Walutowy 3 6 2 3 2 2 3" xfId="8422" xr:uid="{EC7286DE-4150-41DC-8DE7-49E23DFB21F8}"/>
    <cellStyle name="Walutowy 3 6 2 3 2 3" xfId="2927" xr:uid="{1CE0E5C5-D84F-4EE9-A067-CCDE82195987}"/>
    <cellStyle name="Walutowy 3 6 2 3 2 3 2" xfId="6224" xr:uid="{FD381E9F-09EB-4133-A2D7-DD59CFC1E193}"/>
    <cellStyle name="Walutowy 3 6 2 3 2 3 2 2" xfId="12817" xr:uid="{22C72C4B-32CC-4E93-8370-3EA5EEBF4703}"/>
    <cellStyle name="Walutowy 3 6 2 3 2 3 3" xfId="9520" xr:uid="{7A30A539-32EC-4CFF-835D-941775339603}"/>
    <cellStyle name="Walutowy 3 6 2 3 2 4" xfId="4014" xr:uid="{D4B52ABF-7D45-4DE3-B99D-178957BB7EBB}"/>
    <cellStyle name="Walutowy 3 6 2 3 2 4 2" xfId="10607" xr:uid="{EAB22D14-AEF8-42CB-BBE4-781CC27D34C0}"/>
    <cellStyle name="Walutowy 3 6 2 3 2 5" xfId="7324" xr:uid="{602BA1BE-7907-4332-8B89-94500A2289F1}"/>
    <cellStyle name="Walutowy 3 6 2 3 3" xfId="1094" xr:uid="{149FFB07-6850-46C9-9EFD-8A1A2ECD0C8E}"/>
    <cellStyle name="Walutowy 3 6 2 3 3 2" xfId="2192" xr:uid="{2E7054CF-A15D-47A3-8577-961072C03460}"/>
    <cellStyle name="Walutowy 3 6 2 3 3 2 2" xfId="5489" xr:uid="{A647E46B-7D3F-4D64-AA61-3F9D9208B453}"/>
    <cellStyle name="Walutowy 3 6 2 3 3 2 2 2" xfId="12082" xr:uid="{8D82B2EB-A7C2-4C88-A22E-90F2D669AEA5}"/>
    <cellStyle name="Walutowy 3 6 2 3 3 2 3" xfId="8785" xr:uid="{4FAE97E1-181B-4CC6-A321-C5AF546C5547}"/>
    <cellStyle name="Walutowy 3 6 2 3 3 3" xfId="3290" xr:uid="{7C2EA9AF-91B7-4BA2-A80F-B04539A92965}"/>
    <cellStyle name="Walutowy 3 6 2 3 3 3 2" xfId="6587" xr:uid="{0DB9BEA6-2762-414B-BAEC-47A4FB0D2DDC}"/>
    <cellStyle name="Walutowy 3 6 2 3 3 3 2 2" xfId="13180" xr:uid="{32BDFC3D-5672-4B2E-AA98-F6B5926BB74C}"/>
    <cellStyle name="Walutowy 3 6 2 3 3 3 3" xfId="9883" xr:uid="{D2A194E6-BC98-4B62-BDEB-83F604916646}"/>
    <cellStyle name="Walutowy 3 6 2 3 3 4" xfId="4391" xr:uid="{077A9E52-A780-4240-8D81-58A2A14676BD}"/>
    <cellStyle name="Walutowy 3 6 2 3 3 4 2" xfId="10984" xr:uid="{3584054E-A60F-487A-A45A-3D1F907D2F2E}"/>
    <cellStyle name="Walutowy 3 6 2 3 3 5" xfId="7687" xr:uid="{EA015E37-A4DE-47F0-869B-878D36EA5D43}"/>
    <cellStyle name="Walutowy 3 6 2 3 4" xfId="1466" xr:uid="{BCA5A708-0323-4F47-8F1C-1A1CDAC53E5D}"/>
    <cellStyle name="Walutowy 3 6 2 3 4 2" xfId="4763" xr:uid="{8CA78CFB-7484-401D-8934-FC30D373F404}"/>
    <cellStyle name="Walutowy 3 6 2 3 4 2 2" xfId="11356" xr:uid="{8A8359CC-A860-4D58-A3C7-625A6FFCEF70}"/>
    <cellStyle name="Walutowy 3 6 2 3 4 3" xfId="8059" xr:uid="{6F50345B-67E6-435D-8E25-FFB60486FBF2}"/>
    <cellStyle name="Walutowy 3 6 2 3 5" xfId="2564" xr:uid="{306B1B01-F329-4208-B70B-224593FB3A01}"/>
    <cellStyle name="Walutowy 3 6 2 3 5 2" xfId="5861" xr:uid="{1722391A-D8E8-4715-B04E-4E67EE6FF6EF}"/>
    <cellStyle name="Walutowy 3 6 2 3 5 2 2" xfId="12454" xr:uid="{A1BDEE06-3FDC-40FC-8F6B-1AC6B2332B8C}"/>
    <cellStyle name="Walutowy 3 6 2 3 5 3" xfId="9157" xr:uid="{A1ACC364-0238-4D5C-8BBC-9E59C6E91AFE}"/>
    <cellStyle name="Walutowy 3 6 2 3 6" xfId="3654" xr:uid="{035F9E7E-653C-4C06-A005-3780B522ED7A}"/>
    <cellStyle name="Walutowy 3 6 2 3 6 2" xfId="10247" xr:uid="{56081214-E87F-4821-82FA-3CDC3AEDB8E4}"/>
    <cellStyle name="Walutowy 3 6 2 3 7" xfId="6961" xr:uid="{2975D2ED-145F-4114-8ACB-8A30FAFB1EAB}"/>
    <cellStyle name="Walutowy 3 6 2 4" xfId="534" xr:uid="{EE81BEF9-A605-4038-B9F0-1F05C4C90B6C}"/>
    <cellStyle name="Walutowy 3 6 2 4 2" xfId="1632" xr:uid="{8078083E-0C86-4771-833C-111C03BE50CB}"/>
    <cellStyle name="Walutowy 3 6 2 4 2 2" xfId="4929" xr:uid="{B6E8B412-0A00-4521-8C74-A85B804015A4}"/>
    <cellStyle name="Walutowy 3 6 2 4 2 2 2" xfId="11522" xr:uid="{5B961FCA-BC9D-45C6-9D24-B7B3C71A5CCA}"/>
    <cellStyle name="Walutowy 3 6 2 4 2 3" xfId="8225" xr:uid="{EF6EBC6D-870D-4BEA-9FB1-86E49B920C30}"/>
    <cellStyle name="Walutowy 3 6 2 4 3" xfId="2730" xr:uid="{3FA1C12F-CB3A-4B8F-9315-34B1EB7E2904}"/>
    <cellStyle name="Walutowy 3 6 2 4 3 2" xfId="6027" xr:uid="{250A9214-AE21-4054-838B-9BB6FE927009}"/>
    <cellStyle name="Walutowy 3 6 2 4 3 2 2" xfId="12620" xr:uid="{C9B081EA-98D4-4299-BE2B-44AAFE44CC54}"/>
    <cellStyle name="Walutowy 3 6 2 4 3 3" xfId="9323" xr:uid="{9BF65ACC-CB35-4B68-A00C-D677F46E14E4}"/>
    <cellStyle name="Walutowy 3 6 2 4 4" xfId="3786" xr:uid="{28297894-EADD-4615-A31F-C5C19495D023}"/>
    <cellStyle name="Walutowy 3 6 2 4 4 2" xfId="10379" xr:uid="{EC109184-613A-4E5D-9440-CE29E7294E76}"/>
    <cellStyle name="Walutowy 3 6 2 4 5" xfId="7127" xr:uid="{9C0E8598-81AC-495B-AE1E-EC2846DD1917}"/>
    <cellStyle name="Walutowy 3 6 2 5" xfId="897" xr:uid="{B49C4509-D9E3-44F5-99FD-84EAEEA6A7EF}"/>
    <cellStyle name="Walutowy 3 6 2 5 2" xfId="1995" xr:uid="{AB9D4372-2E02-4DDE-A638-8CC17935CD58}"/>
    <cellStyle name="Walutowy 3 6 2 5 2 2" xfId="5292" xr:uid="{9F686685-8455-4B0E-857E-575627583131}"/>
    <cellStyle name="Walutowy 3 6 2 5 2 2 2" xfId="11885" xr:uid="{076D1945-3F32-480D-A5D9-DAFD194874C1}"/>
    <cellStyle name="Walutowy 3 6 2 5 2 3" xfId="8588" xr:uid="{08139FFF-33E3-495B-987E-3452A46664F1}"/>
    <cellStyle name="Walutowy 3 6 2 5 3" xfId="3093" xr:uid="{82E71AAD-FC29-4944-BC21-2F2317FC2357}"/>
    <cellStyle name="Walutowy 3 6 2 5 3 2" xfId="6390" xr:uid="{75A62506-3BD7-4C59-924B-6E77585E6A65}"/>
    <cellStyle name="Walutowy 3 6 2 5 3 2 2" xfId="12983" xr:uid="{C60F3A31-5805-4248-99F8-8438E369CD79}"/>
    <cellStyle name="Walutowy 3 6 2 5 3 3" xfId="9686" xr:uid="{8EF9B6BE-33A3-4C57-8A9F-7F73D14CE296}"/>
    <cellStyle name="Walutowy 3 6 2 5 4" xfId="4194" xr:uid="{EC64F223-33EB-4500-AB7B-6A5726F96E4E}"/>
    <cellStyle name="Walutowy 3 6 2 5 4 2" xfId="10787" xr:uid="{7403B9DE-5C2B-4EE1-BFD5-95AB411F3185}"/>
    <cellStyle name="Walutowy 3 6 2 5 5" xfId="7490" xr:uid="{0C830BD0-19C6-4404-89D8-16A47FCA7837}"/>
    <cellStyle name="Walutowy 3 6 2 6" xfId="1269" xr:uid="{5ADA18E7-0C2F-4131-802B-AC0D33C052CA}"/>
    <cellStyle name="Walutowy 3 6 2 6 2" xfId="4566" xr:uid="{888FD2C9-7E6B-4A36-8DAC-6E9EDD077529}"/>
    <cellStyle name="Walutowy 3 6 2 6 2 2" xfId="11159" xr:uid="{F5E715DF-B3EF-4503-848E-2C2548A78BFF}"/>
    <cellStyle name="Walutowy 3 6 2 6 3" xfId="7862" xr:uid="{581C25CC-5EC9-428A-911C-1C810E727D3E}"/>
    <cellStyle name="Walutowy 3 6 2 7" xfId="2367" xr:uid="{02589762-51EE-4FEB-8FA9-8271EA6111AE}"/>
    <cellStyle name="Walutowy 3 6 2 7 2" xfId="5664" xr:uid="{05B729B4-9FDE-453E-A264-8E9C41295C4D}"/>
    <cellStyle name="Walutowy 3 6 2 7 2 2" xfId="12257" xr:uid="{7C511AC7-E44E-460A-92CD-1EDA7E5BBFE9}"/>
    <cellStyle name="Walutowy 3 6 2 7 3" xfId="8960" xr:uid="{A69C1306-C14C-4F3E-9EA8-03E9906C86EB}"/>
    <cellStyle name="Walutowy 3 6 2 8" xfId="3426" xr:uid="{CFE86AB6-DF95-4BD8-87C6-13A088D2B68A}"/>
    <cellStyle name="Walutowy 3 6 2 8 2" xfId="10019" xr:uid="{FDB2A310-BAFE-409A-8B8B-4B5BD3F648CB}"/>
    <cellStyle name="Walutowy 3 6 2 9" xfId="6764" xr:uid="{D6E4E913-6CB4-4CC8-984D-84F5277546F9}"/>
    <cellStyle name="Walutowy 3 6 3" xfId="206" xr:uid="{E006BE6E-FDF3-40D9-8460-A2297EA4D271}"/>
    <cellStyle name="Walutowy 3 6 3 2" xfId="300" xr:uid="{4F09513F-B1B1-40DE-9321-C3255D2FC710}"/>
    <cellStyle name="Walutowy 3 6 3 2 2" xfId="663" xr:uid="{AF8E5A4F-044D-4AB2-ADC1-A70D813596D2}"/>
    <cellStyle name="Walutowy 3 6 3 2 2 2" xfId="1761" xr:uid="{5241796F-1834-4996-BA39-9BC9027CD704}"/>
    <cellStyle name="Walutowy 3 6 3 2 2 2 2" xfId="5058" xr:uid="{57F05C1E-FD01-4CF2-930A-6E50623CEEB9}"/>
    <cellStyle name="Walutowy 3 6 3 2 2 2 2 2" xfId="11651" xr:uid="{7ADD46B2-4740-46E1-8CBD-F900C44B7173}"/>
    <cellStyle name="Walutowy 3 6 3 2 2 2 3" xfId="8354" xr:uid="{5036BD30-E9AA-41B1-AD3F-045D1B4DB5D5}"/>
    <cellStyle name="Walutowy 3 6 3 2 2 3" xfId="2859" xr:uid="{BAEB403C-FEA7-4DCD-84D5-874217DDEA6D}"/>
    <cellStyle name="Walutowy 3 6 3 2 2 3 2" xfId="6156" xr:uid="{553C4A21-74AB-4467-9AE8-0ADB7A7A0F13}"/>
    <cellStyle name="Walutowy 3 6 3 2 2 3 2 2" xfId="12749" xr:uid="{EC27F533-399D-45F8-9248-71DE60255D1F}"/>
    <cellStyle name="Walutowy 3 6 3 2 2 3 3" xfId="9452" xr:uid="{75CBC226-B1D7-4DCE-85A4-64CE09E4B71D}"/>
    <cellStyle name="Walutowy 3 6 3 2 2 4" xfId="3916" xr:uid="{055E7DCF-243B-4DF4-93E8-9B6000078751}"/>
    <cellStyle name="Walutowy 3 6 3 2 2 4 2" xfId="10509" xr:uid="{EB9F70DB-9EEA-48CF-988E-664C6234EA3B}"/>
    <cellStyle name="Walutowy 3 6 3 2 2 5" xfId="7256" xr:uid="{B47B258B-FB61-43FD-865C-FEBD3C913B24}"/>
    <cellStyle name="Walutowy 3 6 3 2 3" xfId="1026" xr:uid="{0EA6AB99-E0AE-418F-8068-C6717E2F5933}"/>
    <cellStyle name="Walutowy 3 6 3 2 3 2" xfId="2124" xr:uid="{DACB09B6-20BF-4E72-B71A-0B06A63D8039}"/>
    <cellStyle name="Walutowy 3 6 3 2 3 2 2" xfId="5421" xr:uid="{341446C3-2BC3-4CA2-BFBA-D3BF32CDC689}"/>
    <cellStyle name="Walutowy 3 6 3 2 3 2 2 2" xfId="12014" xr:uid="{3E1877AE-98D1-49F6-AB1A-B400D56479E0}"/>
    <cellStyle name="Walutowy 3 6 3 2 3 2 3" xfId="8717" xr:uid="{94E37838-0F6E-4EE1-B149-FC7A48D0D905}"/>
    <cellStyle name="Walutowy 3 6 3 2 3 3" xfId="3222" xr:uid="{DDFCCDB8-DB2E-45A9-8C99-E91724A65E14}"/>
    <cellStyle name="Walutowy 3 6 3 2 3 3 2" xfId="6519" xr:uid="{24FE9C46-BB15-4ECA-8498-50535F2ACA37}"/>
    <cellStyle name="Walutowy 3 6 3 2 3 3 2 2" xfId="13112" xr:uid="{A6114550-2BF2-4E1E-A5AB-F8C3D6689B2E}"/>
    <cellStyle name="Walutowy 3 6 3 2 3 3 3" xfId="9815" xr:uid="{49418901-D882-4553-BCCC-16A8C04931F7}"/>
    <cellStyle name="Walutowy 3 6 3 2 3 4" xfId="4323" xr:uid="{A600922C-DF4C-4791-B291-DE4770BFDF71}"/>
    <cellStyle name="Walutowy 3 6 3 2 3 4 2" xfId="10916" xr:uid="{A1DC15F5-5706-4553-BEAA-7E8246352F79}"/>
    <cellStyle name="Walutowy 3 6 3 2 3 5" xfId="7619" xr:uid="{505C6F70-A48E-4935-864C-0135FAE8074E}"/>
    <cellStyle name="Walutowy 3 6 3 2 4" xfId="1398" xr:uid="{56B8E88A-34DF-459D-829E-B87D3C629EC4}"/>
    <cellStyle name="Walutowy 3 6 3 2 4 2" xfId="4695" xr:uid="{A2E3B910-FD83-44E0-8D20-29E3A5DB5320}"/>
    <cellStyle name="Walutowy 3 6 3 2 4 2 2" xfId="11288" xr:uid="{90DC285D-DCFD-4815-AC00-7B7BE9673378}"/>
    <cellStyle name="Walutowy 3 6 3 2 4 3" xfId="7991" xr:uid="{EB75604B-D396-4371-95F0-8B4387F98AD7}"/>
    <cellStyle name="Walutowy 3 6 3 2 5" xfId="2496" xr:uid="{73572B66-6CD5-46A5-91A7-3BC927505260}"/>
    <cellStyle name="Walutowy 3 6 3 2 5 2" xfId="5793" xr:uid="{8195427D-B300-4EDE-93CA-374D7247CF6C}"/>
    <cellStyle name="Walutowy 3 6 3 2 5 2 2" xfId="12386" xr:uid="{8387409D-4CEE-48DC-95B6-3A42BF19A787}"/>
    <cellStyle name="Walutowy 3 6 3 2 5 3" xfId="9089" xr:uid="{6049A369-E640-4AE1-AA8A-1B30DC137876}"/>
    <cellStyle name="Walutowy 3 6 3 2 6" xfId="3556" xr:uid="{DD268521-2E57-4862-AB70-6B444A3D1877}"/>
    <cellStyle name="Walutowy 3 6 3 2 6 2" xfId="10149" xr:uid="{8ACA0A9F-EA02-43CB-AE8C-CCCEDDB7F776}"/>
    <cellStyle name="Walutowy 3 6 3 2 7" xfId="6893" xr:uid="{ECCE97EC-6940-4938-99D7-4B2EBF5231B8}"/>
    <cellStyle name="Walutowy 3 6 3 3" xfId="400" xr:uid="{1B773722-EC2B-4E64-8929-8AE570BDDFF4}"/>
    <cellStyle name="Walutowy 3 6 3 3 2" xfId="763" xr:uid="{C1090E4C-5FCE-4D95-8C03-FEEA3F23AE70}"/>
    <cellStyle name="Walutowy 3 6 3 3 2 2" xfId="1861" xr:uid="{5C8456D9-DE9B-4CA5-88EA-6759191C1575}"/>
    <cellStyle name="Walutowy 3 6 3 3 2 2 2" xfId="5158" xr:uid="{45918C6B-2318-4A62-A7DE-0262904A7102}"/>
    <cellStyle name="Walutowy 3 6 3 3 2 2 2 2" xfId="11751" xr:uid="{23F3A3D4-5219-4273-9F5F-020BAAF5F378}"/>
    <cellStyle name="Walutowy 3 6 3 3 2 2 3" xfId="8454" xr:uid="{55A3C096-7E71-434E-AF3F-2810DBAB7D57}"/>
    <cellStyle name="Walutowy 3 6 3 3 2 3" xfId="2959" xr:uid="{4536E5FF-D054-481D-8B1F-7031FADE386A}"/>
    <cellStyle name="Walutowy 3 6 3 3 2 3 2" xfId="6256" xr:uid="{95C86DE6-5E35-406B-8DC2-4294B4EFB27D}"/>
    <cellStyle name="Walutowy 3 6 3 3 2 3 2 2" xfId="12849" xr:uid="{DDEE46CB-604B-45A7-9E8F-401279572E7D}"/>
    <cellStyle name="Walutowy 3 6 3 3 2 3 3" xfId="9552" xr:uid="{C7D0D4DB-184F-4D70-A3D0-9DB69BE8602A}"/>
    <cellStyle name="Walutowy 3 6 3 3 2 4" xfId="4046" xr:uid="{25489E8D-9388-4D2A-BDF3-49DDB8D6F718}"/>
    <cellStyle name="Walutowy 3 6 3 3 2 4 2" xfId="10639" xr:uid="{40EEE644-27BE-47E0-B832-97C704A28AC2}"/>
    <cellStyle name="Walutowy 3 6 3 3 2 5" xfId="7356" xr:uid="{12CBAED7-8DDA-4F34-AF61-88AB92EBADC5}"/>
    <cellStyle name="Walutowy 3 6 3 3 3" xfId="1126" xr:uid="{7999CDE9-F4F4-4FD8-8F5D-8DE066088AB9}"/>
    <cellStyle name="Walutowy 3 6 3 3 3 2" xfId="2224" xr:uid="{D536A2B7-C3C9-4B00-B432-D08C308A67FF}"/>
    <cellStyle name="Walutowy 3 6 3 3 3 2 2" xfId="5521" xr:uid="{7B777CB0-F819-463E-A745-FCD0172A7927}"/>
    <cellStyle name="Walutowy 3 6 3 3 3 2 2 2" xfId="12114" xr:uid="{F9C282E6-77AF-4930-99B4-EFAC006782FB}"/>
    <cellStyle name="Walutowy 3 6 3 3 3 2 3" xfId="8817" xr:uid="{2157538A-AE28-436F-B437-B524804F16B1}"/>
    <cellStyle name="Walutowy 3 6 3 3 3 3" xfId="3322" xr:uid="{17F04500-EB3E-444D-8710-E41A62242051}"/>
    <cellStyle name="Walutowy 3 6 3 3 3 3 2" xfId="6619" xr:uid="{6C0732A0-8557-4866-A7EA-7538BB388610}"/>
    <cellStyle name="Walutowy 3 6 3 3 3 3 2 2" xfId="13212" xr:uid="{506BA681-D285-4462-A2EF-FAF90570003D}"/>
    <cellStyle name="Walutowy 3 6 3 3 3 3 3" xfId="9915" xr:uid="{E1C8BE86-C5D4-454F-B83C-23E360CE7354}"/>
    <cellStyle name="Walutowy 3 6 3 3 3 4" xfId="4423" xr:uid="{EA79815B-914C-4869-90D0-00E20D814203}"/>
    <cellStyle name="Walutowy 3 6 3 3 3 4 2" xfId="11016" xr:uid="{074BBB71-D28C-4EE8-9805-FAF5B5F7DA58}"/>
    <cellStyle name="Walutowy 3 6 3 3 3 5" xfId="7719" xr:uid="{91630FE1-8EE4-46D8-893E-AA73683974A3}"/>
    <cellStyle name="Walutowy 3 6 3 3 4" xfId="1498" xr:uid="{012A3D2D-AC21-4351-AD58-77C35CC448C9}"/>
    <cellStyle name="Walutowy 3 6 3 3 4 2" xfId="4795" xr:uid="{41F1AE8C-BFD4-4F86-A623-F6F022C4C678}"/>
    <cellStyle name="Walutowy 3 6 3 3 4 2 2" xfId="11388" xr:uid="{2B072A70-8F84-4710-89C1-4B17DAED707B}"/>
    <cellStyle name="Walutowy 3 6 3 3 4 3" xfId="8091" xr:uid="{ED9F36E8-1D6C-4C39-8BB8-DA682B1DCAA6}"/>
    <cellStyle name="Walutowy 3 6 3 3 5" xfId="2596" xr:uid="{8B7D5969-DBCA-4B9C-8DB9-E783DED29598}"/>
    <cellStyle name="Walutowy 3 6 3 3 5 2" xfId="5893" xr:uid="{FA5DB9A1-993D-4D27-B031-9195BA5E7AC8}"/>
    <cellStyle name="Walutowy 3 6 3 3 5 2 2" xfId="12486" xr:uid="{4335F020-92C9-4C45-AA65-A563D98C13CE}"/>
    <cellStyle name="Walutowy 3 6 3 3 5 3" xfId="9189" xr:uid="{C3B22DF3-D654-49B6-8DC6-E85DFA52CCB3}"/>
    <cellStyle name="Walutowy 3 6 3 3 6" xfId="3686" xr:uid="{EBEF37CE-B43F-442B-99B8-DC123A5947E0}"/>
    <cellStyle name="Walutowy 3 6 3 3 6 2" xfId="10279" xr:uid="{A733EE1A-7A1E-461B-822D-6C60115614D4}"/>
    <cellStyle name="Walutowy 3 6 3 3 7" xfId="6993" xr:uid="{03CD8A11-2490-477B-9A05-04B7D0ED02B8}"/>
    <cellStyle name="Walutowy 3 6 3 4" xfId="566" xr:uid="{B44F54A6-175C-4053-B7F8-FA472D2CA9F2}"/>
    <cellStyle name="Walutowy 3 6 3 4 2" xfId="1664" xr:uid="{7D946E41-F064-4A83-BDC3-504C7F1D9B2B}"/>
    <cellStyle name="Walutowy 3 6 3 4 2 2" xfId="4961" xr:uid="{69CD789F-49BA-4860-B571-396F81DFF22E}"/>
    <cellStyle name="Walutowy 3 6 3 4 2 2 2" xfId="11554" xr:uid="{07CF7952-2F7E-48E0-BFD6-894528ABA615}"/>
    <cellStyle name="Walutowy 3 6 3 4 2 3" xfId="8257" xr:uid="{7BCCEF0B-0726-4E46-9E26-63AFF29AC39C}"/>
    <cellStyle name="Walutowy 3 6 3 4 3" xfId="2762" xr:uid="{39E84DCD-AF0D-44A9-9D84-D804471DDA99}"/>
    <cellStyle name="Walutowy 3 6 3 4 3 2" xfId="6059" xr:uid="{B272F3D9-9104-446A-A5E2-B2FF89321F9D}"/>
    <cellStyle name="Walutowy 3 6 3 4 3 2 2" xfId="12652" xr:uid="{AD7C152C-0812-44F0-B1CC-80F9F73718B5}"/>
    <cellStyle name="Walutowy 3 6 3 4 3 3" xfId="9355" xr:uid="{0EFDA3DB-9029-4CD9-9D8B-E9B241CD96E5}"/>
    <cellStyle name="Walutowy 3 6 3 4 4" xfId="3818" xr:uid="{817C4485-E82C-4102-A4E6-9B9F5D46046F}"/>
    <cellStyle name="Walutowy 3 6 3 4 4 2" xfId="10411" xr:uid="{B2E2218A-0C3F-46AF-9FA6-065E304DF50B}"/>
    <cellStyle name="Walutowy 3 6 3 4 5" xfId="7159" xr:uid="{145A4387-63EB-4036-BD15-066921B32985}"/>
    <cellStyle name="Walutowy 3 6 3 5" xfId="929" xr:uid="{587974C1-D3CE-4B96-9AA2-084D15205C60}"/>
    <cellStyle name="Walutowy 3 6 3 5 2" xfId="2027" xr:uid="{1279C1AB-5E7A-4286-9017-14375AAF1F29}"/>
    <cellStyle name="Walutowy 3 6 3 5 2 2" xfId="5324" xr:uid="{0724E6B8-F173-42E2-8B20-C67739669CDB}"/>
    <cellStyle name="Walutowy 3 6 3 5 2 2 2" xfId="11917" xr:uid="{8A1677CE-094C-4FEE-8554-47FBBFAB12E0}"/>
    <cellStyle name="Walutowy 3 6 3 5 2 3" xfId="8620" xr:uid="{392567FA-39F1-48E9-9200-1383166F9F97}"/>
    <cellStyle name="Walutowy 3 6 3 5 3" xfId="3125" xr:uid="{C22DBA52-C665-4775-B6A2-2FABDCA33259}"/>
    <cellStyle name="Walutowy 3 6 3 5 3 2" xfId="6422" xr:uid="{B42F509E-F612-4CB0-8C99-AB0871E95C86}"/>
    <cellStyle name="Walutowy 3 6 3 5 3 2 2" xfId="13015" xr:uid="{0541F829-0C9B-4248-87DB-DF11179D7268}"/>
    <cellStyle name="Walutowy 3 6 3 5 3 3" xfId="9718" xr:uid="{A72F38B1-C3FF-4AC6-97CA-3A6E98621CD4}"/>
    <cellStyle name="Walutowy 3 6 3 5 4" xfId="4226" xr:uid="{54E0EF05-F91E-4E0E-8F6C-6D5B0750970A}"/>
    <cellStyle name="Walutowy 3 6 3 5 4 2" xfId="10819" xr:uid="{325B78CB-3858-4BC6-A1B2-998C9A92F464}"/>
    <cellStyle name="Walutowy 3 6 3 5 5" xfId="7522" xr:uid="{E6B36361-09E9-488E-83F1-2C95173AFA05}"/>
    <cellStyle name="Walutowy 3 6 3 6" xfId="1301" xr:uid="{B505708A-9BD2-421A-B424-817F31B807C5}"/>
    <cellStyle name="Walutowy 3 6 3 6 2" xfId="4598" xr:uid="{ACD58570-C586-4B78-9C03-BF0973797693}"/>
    <cellStyle name="Walutowy 3 6 3 6 2 2" xfId="11191" xr:uid="{902E90DC-C2A4-4981-A0AB-D9C38AF969E7}"/>
    <cellStyle name="Walutowy 3 6 3 6 3" xfId="7894" xr:uid="{C211EBA8-A682-4E56-A6F6-B36AACD02245}"/>
    <cellStyle name="Walutowy 3 6 3 7" xfId="2399" xr:uid="{A4C32ACC-6B3B-4A02-A629-72A4F4303EE9}"/>
    <cellStyle name="Walutowy 3 6 3 7 2" xfId="5696" xr:uid="{D968B8E3-AC87-4917-89CB-90E03775F318}"/>
    <cellStyle name="Walutowy 3 6 3 7 2 2" xfId="12289" xr:uid="{B58BF696-F95A-4B4A-9DE2-5BB429E554F3}"/>
    <cellStyle name="Walutowy 3 6 3 7 3" xfId="8992" xr:uid="{583F2FF0-12F7-4CC3-A0D4-A3407128C87E}"/>
    <cellStyle name="Walutowy 3 6 3 8" xfId="3458" xr:uid="{F4426D6C-C9E1-41AF-AAD8-7850376E7C2C}"/>
    <cellStyle name="Walutowy 3 6 3 8 2" xfId="10051" xr:uid="{9F3B8B8D-97A2-4948-80D9-8B4593D4BC56}"/>
    <cellStyle name="Walutowy 3 6 3 9" xfId="6796" xr:uid="{1C9816E6-1386-41BF-8E44-DCE9CC96A1BF}"/>
    <cellStyle name="Walutowy 3 6 4" xfId="235" xr:uid="{D852A887-CAF6-4AB6-858F-25414A45777E}"/>
    <cellStyle name="Walutowy 3 6 4 2" xfId="432" xr:uid="{82E37974-9537-43F0-B74C-3ED1AE1338BF}"/>
    <cellStyle name="Walutowy 3 6 4 2 2" xfId="795" xr:uid="{817BC1A9-EFD8-44D6-B11E-5C907041D99B}"/>
    <cellStyle name="Walutowy 3 6 4 2 2 2" xfId="1893" xr:uid="{9FC79AB6-1FEE-4FE4-8ACB-B9EB6BAA08F4}"/>
    <cellStyle name="Walutowy 3 6 4 2 2 2 2" xfId="5190" xr:uid="{BC0C1729-C282-4C62-8704-CC738E66EBED}"/>
    <cellStyle name="Walutowy 3 6 4 2 2 2 2 2" xfId="11783" xr:uid="{8EDB862A-8C19-461F-9287-A0324F33ADFA}"/>
    <cellStyle name="Walutowy 3 6 4 2 2 2 3" xfId="8486" xr:uid="{A49B8686-7DDF-4CE6-B2D9-58F6648B47FF}"/>
    <cellStyle name="Walutowy 3 6 4 2 2 3" xfId="2991" xr:uid="{9CA144B1-1FF7-4603-BFBF-6A67F51D1CBA}"/>
    <cellStyle name="Walutowy 3 6 4 2 2 3 2" xfId="6288" xr:uid="{48B12C6A-D54D-4562-9104-13A8122C1EAA}"/>
    <cellStyle name="Walutowy 3 6 4 2 2 3 2 2" xfId="12881" xr:uid="{0355C4B9-6DA2-42C1-ADF7-BA55774BDA77}"/>
    <cellStyle name="Walutowy 3 6 4 2 2 3 3" xfId="9584" xr:uid="{37339D91-30A3-434E-AFC0-8621E1FF36D6}"/>
    <cellStyle name="Walutowy 3 6 4 2 2 4" xfId="4078" xr:uid="{4B76A4F6-D94E-40BA-AA45-467B9F5873A0}"/>
    <cellStyle name="Walutowy 3 6 4 2 2 4 2" xfId="10671" xr:uid="{FB028D10-A45A-426F-BE61-4CBC168B22E1}"/>
    <cellStyle name="Walutowy 3 6 4 2 2 5" xfId="7388" xr:uid="{E57002F1-8D90-40A2-A7A1-19742B87EA52}"/>
    <cellStyle name="Walutowy 3 6 4 2 3" xfId="1158" xr:uid="{5C46F416-85C0-496D-B689-AFBFE8B21E68}"/>
    <cellStyle name="Walutowy 3 6 4 2 3 2" xfId="2256" xr:uid="{0CE06488-3930-4D6D-8955-45FE8E39FA5C}"/>
    <cellStyle name="Walutowy 3 6 4 2 3 2 2" xfId="5553" xr:uid="{B7F3B3BE-D862-4392-B08B-8A77D94CE797}"/>
    <cellStyle name="Walutowy 3 6 4 2 3 2 2 2" xfId="12146" xr:uid="{DA9085DC-14CA-4B8A-9969-BBA476F409E6}"/>
    <cellStyle name="Walutowy 3 6 4 2 3 2 3" xfId="8849" xr:uid="{2562534C-8A56-4F07-82BB-3D9AFEFC6827}"/>
    <cellStyle name="Walutowy 3 6 4 2 3 3" xfId="3354" xr:uid="{8EC79385-C585-4724-AF9B-156E0DECFCF2}"/>
    <cellStyle name="Walutowy 3 6 4 2 3 3 2" xfId="6651" xr:uid="{9B916C2D-BECB-4B72-BD0A-3DD889E80754}"/>
    <cellStyle name="Walutowy 3 6 4 2 3 3 2 2" xfId="13244" xr:uid="{B8A5A8A4-980B-40B0-B2BA-34525C38595F}"/>
    <cellStyle name="Walutowy 3 6 4 2 3 3 3" xfId="9947" xr:uid="{3CF229FD-0AFF-4772-BEE3-1793EFDB2802}"/>
    <cellStyle name="Walutowy 3 6 4 2 3 4" xfId="4455" xr:uid="{863DE17F-868A-4378-97F1-AD994D413A86}"/>
    <cellStyle name="Walutowy 3 6 4 2 3 4 2" xfId="11048" xr:uid="{414255A7-D907-4A03-ACC4-D0838DA270B0}"/>
    <cellStyle name="Walutowy 3 6 4 2 3 5" xfId="7751" xr:uid="{A349B53F-6ABB-41F2-B0F5-2CC4082A2FC3}"/>
    <cellStyle name="Walutowy 3 6 4 2 4" xfId="1530" xr:uid="{0DEBB762-BC4F-4A32-84C1-73215DF8D16E}"/>
    <cellStyle name="Walutowy 3 6 4 2 4 2" xfId="4827" xr:uid="{DC4EA1AE-1A4F-4147-ABA8-A18B84FC784D}"/>
    <cellStyle name="Walutowy 3 6 4 2 4 2 2" xfId="11420" xr:uid="{07379BDB-E77F-4559-8316-E77C94ED037F}"/>
    <cellStyle name="Walutowy 3 6 4 2 4 3" xfId="8123" xr:uid="{096B5CCC-B656-49C0-B2B4-2C80F7AB27FC}"/>
    <cellStyle name="Walutowy 3 6 4 2 5" xfId="2628" xr:uid="{9948B7AA-C1DB-4573-A3A2-568636C4E6DA}"/>
    <cellStyle name="Walutowy 3 6 4 2 5 2" xfId="5925" xr:uid="{96838A68-C9D3-46B2-814C-BB7EFE21C04A}"/>
    <cellStyle name="Walutowy 3 6 4 2 5 2 2" xfId="12518" xr:uid="{B9F9C414-D47D-4225-BE0F-6D3AE07A8D00}"/>
    <cellStyle name="Walutowy 3 6 4 2 5 3" xfId="9221" xr:uid="{98577442-9742-4335-A3BE-161B296FB04C}"/>
    <cellStyle name="Walutowy 3 6 4 2 6" xfId="3718" xr:uid="{3DDE3616-67B5-4817-B5D1-3FEF130F7714}"/>
    <cellStyle name="Walutowy 3 6 4 2 6 2" xfId="10311" xr:uid="{2D1B77D2-0140-4CF0-A683-1F536BF84F93}"/>
    <cellStyle name="Walutowy 3 6 4 2 7" xfId="7025" xr:uid="{9E000857-BE90-47CA-B72F-57DDF27F9CC4}"/>
    <cellStyle name="Walutowy 3 6 4 3" xfId="598" xr:uid="{7F1ACD9A-11A3-473C-8B94-FBA02D9DC287}"/>
    <cellStyle name="Walutowy 3 6 4 3 2" xfId="1696" xr:uid="{1145B8E3-FA01-4A59-9852-6764F5780EC9}"/>
    <cellStyle name="Walutowy 3 6 4 3 2 2" xfId="4993" xr:uid="{D79F4B5C-54C8-461C-AF4E-A8B2B231357D}"/>
    <cellStyle name="Walutowy 3 6 4 3 2 2 2" xfId="11586" xr:uid="{AD6BF906-657C-42B5-B76C-D3474992FC1D}"/>
    <cellStyle name="Walutowy 3 6 4 3 2 3" xfId="8289" xr:uid="{5A5D0100-15CE-4498-AD9C-4BE5BEA3A496}"/>
    <cellStyle name="Walutowy 3 6 4 3 3" xfId="2794" xr:uid="{7D801A96-CEB7-4718-BD1E-A475B35436F1}"/>
    <cellStyle name="Walutowy 3 6 4 3 3 2" xfId="6091" xr:uid="{23DF2FC2-058A-4AB3-B2D2-4E46CEEC6CDB}"/>
    <cellStyle name="Walutowy 3 6 4 3 3 2 2" xfId="12684" xr:uid="{95AA93F7-C7F7-4F83-AC79-A9FE57494A20}"/>
    <cellStyle name="Walutowy 3 6 4 3 3 3" xfId="9387" xr:uid="{44881469-4595-486B-ABBA-3389C8147EA1}"/>
    <cellStyle name="Walutowy 3 6 4 3 4" xfId="3948" xr:uid="{BF43F6D7-7D0F-4086-A206-E3F86BA876FF}"/>
    <cellStyle name="Walutowy 3 6 4 3 4 2" xfId="10541" xr:uid="{B9F82237-F652-42B3-BDB1-2906D944ABD4}"/>
    <cellStyle name="Walutowy 3 6 4 3 5" xfId="7191" xr:uid="{01DCE42D-9A63-420D-B4C6-B36B30D5AE50}"/>
    <cellStyle name="Walutowy 3 6 4 4" xfId="961" xr:uid="{701AB48A-92AA-43F5-ADFF-C77012085880}"/>
    <cellStyle name="Walutowy 3 6 4 4 2" xfId="2059" xr:uid="{F40E7883-6B0F-4238-B728-E024BDE10274}"/>
    <cellStyle name="Walutowy 3 6 4 4 2 2" xfId="5356" xr:uid="{EB15F08B-2632-4386-803C-69FDA6AB5511}"/>
    <cellStyle name="Walutowy 3 6 4 4 2 2 2" xfId="11949" xr:uid="{A0A27ADC-1F56-4857-939F-E00B40A443DF}"/>
    <cellStyle name="Walutowy 3 6 4 4 2 3" xfId="8652" xr:uid="{5845F24A-46EF-477D-BCA0-D1239A9514D6}"/>
    <cellStyle name="Walutowy 3 6 4 4 3" xfId="3157" xr:uid="{5F491EC5-500E-48C6-8565-5E719BE26E0B}"/>
    <cellStyle name="Walutowy 3 6 4 4 3 2" xfId="6454" xr:uid="{FD11B0CF-D83E-458A-9B29-1F455A7D5383}"/>
    <cellStyle name="Walutowy 3 6 4 4 3 2 2" xfId="13047" xr:uid="{1AB6336F-F2DA-428D-81EF-F5E5081C8233}"/>
    <cellStyle name="Walutowy 3 6 4 4 3 3" xfId="9750" xr:uid="{DFE4C9AC-471B-4899-A331-8EA149625C83}"/>
    <cellStyle name="Walutowy 3 6 4 4 4" xfId="4258" xr:uid="{DBEE600D-238C-40CE-816D-AFDFE4C9DA1E}"/>
    <cellStyle name="Walutowy 3 6 4 4 4 2" xfId="10851" xr:uid="{F326B968-99BC-4F20-B526-53272A8D3117}"/>
    <cellStyle name="Walutowy 3 6 4 4 5" xfId="7554" xr:uid="{45858540-0DC9-421A-8629-7D69654CB47A}"/>
    <cellStyle name="Walutowy 3 6 4 5" xfId="1333" xr:uid="{E5351C8B-63DA-4F0E-A2B0-DD95E71E0C12}"/>
    <cellStyle name="Walutowy 3 6 4 5 2" xfId="4630" xr:uid="{48EBD6E4-F956-48C4-B74B-7899108D541E}"/>
    <cellStyle name="Walutowy 3 6 4 5 2 2" xfId="11223" xr:uid="{3999270B-B153-4AA4-A736-3A8008292AB6}"/>
    <cellStyle name="Walutowy 3 6 4 5 3" xfId="7926" xr:uid="{62DCAD41-B590-4686-8C82-9A4C2CACB37F}"/>
    <cellStyle name="Walutowy 3 6 4 6" xfId="2431" xr:uid="{5F5A7780-F454-4F1E-B418-0E15FAE642C6}"/>
    <cellStyle name="Walutowy 3 6 4 6 2" xfId="5728" xr:uid="{EA6FB347-050A-46B1-8784-ADE065F252E0}"/>
    <cellStyle name="Walutowy 3 6 4 6 2 2" xfId="12321" xr:uid="{0030DDF4-C083-4C46-A45B-8F8E5E692840}"/>
    <cellStyle name="Walutowy 3 6 4 6 3" xfId="9024" xr:uid="{33D2FE37-DD54-41B7-AA9F-3B3819F3E132}"/>
    <cellStyle name="Walutowy 3 6 4 7" xfId="3588" xr:uid="{E4469E5F-CC10-4102-9E18-0CC75DBA864E}"/>
    <cellStyle name="Walutowy 3 6 4 7 2" xfId="10181" xr:uid="{E679970C-44B7-4AC7-87D3-4239C206CC49}"/>
    <cellStyle name="Walutowy 3 6 4 8" xfId="6828" xr:uid="{25EFF562-7893-4851-B9B5-0FBD9062F65F}"/>
    <cellStyle name="Walutowy 3 6 5" xfId="144" xr:uid="{2A799DB7-9EA9-408A-89CE-59CFFE4E7F73}"/>
    <cellStyle name="Walutowy 3 6 5 2" xfId="502" xr:uid="{88C995A4-D4EA-4F0E-BA8E-8349235C6386}"/>
    <cellStyle name="Walutowy 3 6 5 2 2" xfId="1600" xr:uid="{BB9E272E-3685-4BB9-801F-6B54136FE24A}"/>
    <cellStyle name="Walutowy 3 6 5 2 2 2" xfId="4897" xr:uid="{BEE01F1A-296D-44A5-AE21-6EE441867C96}"/>
    <cellStyle name="Walutowy 3 6 5 2 2 2 2" xfId="11490" xr:uid="{FAFE2E09-8EE0-4E26-BAF4-E118FD2F2447}"/>
    <cellStyle name="Walutowy 3 6 5 2 2 3" xfId="8193" xr:uid="{A325974D-1F1A-478D-818B-8E69E2AAD62E}"/>
    <cellStyle name="Walutowy 3 6 5 2 3" xfId="2698" xr:uid="{AD9E381E-4D8F-4763-A7B1-E814C6B04435}"/>
    <cellStyle name="Walutowy 3 6 5 2 3 2" xfId="5995" xr:uid="{160035C1-B3A1-4E5C-BD6F-BCF911EE24F3}"/>
    <cellStyle name="Walutowy 3 6 5 2 3 2 2" xfId="12588" xr:uid="{C60F50AE-346E-4434-B02C-FFFB220D514D}"/>
    <cellStyle name="Walutowy 3 6 5 2 3 3" xfId="9291" xr:uid="{A85AC130-F171-4DC1-A408-15A8B1D03232}"/>
    <cellStyle name="Walutowy 3 6 5 2 4" xfId="3852" xr:uid="{1B3692E7-6689-445A-BD96-741D4DBDEDFA}"/>
    <cellStyle name="Walutowy 3 6 5 2 4 2" xfId="10445" xr:uid="{4615076B-33DD-40F9-A19D-88383B8AADFD}"/>
    <cellStyle name="Walutowy 3 6 5 2 5" xfId="7095" xr:uid="{E52B04E7-7C0B-42B2-A4FF-A89180EDCB2B}"/>
    <cellStyle name="Walutowy 3 6 5 3" xfId="865" xr:uid="{B51330DC-8B98-49B4-9888-342B68E88957}"/>
    <cellStyle name="Walutowy 3 6 5 3 2" xfId="1963" xr:uid="{1CDEAD7F-4DA6-4643-9309-6441A10448BD}"/>
    <cellStyle name="Walutowy 3 6 5 3 2 2" xfId="5260" xr:uid="{3E012820-B8CC-4797-9198-C928A17F60B8}"/>
    <cellStyle name="Walutowy 3 6 5 3 2 2 2" xfId="11853" xr:uid="{71F746EC-AB8D-40F2-BB2F-C970DCF333B9}"/>
    <cellStyle name="Walutowy 3 6 5 3 2 3" xfId="8556" xr:uid="{B35E283F-8F6B-4B3B-846A-CACD6E1B0C13}"/>
    <cellStyle name="Walutowy 3 6 5 3 3" xfId="3061" xr:uid="{CF000E1E-8B02-4E2E-935A-D89A82DBE859}"/>
    <cellStyle name="Walutowy 3 6 5 3 3 2" xfId="6358" xr:uid="{911AADAC-5E3A-4F55-A492-C4FAAE174218}"/>
    <cellStyle name="Walutowy 3 6 5 3 3 2 2" xfId="12951" xr:uid="{B684314F-6E13-4FDF-8AE2-BE053F32E2B6}"/>
    <cellStyle name="Walutowy 3 6 5 3 3 3" xfId="9654" xr:uid="{6734E63E-C76F-4A6A-9A94-5745D0843A7E}"/>
    <cellStyle name="Walutowy 3 6 5 3 4" xfId="4162" xr:uid="{8B366B4F-C0D4-4072-A37B-5F71238353B8}"/>
    <cellStyle name="Walutowy 3 6 5 3 4 2" xfId="10755" xr:uid="{322739BE-BD4F-4DAB-90F5-3092CA639E16}"/>
    <cellStyle name="Walutowy 3 6 5 3 5" xfId="7458" xr:uid="{FE454069-6293-4C90-9534-561426ED824D}"/>
    <cellStyle name="Walutowy 3 6 5 4" xfId="1237" xr:uid="{3D9594AA-BD76-4F0B-A5B2-DCFB21380BE6}"/>
    <cellStyle name="Walutowy 3 6 5 4 2" xfId="4534" xr:uid="{FE15CD92-37A3-4E47-A595-22443B60219C}"/>
    <cellStyle name="Walutowy 3 6 5 4 2 2" xfId="11127" xr:uid="{B4753762-651C-43E1-9CC9-334151B7B6CB}"/>
    <cellStyle name="Walutowy 3 6 5 4 3" xfId="7830" xr:uid="{53A86A2F-8AC3-4677-9B6B-572B0DD4B44C}"/>
    <cellStyle name="Walutowy 3 6 5 5" xfId="2335" xr:uid="{A671BCAA-A407-4042-85D4-FCCCBE851F90}"/>
    <cellStyle name="Walutowy 3 6 5 5 2" xfId="5632" xr:uid="{A32C0AA8-C221-4A14-A8E7-BCFAF1D0C729}"/>
    <cellStyle name="Walutowy 3 6 5 5 2 2" xfId="12225" xr:uid="{64876DDF-DBBC-4A8C-889B-F21D98A6A67F}"/>
    <cellStyle name="Walutowy 3 6 5 5 3" xfId="8928" xr:uid="{264F7DF3-6840-480A-A3A1-D803FD1708AC}"/>
    <cellStyle name="Walutowy 3 6 5 6" xfId="3492" xr:uid="{DFF4B2F7-B078-400F-997D-C3CA8AB4B0D0}"/>
    <cellStyle name="Walutowy 3 6 5 6 2" xfId="10085" xr:uid="{FAB010BE-678B-40AB-B839-D2E347959F9D}"/>
    <cellStyle name="Walutowy 3 6 5 7" xfId="6732" xr:uid="{E8C7D2FE-71FB-4980-AE51-BF9F0839D690}"/>
    <cellStyle name="Walutowy 3 6 6" xfId="336" xr:uid="{7FC6720B-49C2-42E6-8E4C-170A505DB4B4}"/>
    <cellStyle name="Walutowy 3 6 6 2" xfId="699" xr:uid="{F619886D-2A75-4D10-B606-5D5A0E4B0A19}"/>
    <cellStyle name="Walutowy 3 6 6 2 2" xfId="1797" xr:uid="{7933DD9F-99EB-41FC-841B-911EA723F5C7}"/>
    <cellStyle name="Walutowy 3 6 6 2 2 2" xfId="5094" xr:uid="{4B505E70-BE28-4DF0-8505-D906DECE5393}"/>
    <cellStyle name="Walutowy 3 6 6 2 2 2 2" xfId="11687" xr:uid="{8F4CDC85-ACE2-408E-9AB2-B0BFB5BAF54D}"/>
    <cellStyle name="Walutowy 3 6 6 2 2 3" xfId="8390" xr:uid="{6B86430A-2102-4416-8648-714FB1BAEA0E}"/>
    <cellStyle name="Walutowy 3 6 6 2 3" xfId="2895" xr:uid="{8DE6DA32-84BF-4926-9EC0-A54204C9FD20}"/>
    <cellStyle name="Walutowy 3 6 6 2 3 2" xfId="6192" xr:uid="{97B65ED3-A666-4BE3-B2EB-99C9327E327F}"/>
    <cellStyle name="Walutowy 3 6 6 2 3 2 2" xfId="12785" xr:uid="{1B5197A1-81EB-4350-A6B4-7A4FB59C2A81}"/>
    <cellStyle name="Walutowy 3 6 6 2 3 3" xfId="9488" xr:uid="{75926FED-BF80-4E5E-BB40-C66AADB64AEF}"/>
    <cellStyle name="Walutowy 3 6 6 2 4" xfId="3982" xr:uid="{243E0F70-6AD3-4DC9-BAFB-660B091C6764}"/>
    <cellStyle name="Walutowy 3 6 6 2 4 2" xfId="10575" xr:uid="{1023C770-E940-4CF1-8DDE-A7F9D55C9FD6}"/>
    <cellStyle name="Walutowy 3 6 6 2 5" xfId="7292" xr:uid="{9BBFB6A7-8298-467D-855D-4E3F8CDBB533}"/>
    <cellStyle name="Walutowy 3 6 6 3" xfId="1062" xr:uid="{BC3394F1-0249-457A-9BC1-26446E120DAF}"/>
    <cellStyle name="Walutowy 3 6 6 3 2" xfId="2160" xr:uid="{34C1021E-DCA0-4518-A815-DCB733065EC4}"/>
    <cellStyle name="Walutowy 3 6 6 3 2 2" xfId="5457" xr:uid="{C938723B-1713-4BF0-B5E1-A908B6E0BD1B}"/>
    <cellStyle name="Walutowy 3 6 6 3 2 2 2" xfId="12050" xr:uid="{842BD0A6-8A12-47F3-A6A0-0435A683C70F}"/>
    <cellStyle name="Walutowy 3 6 6 3 2 3" xfId="8753" xr:uid="{EEEDADBA-D26D-467F-A9D5-CEAB57F9EBE5}"/>
    <cellStyle name="Walutowy 3 6 6 3 3" xfId="3258" xr:uid="{693ACC29-33D1-403A-AD1B-C59A6CCFB732}"/>
    <cellStyle name="Walutowy 3 6 6 3 3 2" xfId="6555" xr:uid="{980D554A-41E6-42D2-92A3-5D02D8B71D15}"/>
    <cellStyle name="Walutowy 3 6 6 3 3 2 2" xfId="13148" xr:uid="{253CBB27-F9CE-4DF2-B9C8-754D63BCD28C}"/>
    <cellStyle name="Walutowy 3 6 6 3 3 3" xfId="9851" xr:uid="{4466B65C-130A-42B3-9659-983B412F9213}"/>
    <cellStyle name="Walutowy 3 6 6 3 4" xfId="4359" xr:uid="{E634D5EB-0E0E-4E5E-A49E-A31D87DDDE8C}"/>
    <cellStyle name="Walutowy 3 6 6 3 4 2" xfId="10952" xr:uid="{6FBC5C2D-2E4F-4B96-805B-D8C41361AAF9}"/>
    <cellStyle name="Walutowy 3 6 6 3 5" xfId="7655" xr:uid="{EEA35A4E-0703-494F-BF1D-B5DA825FB925}"/>
    <cellStyle name="Walutowy 3 6 6 4" xfId="1434" xr:uid="{ACEAB5C2-911E-4965-99A1-6B7257083EAF}"/>
    <cellStyle name="Walutowy 3 6 6 4 2" xfId="4731" xr:uid="{DA35696F-7A2E-4373-8528-CA024C1233FE}"/>
    <cellStyle name="Walutowy 3 6 6 4 2 2" xfId="11324" xr:uid="{4CE57BF1-490F-43C9-8D57-A64A8FA9ABDE}"/>
    <cellStyle name="Walutowy 3 6 6 4 3" xfId="8027" xr:uid="{CA1FC045-EEA0-4BBA-B9C0-04BAC6FF1839}"/>
    <cellStyle name="Walutowy 3 6 6 5" xfId="2532" xr:uid="{DF6D982F-352C-4AF1-98BA-08B39FC1362D}"/>
    <cellStyle name="Walutowy 3 6 6 5 2" xfId="5829" xr:uid="{8800A343-21C8-4FE5-8EC8-2C76694D73C9}"/>
    <cellStyle name="Walutowy 3 6 6 5 2 2" xfId="12422" xr:uid="{3E7C9802-2F6D-47FA-81CB-E3980F9F1C80}"/>
    <cellStyle name="Walutowy 3 6 6 5 3" xfId="9125" xr:uid="{EA780E0D-B984-4B2E-B1AC-A5EA9687FB11}"/>
    <cellStyle name="Walutowy 3 6 6 6" xfId="3622" xr:uid="{2329B5A6-2FB7-4F77-84C5-B0ABF4000B06}"/>
    <cellStyle name="Walutowy 3 6 6 6 2" xfId="10215" xr:uid="{2680756C-2C7B-4744-B694-ADCDAC6AE262}"/>
    <cellStyle name="Walutowy 3 6 6 7" xfId="6929" xr:uid="{F7D3D546-0170-406B-858F-58721B1CD876}"/>
    <cellStyle name="Walutowy 3 6 7" xfId="470" xr:uid="{F612E436-2D14-4C21-903B-A01947C54A3E}"/>
    <cellStyle name="Walutowy 3 6 7 2" xfId="1568" xr:uid="{1DA018D3-1F93-4C62-AE53-8FC2A332DBAB}"/>
    <cellStyle name="Walutowy 3 6 7 2 2" xfId="4865" xr:uid="{EEA397D2-E273-40A7-93DD-1869B2BB9775}"/>
    <cellStyle name="Walutowy 3 6 7 2 2 2" xfId="11458" xr:uid="{CD862549-FEC3-4BF3-B2ED-D6AB8424E8BF}"/>
    <cellStyle name="Walutowy 3 6 7 2 3" xfId="8161" xr:uid="{BA67FF04-D560-498F-B024-F41DFAE76552}"/>
    <cellStyle name="Walutowy 3 6 7 3" xfId="2666" xr:uid="{C30025E3-5947-49E4-912D-7481ECDBF55F}"/>
    <cellStyle name="Walutowy 3 6 7 3 2" xfId="5963" xr:uid="{C9EFF4D8-6BC5-4627-B878-BB794EEA18F2}"/>
    <cellStyle name="Walutowy 3 6 7 3 2 2" xfId="12556" xr:uid="{5115B372-52C8-48D4-9D64-F6B9BB86BC33}"/>
    <cellStyle name="Walutowy 3 6 7 3 3" xfId="9259" xr:uid="{E9D1A1CD-F65A-4FED-9E4A-7888914C1B27}"/>
    <cellStyle name="Walutowy 3 6 7 4" xfId="3754" xr:uid="{0B03FCC0-9817-4568-92AE-41EECA5A8FC4}"/>
    <cellStyle name="Walutowy 3 6 7 4 2" xfId="10347" xr:uid="{6FBD1B5B-4BA1-4F3C-B044-F65B78826886}"/>
    <cellStyle name="Walutowy 3 6 7 5" xfId="7063" xr:uid="{11DF3AAA-F55F-4B7E-9189-5C75D15ECA36}"/>
    <cellStyle name="Walutowy 3 6 8" xfId="833" xr:uid="{09BF7512-4C20-4AC1-B054-7E6D0A2D7E2D}"/>
    <cellStyle name="Walutowy 3 6 8 2" xfId="1931" xr:uid="{8E68137F-5B14-4D27-A17F-436369FB7830}"/>
    <cellStyle name="Walutowy 3 6 8 2 2" xfId="5228" xr:uid="{74C32B19-8722-4910-A66F-648A0162F24F}"/>
    <cellStyle name="Walutowy 3 6 8 2 2 2" xfId="11821" xr:uid="{32747CED-85EA-4F63-868D-4901DD6192E8}"/>
    <cellStyle name="Walutowy 3 6 8 2 3" xfId="8524" xr:uid="{2AF4667A-62CD-4D07-93B9-6F2EAF476E13}"/>
    <cellStyle name="Walutowy 3 6 8 3" xfId="3029" xr:uid="{C310BEDE-ECCC-45F1-9361-CDD831827019}"/>
    <cellStyle name="Walutowy 3 6 8 3 2" xfId="6326" xr:uid="{EC676393-8B05-43AA-9023-88D71C0ADD2D}"/>
    <cellStyle name="Walutowy 3 6 8 3 2 2" xfId="12919" xr:uid="{858B94E0-B5BE-4026-8E81-D0FCFD981618}"/>
    <cellStyle name="Walutowy 3 6 8 3 3" xfId="9622" xr:uid="{9DBE3BAF-E51E-499C-82EE-1B99630CDBBD}"/>
    <cellStyle name="Walutowy 3 6 8 4" xfId="4130" xr:uid="{09AFB21A-BBF0-4A4D-A2E1-7B906DFDE184}"/>
    <cellStyle name="Walutowy 3 6 8 4 2" xfId="10723" xr:uid="{C9AD55E2-D8FC-4268-9F16-68CAD24EC5D4}"/>
    <cellStyle name="Walutowy 3 6 8 5" xfId="7426" xr:uid="{8BE52926-0A05-4CFE-84A0-3CC7860DF71B}"/>
    <cellStyle name="Walutowy 3 6 9" xfId="1205" xr:uid="{C98C2F5A-3746-4C3A-876D-23B784EAA4A8}"/>
    <cellStyle name="Walutowy 3 6 9 2" xfId="4502" xr:uid="{2CC8D595-E1CB-4686-AB43-66B0B89CEC95}"/>
    <cellStyle name="Walutowy 3 6 9 2 2" xfId="11095" xr:uid="{1D256738-AC52-453F-9A8B-19C3EB36F182}"/>
    <cellStyle name="Walutowy 3 6 9 3" xfId="7798" xr:uid="{C4F6F956-2D86-43A5-A724-1D7CB8D28202}"/>
    <cellStyle name="Walutowy 3 7" xfId="172" xr:uid="{53414442-037A-48A6-8084-C22BEC763FFB}"/>
    <cellStyle name="Walutowy 3 7 2" xfId="264" xr:uid="{F3379B22-3901-4230-B56A-30F869ABC9CC}"/>
    <cellStyle name="Walutowy 3 7 2 2" xfId="627" xr:uid="{306AD055-1632-4E1E-ADC5-9302D78779FD}"/>
    <cellStyle name="Walutowy 3 7 2 2 2" xfId="1725" xr:uid="{20B6D9D4-F6B0-43D7-8F7E-808010CF5283}"/>
    <cellStyle name="Walutowy 3 7 2 2 2 2" xfId="5022" xr:uid="{0B8779B0-4AB2-4ABF-AA04-E2ED5C037AA1}"/>
    <cellStyle name="Walutowy 3 7 2 2 2 2 2" xfId="11615" xr:uid="{B2AA902B-C6AC-4D1B-8A2E-BBCB21147885}"/>
    <cellStyle name="Walutowy 3 7 2 2 2 3" xfId="8318" xr:uid="{26E79A83-2CD5-43D4-93E9-4F9A6975B869}"/>
    <cellStyle name="Walutowy 3 7 2 2 3" xfId="2823" xr:uid="{BB3A033C-6BB0-4513-8ADC-DE215D77EBC9}"/>
    <cellStyle name="Walutowy 3 7 2 2 3 2" xfId="6120" xr:uid="{9B50BE31-62F8-454E-AC77-55DDB749D12C}"/>
    <cellStyle name="Walutowy 3 7 2 2 3 2 2" xfId="12713" xr:uid="{E0CB10B7-B5F7-40A5-AB58-4275BA257FA3}"/>
    <cellStyle name="Walutowy 3 7 2 2 3 3" xfId="9416" xr:uid="{BF2A8414-0E47-49F7-A180-1D361567FB06}"/>
    <cellStyle name="Walutowy 3 7 2 2 4" xfId="3880" xr:uid="{C8335A91-55F6-4BDC-AB8F-4B3993CF0BBC}"/>
    <cellStyle name="Walutowy 3 7 2 2 4 2" xfId="10473" xr:uid="{B27FFA78-DCCB-4788-80C3-4744757331FE}"/>
    <cellStyle name="Walutowy 3 7 2 2 5" xfId="7220" xr:uid="{534076D5-5003-4275-8D18-3C497616AEFE}"/>
    <cellStyle name="Walutowy 3 7 2 3" xfId="990" xr:uid="{9B5455BF-EC7A-41ED-AFA2-4C3874A5C50C}"/>
    <cellStyle name="Walutowy 3 7 2 3 2" xfId="2088" xr:uid="{580A7CA5-342B-4339-A51B-D6AC610B8622}"/>
    <cellStyle name="Walutowy 3 7 2 3 2 2" xfId="5385" xr:uid="{1A387B48-28A7-4955-9BBD-E12090786E68}"/>
    <cellStyle name="Walutowy 3 7 2 3 2 2 2" xfId="11978" xr:uid="{724EB517-177C-4DEE-9A54-EB6DAE03C602}"/>
    <cellStyle name="Walutowy 3 7 2 3 2 3" xfId="8681" xr:uid="{354623A1-F46E-48C2-9E30-4F6D34F853B1}"/>
    <cellStyle name="Walutowy 3 7 2 3 3" xfId="3186" xr:uid="{E5CC4D10-A47D-4A41-9496-CE6E712F5829}"/>
    <cellStyle name="Walutowy 3 7 2 3 3 2" xfId="6483" xr:uid="{51CC6DCF-CA10-4C4F-B7E0-747CEE805ACB}"/>
    <cellStyle name="Walutowy 3 7 2 3 3 2 2" xfId="13076" xr:uid="{AE610405-6E1C-48F1-805E-6DB53B958CFA}"/>
    <cellStyle name="Walutowy 3 7 2 3 3 3" xfId="9779" xr:uid="{D7FB4936-CDF2-4DB6-9140-31D9496F99EC}"/>
    <cellStyle name="Walutowy 3 7 2 3 4" xfId="4287" xr:uid="{D451F5D6-0CAF-42DF-A852-8DC15717E7D0}"/>
    <cellStyle name="Walutowy 3 7 2 3 4 2" xfId="10880" xr:uid="{DD35CB7D-2C62-40E0-9572-90C0EDA09D2F}"/>
    <cellStyle name="Walutowy 3 7 2 3 5" xfId="7583" xr:uid="{BBDA986B-8B39-479C-8653-1442B926FB53}"/>
    <cellStyle name="Walutowy 3 7 2 4" xfId="1362" xr:uid="{2E2521C9-B1B2-498E-9273-40AD813ED93C}"/>
    <cellStyle name="Walutowy 3 7 2 4 2" xfId="4659" xr:uid="{1814EE21-2360-47F3-869D-30736B1BC126}"/>
    <cellStyle name="Walutowy 3 7 2 4 2 2" xfId="11252" xr:uid="{BE74AA7F-4A6B-4D3E-AB47-1327E51C3123}"/>
    <cellStyle name="Walutowy 3 7 2 4 3" xfId="7955" xr:uid="{84F4BB77-21B3-4B84-B76E-6D32D412B5AF}"/>
    <cellStyle name="Walutowy 3 7 2 5" xfId="2460" xr:uid="{C2F628B4-6DF3-4079-93C2-12FBAB953702}"/>
    <cellStyle name="Walutowy 3 7 2 5 2" xfId="5757" xr:uid="{62015A29-AE00-498F-8B69-0A6015BE6D4E}"/>
    <cellStyle name="Walutowy 3 7 2 5 2 2" xfId="12350" xr:uid="{9D5ECBA9-2110-4FDC-9A42-9803C63933F8}"/>
    <cellStyle name="Walutowy 3 7 2 5 3" xfId="9053" xr:uid="{0DA91B06-08FA-4C85-8CB6-852347FDAA1E}"/>
    <cellStyle name="Walutowy 3 7 2 6" xfId="3520" xr:uid="{26D37D64-A778-4B70-BFA6-AB308691A543}"/>
    <cellStyle name="Walutowy 3 7 2 6 2" xfId="10113" xr:uid="{7913DA3E-0551-4EF5-9BCD-E58FC1FA0D42}"/>
    <cellStyle name="Walutowy 3 7 2 7" xfId="6857" xr:uid="{5AD0887F-0B0A-4820-8819-0E8BDA61C857}"/>
    <cellStyle name="Walutowy 3 7 3" xfId="364" xr:uid="{8C58AD22-4457-4F33-A6DF-51E38BD322C6}"/>
    <cellStyle name="Walutowy 3 7 3 2" xfId="727" xr:uid="{7B829576-161A-4E20-B049-0CC073E439FC}"/>
    <cellStyle name="Walutowy 3 7 3 2 2" xfId="1825" xr:uid="{4D117AD0-DEC5-43D0-9D11-3DD55F6FE136}"/>
    <cellStyle name="Walutowy 3 7 3 2 2 2" xfId="5122" xr:uid="{3249563C-E8B9-4BDE-B805-6BF8E5A8F39E}"/>
    <cellStyle name="Walutowy 3 7 3 2 2 2 2" xfId="11715" xr:uid="{EEAE5572-0115-4307-A514-DE6FECEE7B26}"/>
    <cellStyle name="Walutowy 3 7 3 2 2 3" xfId="8418" xr:uid="{3A25FFBD-A5AC-4CB4-AF41-F5E3BF661BC3}"/>
    <cellStyle name="Walutowy 3 7 3 2 3" xfId="2923" xr:uid="{B8A5F030-494D-4A37-921D-B1C6B961664F}"/>
    <cellStyle name="Walutowy 3 7 3 2 3 2" xfId="6220" xr:uid="{DB8D172A-D4E5-4062-BA96-BDE14370F4D8}"/>
    <cellStyle name="Walutowy 3 7 3 2 3 2 2" xfId="12813" xr:uid="{02B08B6D-50B0-4A85-B378-C075B45AA2CE}"/>
    <cellStyle name="Walutowy 3 7 3 2 3 3" xfId="9516" xr:uid="{C00DF177-81A8-431A-A101-0FBE0D34745A}"/>
    <cellStyle name="Walutowy 3 7 3 2 4" xfId="4010" xr:uid="{283C68A0-BF70-4BC8-9BE0-6768C6EDFE1C}"/>
    <cellStyle name="Walutowy 3 7 3 2 4 2" xfId="10603" xr:uid="{6754C274-2AE5-4839-A728-2879DB5776AF}"/>
    <cellStyle name="Walutowy 3 7 3 2 5" xfId="7320" xr:uid="{8864807C-0AA6-41C6-B925-2AD3A4D5D156}"/>
    <cellStyle name="Walutowy 3 7 3 3" xfId="1090" xr:uid="{D3A6D9A6-19B9-4353-AA7C-A07F545E48D6}"/>
    <cellStyle name="Walutowy 3 7 3 3 2" xfId="2188" xr:uid="{077E6159-9DEC-4AF6-9FC2-E96114D3B9BE}"/>
    <cellStyle name="Walutowy 3 7 3 3 2 2" xfId="5485" xr:uid="{2223CF2C-0C31-45D2-BDC6-89234B110BBE}"/>
    <cellStyle name="Walutowy 3 7 3 3 2 2 2" xfId="12078" xr:uid="{B31D99FA-CA18-418D-AF49-87DFEF3C7E8E}"/>
    <cellStyle name="Walutowy 3 7 3 3 2 3" xfId="8781" xr:uid="{4859DA85-E45C-4793-B298-61AAF5C0021E}"/>
    <cellStyle name="Walutowy 3 7 3 3 3" xfId="3286" xr:uid="{B1CCAC4D-5233-457F-BF94-DCAD47195C92}"/>
    <cellStyle name="Walutowy 3 7 3 3 3 2" xfId="6583" xr:uid="{05A80561-620C-447F-AEBB-D5C7247DACF2}"/>
    <cellStyle name="Walutowy 3 7 3 3 3 2 2" xfId="13176" xr:uid="{36C7ED0D-D5C5-4168-9448-9F420C4D37A4}"/>
    <cellStyle name="Walutowy 3 7 3 3 3 3" xfId="9879" xr:uid="{B62F3107-DA4B-4911-A01E-8C734A355EA5}"/>
    <cellStyle name="Walutowy 3 7 3 3 4" xfId="4387" xr:uid="{2EF83A57-8967-4C2E-AC2D-1EE6C079FB32}"/>
    <cellStyle name="Walutowy 3 7 3 3 4 2" xfId="10980" xr:uid="{0F77F986-28B1-494D-92AA-C996841D56C8}"/>
    <cellStyle name="Walutowy 3 7 3 3 5" xfId="7683" xr:uid="{25849D07-9B86-4FCA-A8DE-0EB0888DC27B}"/>
    <cellStyle name="Walutowy 3 7 3 4" xfId="1462" xr:uid="{8D9509ED-04BD-4707-88DE-6405668193BD}"/>
    <cellStyle name="Walutowy 3 7 3 4 2" xfId="4759" xr:uid="{CF6C1099-4F63-488B-944E-8B2B8ABDB4F5}"/>
    <cellStyle name="Walutowy 3 7 3 4 2 2" xfId="11352" xr:uid="{DC3C3FFF-5E1B-40DA-B261-A33789BC9C89}"/>
    <cellStyle name="Walutowy 3 7 3 4 3" xfId="8055" xr:uid="{608DC63C-CCD6-47E5-9A0D-11C91E3A3010}"/>
    <cellStyle name="Walutowy 3 7 3 5" xfId="2560" xr:uid="{3AB7A63E-33D2-4925-BF4D-7DEBFD9F013C}"/>
    <cellStyle name="Walutowy 3 7 3 5 2" xfId="5857" xr:uid="{54F9C5B7-D56E-4328-AD4F-1202FCA80113}"/>
    <cellStyle name="Walutowy 3 7 3 5 2 2" xfId="12450" xr:uid="{11DECD98-B8F9-4304-AEBC-3BD22FEC69BA}"/>
    <cellStyle name="Walutowy 3 7 3 5 3" xfId="9153" xr:uid="{42ACDBD1-98B7-4443-990B-95A3C726AE1A}"/>
    <cellStyle name="Walutowy 3 7 3 6" xfId="3650" xr:uid="{BDA44DE9-2FEE-4480-8327-B589A83FA5DD}"/>
    <cellStyle name="Walutowy 3 7 3 6 2" xfId="10243" xr:uid="{8F20BD6D-7F1C-4E6E-BF6F-59377AD18F97}"/>
    <cellStyle name="Walutowy 3 7 3 7" xfId="6957" xr:uid="{520611C7-9143-48E7-A6B0-8D9C672322F5}"/>
    <cellStyle name="Walutowy 3 7 4" xfId="530" xr:uid="{A1ED66E1-5434-4141-A2B2-524B6239403D}"/>
    <cellStyle name="Walutowy 3 7 4 2" xfId="1628" xr:uid="{E1ABACC3-C0DE-4160-BF6F-FB136D47A952}"/>
    <cellStyle name="Walutowy 3 7 4 2 2" xfId="4925" xr:uid="{28F9F26E-895C-485D-BF71-FF2F6E305C3A}"/>
    <cellStyle name="Walutowy 3 7 4 2 2 2" xfId="11518" xr:uid="{EF3B09F0-BB92-4CC8-8295-F1F4FF3CA1AD}"/>
    <cellStyle name="Walutowy 3 7 4 2 3" xfId="8221" xr:uid="{036CB0DD-19BC-4099-9F44-A496CDE381E1}"/>
    <cellStyle name="Walutowy 3 7 4 3" xfId="2726" xr:uid="{5FED8E66-95BD-4526-979A-BD14645C2AF5}"/>
    <cellStyle name="Walutowy 3 7 4 3 2" xfId="6023" xr:uid="{F26F0744-2BF7-4392-9036-CD44D007A618}"/>
    <cellStyle name="Walutowy 3 7 4 3 2 2" xfId="12616" xr:uid="{000DFCB8-2BFB-4BA7-B809-65157CAA039F}"/>
    <cellStyle name="Walutowy 3 7 4 3 3" xfId="9319" xr:uid="{58E77465-5B60-4540-B116-9EA906A99BEC}"/>
    <cellStyle name="Walutowy 3 7 4 4" xfId="3782" xr:uid="{1629B63F-BEC0-4A97-BFEB-920C66C6960C}"/>
    <cellStyle name="Walutowy 3 7 4 4 2" xfId="10375" xr:uid="{8FEE6402-4F8C-4C9B-801E-4D83CF78724D}"/>
    <cellStyle name="Walutowy 3 7 4 5" xfId="7123" xr:uid="{6952F731-141A-471F-9243-66FD9A72B65E}"/>
    <cellStyle name="Walutowy 3 7 5" xfId="893" xr:uid="{0371BCE8-F29F-404E-9889-616307B2979E}"/>
    <cellStyle name="Walutowy 3 7 5 2" xfId="1991" xr:uid="{FF22448E-50D7-4B1A-8CB5-B40E41BAADBE}"/>
    <cellStyle name="Walutowy 3 7 5 2 2" xfId="5288" xr:uid="{06D8EF2F-6A92-4BFC-9BAD-573DA3496B3E}"/>
    <cellStyle name="Walutowy 3 7 5 2 2 2" xfId="11881" xr:uid="{F12FF7A9-E82F-422F-BCCA-21B9F600304B}"/>
    <cellStyle name="Walutowy 3 7 5 2 3" xfId="8584" xr:uid="{363C499F-BFC7-4272-AB06-D7AE144D7DCD}"/>
    <cellStyle name="Walutowy 3 7 5 3" xfId="3089" xr:uid="{90B1CD4A-209C-4491-AFC3-BF82E373F0AD}"/>
    <cellStyle name="Walutowy 3 7 5 3 2" xfId="6386" xr:uid="{22105008-D9C1-4975-813B-C4825A5BE16F}"/>
    <cellStyle name="Walutowy 3 7 5 3 2 2" xfId="12979" xr:uid="{217EB769-EA13-47FA-89E8-CFF12404ED6A}"/>
    <cellStyle name="Walutowy 3 7 5 3 3" xfId="9682" xr:uid="{AA81DE3A-AB98-4376-8AF2-EF026E33CBFA}"/>
    <cellStyle name="Walutowy 3 7 5 4" xfId="4190" xr:uid="{4A23FA91-E160-44CF-8DE4-BA5740FCF227}"/>
    <cellStyle name="Walutowy 3 7 5 4 2" xfId="10783" xr:uid="{C94F476B-4F5A-450A-A6D1-D3D9D7EC5933}"/>
    <cellStyle name="Walutowy 3 7 5 5" xfId="7486" xr:uid="{B0C33D35-A08E-4D9A-8C27-21A6EF6D4087}"/>
    <cellStyle name="Walutowy 3 7 6" xfId="1265" xr:uid="{C7634EB5-C8EC-4C3D-B096-7A2EED9E65DC}"/>
    <cellStyle name="Walutowy 3 7 6 2" xfId="4562" xr:uid="{1E976F60-BA40-4E0C-A5DE-524009659281}"/>
    <cellStyle name="Walutowy 3 7 6 2 2" xfId="11155" xr:uid="{998BFAEC-B679-4DA7-871A-555735789B38}"/>
    <cellStyle name="Walutowy 3 7 6 3" xfId="7858" xr:uid="{4D812ED8-2D59-41B8-AD57-106525242B56}"/>
    <cellStyle name="Walutowy 3 7 7" xfId="2363" xr:uid="{EDCE88D9-769F-427A-BA13-A8307254BB3F}"/>
    <cellStyle name="Walutowy 3 7 7 2" xfId="5660" xr:uid="{19D21C6F-B1DE-4829-AB46-E3EDD8DE660D}"/>
    <cellStyle name="Walutowy 3 7 7 2 2" xfId="12253" xr:uid="{D8E3D6D5-E03F-4D29-8B17-CFBC01E9D627}"/>
    <cellStyle name="Walutowy 3 7 7 3" xfId="8956" xr:uid="{EB72821A-E4DC-41C0-A32F-A6C96F50C6AA}"/>
    <cellStyle name="Walutowy 3 7 8" xfId="3422" xr:uid="{5583A0E1-5E55-4CBF-AADD-AE6F67C7F3FC}"/>
    <cellStyle name="Walutowy 3 7 8 2" xfId="10015" xr:uid="{0C7E535D-C65F-4477-9AE3-16720F301A92}"/>
    <cellStyle name="Walutowy 3 7 9" xfId="6760" xr:uid="{408147DB-1DFE-4B05-AFAA-7967D4659266}"/>
    <cellStyle name="Walutowy 3 8" xfId="203" xr:uid="{D0DDE616-8A42-4B08-B46F-BAF4D524753E}"/>
    <cellStyle name="Walutowy 3 8 2" xfId="296" xr:uid="{EB7A8C6E-4A1E-46F5-B3A0-CA60D1D98940}"/>
    <cellStyle name="Walutowy 3 8 2 2" xfId="659" xr:uid="{38E28CBC-851D-4DDD-9D16-8E3947CC0AE0}"/>
    <cellStyle name="Walutowy 3 8 2 2 2" xfId="1757" xr:uid="{489C59B7-D934-4746-8E8E-F71EFE5165F6}"/>
    <cellStyle name="Walutowy 3 8 2 2 2 2" xfId="5054" xr:uid="{FF9A103E-0677-4F30-94AB-4078B88BDBF0}"/>
    <cellStyle name="Walutowy 3 8 2 2 2 2 2" xfId="11647" xr:uid="{19AC7544-40FC-4219-A253-3B55EA0C90CC}"/>
    <cellStyle name="Walutowy 3 8 2 2 2 3" xfId="8350" xr:uid="{189522DD-8AC2-4EF5-ACB6-AB4C5E36B02C}"/>
    <cellStyle name="Walutowy 3 8 2 2 3" xfId="2855" xr:uid="{744333B4-7D1C-43D8-8654-365B8587CBAD}"/>
    <cellStyle name="Walutowy 3 8 2 2 3 2" xfId="6152" xr:uid="{8E5E2420-01DD-49E5-94CD-B6D548D0F30C}"/>
    <cellStyle name="Walutowy 3 8 2 2 3 2 2" xfId="12745" xr:uid="{722B50F2-0831-4552-8ADF-C0809A308A60}"/>
    <cellStyle name="Walutowy 3 8 2 2 3 3" xfId="9448" xr:uid="{29513C54-4DED-4F65-82AC-857C66ED554B}"/>
    <cellStyle name="Walutowy 3 8 2 2 4" xfId="3912" xr:uid="{10D7FA29-E568-467D-A27F-42A9953B99F3}"/>
    <cellStyle name="Walutowy 3 8 2 2 4 2" xfId="10505" xr:uid="{AF43BC75-13B9-413F-9BD6-A65EEC17B037}"/>
    <cellStyle name="Walutowy 3 8 2 2 5" xfId="7252" xr:uid="{83C99F43-36DF-4808-9251-71D798A83030}"/>
    <cellStyle name="Walutowy 3 8 2 3" xfId="1022" xr:uid="{2B70D060-0CDA-4338-8DAC-1085139221E3}"/>
    <cellStyle name="Walutowy 3 8 2 3 2" xfId="2120" xr:uid="{56E461B8-CD91-496E-9A52-F9520DB25B0A}"/>
    <cellStyle name="Walutowy 3 8 2 3 2 2" xfId="5417" xr:uid="{504481B3-3D82-439F-86CE-CADD8A69204B}"/>
    <cellStyle name="Walutowy 3 8 2 3 2 2 2" xfId="12010" xr:uid="{F9A70C41-5826-4E5B-993D-35BB3E9686A0}"/>
    <cellStyle name="Walutowy 3 8 2 3 2 3" xfId="8713" xr:uid="{74A94255-FB2F-4D0C-A55F-2458C66A30F6}"/>
    <cellStyle name="Walutowy 3 8 2 3 3" xfId="3218" xr:uid="{3ADFF595-1138-40EF-B5A5-035FA940F1D6}"/>
    <cellStyle name="Walutowy 3 8 2 3 3 2" xfId="6515" xr:uid="{53521B99-CF50-47CD-BE04-7D24B85C637F}"/>
    <cellStyle name="Walutowy 3 8 2 3 3 2 2" xfId="13108" xr:uid="{B7578A51-92CC-4020-AE2E-E3ED30A6DE1E}"/>
    <cellStyle name="Walutowy 3 8 2 3 3 3" xfId="9811" xr:uid="{37C67259-D95A-4020-A9F5-466396FFFEDB}"/>
    <cellStyle name="Walutowy 3 8 2 3 4" xfId="4319" xr:uid="{E43FFDDC-0174-416D-BE6E-6B1DB3C759DB}"/>
    <cellStyle name="Walutowy 3 8 2 3 4 2" xfId="10912" xr:uid="{B22AED5D-5CE7-4107-BA7D-0C401D886FED}"/>
    <cellStyle name="Walutowy 3 8 2 3 5" xfId="7615" xr:uid="{8097223A-0E78-4D6B-A11D-FEC082B9DF49}"/>
    <cellStyle name="Walutowy 3 8 2 4" xfId="1394" xr:uid="{C13D9169-53EB-4722-B815-C7AF5BBCAADF}"/>
    <cellStyle name="Walutowy 3 8 2 4 2" xfId="4691" xr:uid="{C6BDF5BD-1BAD-44B9-AE4C-1CDCFC5E8B8E}"/>
    <cellStyle name="Walutowy 3 8 2 4 2 2" xfId="11284" xr:uid="{F1BB449A-BD51-4A03-B3BA-91EB36B3D75F}"/>
    <cellStyle name="Walutowy 3 8 2 4 3" xfId="7987" xr:uid="{CD207F24-D95D-4A00-A2DC-94588D2862FD}"/>
    <cellStyle name="Walutowy 3 8 2 5" xfId="2492" xr:uid="{4D8C9E67-210F-4E1B-82EE-ED59C150806F}"/>
    <cellStyle name="Walutowy 3 8 2 5 2" xfId="5789" xr:uid="{A0A38C25-50F4-4D3D-A100-48CB895421FF}"/>
    <cellStyle name="Walutowy 3 8 2 5 2 2" xfId="12382" xr:uid="{7508DED4-B177-467A-B3F6-450B66C9BC7E}"/>
    <cellStyle name="Walutowy 3 8 2 5 3" xfId="9085" xr:uid="{2ED9A501-BC07-496E-9A26-624FDAD6E5AE}"/>
    <cellStyle name="Walutowy 3 8 2 6" xfId="3552" xr:uid="{8DF4148C-26D3-4EFB-BF14-570278EB501E}"/>
    <cellStyle name="Walutowy 3 8 2 6 2" xfId="10145" xr:uid="{27E3F56B-D596-4B22-B193-5D30DFE492DE}"/>
    <cellStyle name="Walutowy 3 8 2 7" xfId="6889" xr:uid="{A96B57D6-44F1-4AAE-AD21-A1EF38F75002}"/>
    <cellStyle name="Walutowy 3 8 3" xfId="396" xr:uid="{998C22A5-8EC5-42DE-9080-43FD0BC9B23F}"/>
    <cellStyle name="Walutowy 3 8 3 2" xfId="759" xr:uid="{092E1EC9-7261-431C-9BFA-F63EF079D205}"/>
    <cellStyle name="Walutowy 3 8 3 2 2" xfId="1857" xr:uid="{3087531E-A978-40AF-8389-EBFC4205C2FC}"/>
    <cellStyle name="Walutowy 3 8 3 2 2 2" xfId="5154" xr:uid="{E04A4ACB-417F-4131-8C46-8CF55FD084E2}"/>
    <cellStyle name="Walutowy 3 8 3 2 2 2 2" xfId="11747" xr:uid="{AFCFB86A-FAAD-47C4-A9FC-FC16D1F8F037}"/>
    <cellStyle name="Walutowy 3 8 3 2 2 3" xfId="8450" xr:uid="{D3CDE55C-CB52-4BE5-8A84-AA524C893157}"/>
    <cellStyle name="Walutowy 3 8 3 2 3" xfId="2955" xr:uid="{671467C0-810E-4F2A-93E6-F8F7A84D17BE}"/>
    <cellStyle name="Walutowy 3 8 3 2 3 2" xfId="6252" xr:uid="{4C4F66DE-F353-401F-AF93-FED66194BCF1}"/>
    <cellStyle name="Walutowy 3 8 3 2 3 2 2" xfId="12845" xr:uid="{3B061B3E-2A2F-4CBC-BCE2-C4770D4A2CDE}"/>
    <cellStyle name="Walutowy 3 8 3 2 3 3" xfId="9548" xr:uid="{BF9E492E-B0F5-4466-BD48-709CD0A171A0}"/>
    <cellStyle name="Walutowy 3 8 3 2 4" xfId="4042" xr:uid="{F18CAC10-F4FE-4482-A9CA-33CA2741295C}"/>
    <cellStyle name="Walutowy 3 8 3 2 4 2" xfId="10635" xr:uid="{7CBDB562-795A-4D07-9982-0531509C3423}"/>
    <cellStyle name="Walutowy 3 8 3 2 5" xfId="7352" xr:uid="{5C97D6DB-023A-4F34-8349-C20253940624}"/>
    <cellStyle name="Walutowy 3 8 3 3" xfId="1122" xr:uid="{6F85D1DB-9B16-42F1-9A06-35D3E91EB55C}"/>
    <cellStyle name="Walutowy 3 8 3 3 2" xfId="2220" xr:uid="{5A8DD118-BF8D-4D24-83F2-9995FD960B82}"/>
    <cellStyle name="Walutowy 3 8 3 3 2 2" xfId="5517" xr:uid="{E648349E-C08C-41C6-809F-528C0F613F14}"/>
    <cellStyle name="Walutowy 3 8 3 3 2 2 2" xfId="12110" xr:uid="{9604778F-17B2-44E2-98E4-6E383E113FE5}"/>
    <cellStyle name="Walutowy 3 8 3 3 2 3" xfId="8813" xr:uid="{16F6DCA8-F30A-4C5E-847C-544358300283}"/>
    <cellStyle name="Walutowy 3 8 3 3 3" xfId="3318" xr:uid="{3EEBFD5F-B267-4C49-8D7C-BE1EED2A0C82}"/>
    <cellStyle name="Walutowy 3 8 3 3 3 2" xfId="6615" xr:uid="{8745ECE9-F1C6-4E7E-BB38-0A3B86E8B098}"/>
    <cellStyle name="Walutowy 3 8 3 3 3 2 2" xfId="13208" xr:uid="{DAE3ADE8-DC70-4744-A3FC-3D484F085CB8}"/>
    <cellStyle name="Walutowy 3 8 3 3 3 3" xfId="9911" xr:uid="{6C0F7EB8-27F7-471C-95A1-F8C56398FADA}"/>
    <cellStyle name="Walutowy 3 8 3 3 4" xfId="4419" xr:uid="{398F76FF-752C-4940-A4FF-2FE3BFB0D54A}"/>
    <cellStyle name="Walutowy 3 8 3 3 4 2" xfId="11012" xr:uid="{218B58FA-3B0B-4FBE-86C6-4F87B891CD83}"/>
    <cellStyle name="Walutowy 3 8 3 3 5" xfId="7715" xr:uid="{1BC4BC8D-6469-4C9C-A05C-6008B015D85B}"/>
    <cellStyle name="Walutowy 3 8 3 4" xfId="1494" xr:uid="{B675456B-5ED0-4071-B723-DB6515BED41D}"/>
    <cellStyle name="Walutowy 3 8 3 4 2" xfId="4791" xr:uid="{BA5BFDEA-2353-4A41-8100-D022C864974A}"/>
    <cellStyle name="Walutowy 3 8 3 4 2 2" xfId="11384" xr:uid="{4D369092-7656-4E45-9F2B-720AFF421764}"/>
    <cellStyle name="Walutowy 3 8 3 4 3" xfId="8087" xr:uid="{B03295E0-105D-4496-9855-D10FDC746CA7}"/>
    <cellStyle name="Walutowy 3 8 3 5" xfId="2592" xr:uid="{2548FB1E-3F53-494E-A234-B0E62FA50449}"/>
    <cellStyle name="Walutowy 3 8 3 5 2" xfId="5889" xr:uid="{9D0CC77D-DFBD-4C85-A620-413B23E2CB60}"/>
    <cellStyle name="Walutowy 3 8 3 5 2 2" xfId="12482" xr:uid="{4795095D-0B26-4DB2-AC75-BF980CC84C2D}"/>
    <cellStyle name="Walutowy 3 8 3 5 3" xfId="9185" xr:uid="{44BB2D05-CD18-47E6-9318-4CED157232BF}"/>
    <cellStyle name="Walutowy 3 8 3 6" xfId="3682" xr:uid="{28A74778-082F-4039-96DB-546EEDF1DF55}"/>
    <cellStyle name="Walutowy 3 8 3 6 2" xfId="10275" xr:uid="{ED502405-66B3-4216-AE78-F066123E505E}"/>
    <cellStyle name="Walutowy 3 8 3 7" xfId="6989" xr:uid="{9A0014DA-BB00-4B84-8555-FE0BD909697A}"/>
    <cellStyle name="Walutowy 3 8 4" xfId="562" xr:uid="{65AF1FCD-8065-4C17-8F32-D54E452C9573}"/>
    <cellStyle name="Walutowy 3 8 4 2" xfId="1660" xr:uid="{8044AD80-8D88-4655-A005-AE8F4B93839B}"/>
    <cellStyle name="Walutowy 3 8 4 2 2" xfId="4957" xr:uid="{7F2E6D7C-4A03-4087-BAB6-8466968958B4}"/>
    <cellStyle name="Walutowy 3 8 4 2 2 2" xfId="11550" xr:uid="{30176243-E0CB-400E-984F-BA9F6171AE19}"/>
    <cellStyle name="Walutowy 3 8 4 2 3" xfId="8253" xr:uid="{D0974DC7-4120-41A5-B154-9B6DE280F9A3}"/>
    <cellStyle name="Walutowy 3 8 4 3" xfId="2758" xr:uid="{31C4B478-5BBE-4BF9-B8A6-886C20EA97E3}"/>
    <cellStyle name="Walutowy 3 8 4 3 2" xfId="6055" xr:uid="{745C4FCE-8877-4496-84AC-65C3A21B7532}"/>
    <cellStyle name="Walutowy 3 8 4 3 2 2" xfId="12648" xr:uid="{1D487529-1E54-4687-8485-9F2BBE04A549}"/>
    <cellStyle name="Walutowy 3 8 4 3 3" xfId="9351" xr:uid="{DF326E9E-F966-4801-A1E6-42747833E19B}"/>
    <cellStyle name="Walutowy 3 8 4 4" xfId="3814" xr:uid="{E2FF2D02-D319-4DEF-A64E-A7C2B8221845}"/>
    <cellStyle name="Walutowy 3 8 4 4 2" xfId="10407" xr:uid="{F55A4719-E6D0-4C6D-AD28-3D501F282815}"/>
    <cellStyle name="Walutowy 3 8 4 5" xfId="7155" xr:uid="{BB47B97E-B6AA-4815-9759-AFF90255BB05}"/>
    <cellStyle name="Walutowy 3 8 5" xfId="925" xr:uid="{E261E1B2-F746-42FB-A01F-F3DB3EEF7DE2}"/>
    <cellStyle name="Walutowy 3 8 5 2" xfId="2023" xr:uid="{8FF03099-CB10-469F-93EF-59D46C514FA0}"/>
    <cellStyle name="Walutowy 3 8 5 2 2" xfId="5320" xr:uid="{19B35B66-48BC-40E8-919C-AE2B0977E964}"/>
    <cellStyle name="Walutowy 3 8 5 2 2 2" xfId="11913" xr:uid="{3F810BCF-D161-4C48-9036-6B362CBC061F}"/>
    <cellStyle name="Walutowy 3 8 5 2 3" xfId="8616" xr:uid="{88477063-1F2A-4D05-9663-F81EB6E6C733}"/>
    <cellStyle name="Walutowy 3 8 5 3" xfId="3121" xr:uid="{23274550-3AEB-4825-8240-A6EE3652F53D}"/>
    <cellStyle name="Walutowy 3 8 5 3 2" xfId="6418" xr:uid="{670D7061-AC41-4E7B-B98A-E7034D9A540E}"/>
    <cellStyle name="Walutowy 3 8 5 3 2 2" xfId="13011" xr:uid="{EF5ED40F-D5CB-4926-946A-B018D7551468}"/>
    <cellStyle name="Walutowy 3 8 5 3 3" xfId="9714" xr:uid="{C3A403E3-1B2E-4E65-9280-5D28C9EB4047}"/>
    <cellStyle name="Walutowy 3 8 5 4" xfId="4222" xr:uid="{4386725F-0B3C-435A-BF18-9FE76CE97A76}"/>
    <cellStyle name="Walutowy 3 8 5 4 2" xfId="10815" xr:uid="{29E60715-3774-4FBF-8268-442EEEC47B99}"/>
    <cellStyle name="Walutowy 3 8 5 5" xfId="7518" xr:uid="{AA46D921-D81F-4E97-9C9D-91CB580D21CC}"/>
    <cellStyle name="Walutowy 3 8 6" xfId="1297" xr:uid="{243A15FE-A753-4ACD-9C10-D7ADDFBA5CBF}"/>
    <cellStyle name="Walutowy 3 8 6 2" xfId="4594" xr:uid="{28F130AF-331B-400F-8DC5-AF9D0C6441BF}"/>
    <cellStyle name="Walutowy 3 8 6 2 2" xfId="11187" xr:uid="{C4882041-03A1-48CF-A440-90DB6E2869C0}"/>
    <cellStyle name="Walutowy 3 8 6 3" xfId="7890" xr:uid="{CC205F8D-849B-4E43-8889-2AD7B40E0589}"/>
    <cellStyle name="Walutowy 3 8 7" xfId="2395" xr:uid="{8260A2AA-A295-476A-8084-707238E8F976}"/>
    <cellStyle name="Walutowy 3 8 7 2" xfId="5692" xr:uid="{BCC90935-F58E-496B-A4B4-1213FF90944F}"/>
    <cellStyle name="Walutowy 3 8 7 2 2" xfId="12285" xr:uid="{EBD929F9-AB36-472D-BE28-A00D0B7DB666}"/>
    <cellStyle name="Walutowy 3 8 7 3" xfId="8988" xr:uid="{04162607-3EF9-4A00-8E40-9C7500939E73}"/>
    <cellStyle name="Walutowy 3 8 8" xfId="3454" xr:uid="{2276D0CF-9D3B-4AA5-94BB-EEC77C7751CB}"/>
    <cellStyle name="Walutowy 3 8 8 2" xfId="10047" xr:uid="{B883E2AB-9980-415F-BF2D-CA29AE33830B}"/>
    <cellStyle name="Walutowy 3 8 9" xfId="6792" xr:uid="{8AF8A974-C22E-4A4B-BD3D-98941C335564}"/>
    <cellStyle name="Walutowy 3 9" xfId="231" xr:uid="{55040C35-3935-4B75-A4DE-84D2A6670A9D}"/>
    <cellStyle name="Walutowy 3 9 2" xfId="428" xr:uid="{794ADE47-6250-4824-8906-C53B41C3DEF3}"/>
    <cellStyle name="Walutowy 3 9 2 2" xfId="791" xr:uid="{A0CAFC3C-6739-476E-A698-375436626203}"/>
    <cellStyle name="Walutowy 3 9 2 2 2" xfId="1889" xr:uid="{19B5C072-AEBB-4429-A4A8-AF8981DE2545}"/>
    <cellStyle name="Walutowy 3 9 2 2 2 2" xfId="5186" xr:uid="{80753111-2EC2-479E-A464-97232EEF22F3}"/>
    <cellStyle name="Walutowy 3 9 2 2 2 2 2" xfId="11779" xr:uid="{BB73DACE-4884-4D3A-AF5C-2CECF7ABE0DD}"/>
    <cellStyle name="Walutowy 3 9 2 2 2 3" xfId="8482" xr:uid="{C411071B-0BF4-4B8E-BDCF-21606D80FEF4}"/>
    <cellStyle name="Walutowy 3 9 2 2 3" xfId="2987" xr:uid="{64292C00-E991-4A3B-8108-000A612139FB}"/>
    <cellStyle name="Walutowy 3 9 2 2 3 2" xfId="6284" xr:uid="{EE2D6062-CBC4-411C-BAEC-900625E0A4DA}"/>
    <cellStyle name="Walutowy 3 9 2 2 3 2 2" xfId="12877" xr:uid="{54139BC5-DD30-4FD7-8AAA-6601D91B1701}"/>
    <cellStyle name="Walutowy 3 9 2 2 3 3" xfId="9580" xr:uid="{1372DDAC-C400-4CD6-9716-214BB979F2F9}"/>
    <cellStyle name="Walutowy 3 9 2 2 4" xfId="4074" xr:uid="{4E5DD658-CF0A-4016-A3AD-61D48A66C8AD}"/>
    <cellStyle name="Walutowy 3 9 2 2 4 2" xfId="10667" xr:uid="{BD22C626-2D50-4045-A336-D16A7BE342FC}"/>
    <cellStyle name="Walutowy 3 9 2 2 5" xfId="7384" xr:uid="{1491292B-89E7-4BE0-8530-9869E4886432}"/>
    <cellStyle name="Walutowy 3 9 2 3" xfId="1154" xr:uid="{9B3C833D-4F96-4360-8E5D-2F9585182853}"/>
    <cellStyle name="Walutowy 3 9 2 3 2" xfId="2252" xr:uid="{CF30FD13-C98D-4E38-BF3E-1803FEE90F33}"/>
    <cellStyle name="Walutowy 3 9 2 3 2 2" xfId="5549" xr:uid="{42A0671C-E4FA-4CE4-8C6F-96C779226990}"/>
    <cellStyle name="Walutowy 3 9 2 3 2 2 2" xfId="12142" xr:uid="{0EBBAB34-4A6A-44C0-B2FF-E10B77CE02AE}"/>
    <cellStyle name="Walutowy 3 9 2 3 2 3" xfId="8845" xr:uid="{5E57E8F1-7946-4D42-9E62-66FC94E51C65}"/>
    <cellStyle name="Walutowy 3 9 2 3 3" xfId="3350" xr:uid="{9E072EBC-1D90-4355-B54B-8DD9FB986F5B}"/>
    <cellStyle name="Walutowy 3 9 2 3 3 2" xfId="6647" xr:uid="{84A3090B-0D2B-424D-B19D-2B47AEAC52B7}"/>
    <cellStyle name="Walutowy 3 9 2 3 3 2 2" xfId="13240" xr:uid="{A831ECE5-229F-4C3B-BF15-C8CBA8BB5E5E}"/>
    <cellStyle name="Walutowy 3 9 2 3 3 3" xfId="9943" xr:uid="{216A7FB5-9793-4384-95CE-DA7E6E084179}"/>
    <cellStyle name="Walutowy 3 9 2 3 4" xfId="4451" xr:uid="{D2FBBACC-C685-4420-8248-AB6B3498A535}"/>
    <cellStyle name="Walutowy 3 9 2 3 4 2" xfId="11044" xr:uid="{BF85024D-9DFF-4342-92E0-3C264D1980D2}"/>
    <cellStyle name="Walutowy 3 9 2 3 5" xfId="7747" xr:uid="{1F68C328-F587-448C-AAE3-FCEFA4FCEEE1}"/>
    <cellStyle name="Walutowy 3 9 2 4" xfId="1526" xr:uid="{007FC5B1-ED5F-4567-805B-CB267FB7520C}"/>
    <cellStyle name="Walutowy 3 9 2 4 2" xfId="4823" xr:uid="{72156F6A-E282-41A0-9454-D7B9863F0A9F}"/>
    <cellStyle name="Walutowy 3 9 2 4 2 2" xfId="11416" xr:uid="{8BDA4230-99EF-4DAE-95D9-75607576DCA0}"/>
    <cellStyle name="Walutowy 3 9 2 4 3" xfId="8119" xr:uid="{12AE4728-CE23-440C-B14E-039A63E0B67F}"/>
    <cellStyle name="Walutowy 3 9 2 5" xfId="2624" xr:uid="{698BDFCA-019C-46EC-9E27-20235536FF05}"/>
    <cellStyle name="Walutowy 3 9 2 5 2" xfId="5921" xr:uid="{FF959323-9F3D-44E0-89F6-0156A09A4CEE}"/>
    <cellStyle name="Walutowy 3 9 2 5 2 2" xfId="12514" xr:uid="{F108C27B-3E28-4662-806F-2BC3A6F9F95D}"/>
    <cellStyle name="Walutowy 3 9 2 5 3" xfId="9217" xr:uid="{B40B5368-516E-4760-8F3B-7A484B6FA94C}"/>
    <cellStyle name="Walutowy 3 9 2 6" xfId="3714" xr:uid="{BB676A30-88F7-4E50-96B4-74E49C5955B6}"/>
    <cellStyle name="Walutowy 3 9 2 6 2" xfId="10307" xr:uid="{48F808D8-6B2C-486F-95B7-C61EB35C707D}"/>
    <cellStyle name="Walutowy 3 9 2 7" xfId="7021" xr:uid="{2018AE05-306A-4C7D-8199-2181A31BF7AA}"/>
    <cellStyle name="Walutowy 3 9 3" xfId="594" xr:uid="{F2D8BB4C-39A2-448D-B3F6-663DA7BB4EED}"/>
    <cellStyle name="Walutowy 3 9 3 2" xfId="1692" xr:uid="{F2B25A51-E045-4F04-9ED8-64B622E52BBB}"/>
    <cellStyle name="Walutowy 3 9 3 2 2" xfId="4989" xr:uid="{4978931C-B86B-4D63-A1B2-2919AA754BE8}"/>
    <cellStyle name="Walutowy 3 9 3 2 2 2" xfId="11582" xr:uid="{C3CABE79-C05E-49FD-999D-64B0744E69A1}"/>
    <cellStyle name="Walutowy 3 9 3 2 3" xfId="8285" xr:uid="{8991BDD5-DF8B-441C-9A92-46824626423E}"/>
    <cellStyle name="Walutowy 3 9 3 3" xfId="2790" xr:uid="{C38FF471-DC79-4237-861D-C9061359C491}"/>
    <cellStyle name="Walutowy 3 9 3 3 2" xfId="6087" xr:uid="{87A4BA73-9BC4-4198-8BAB-AC7CC4F4C024}"/>
    <cellStyle name="Walutowy 3 9 3 3 2 2" xfId="12680" xr:uid="{6EB671F5-5964-4F53-9979-BBF2745EC837}"/>
    <cellStyle name="Walutowy 3 9 3 3 3" xfId="9383" xr:uid="{70F4FD43-1302-4225-B42F-695CFC2104BC}"/>
    <cellStyle name="Walutowy 3 9 3 4" xfId="3944" xr:uid="{6285CE9E-E36A-428A-B154-B6EEDA120FB3}"/>
    <cellStyle name="Walutowy 3 9 3 4 2" xfId="10537" xr:uid="{8B8D697A-949C-4E16-B8F1-8116B84A34A7}"/>
    <cellStyle name="Walutowy 3 9 3 5" xfId="7187" xr:uid="{A71ED18F-94DF-4F43-952C-09626FBAAC8F}"/>
    <cellStyle name="Walutowy 3 9 4" xfId="957" xr:uid="{1A2EEF23-82A3-42F4-BAA3-D07C40F98E89}"/>
    <cellStyle name="Walutowy 3 9 4 2" xfId="2055" xr:uid="{03095D0C-E75C-4140-8D2C-C25EE1956DFF}"/>
    <cellStyle name="Walutowy 3 9 4 2 2" xfId="5352" xr:uid="{FE99038D-6682-4283-9EB7-595CD0D5113A}"/>
    <cellStyle name="Walutowy 3 9 4 2 2 2" xfId="11945" xr:uid="{11F64006-6809-46A7-B5A3-D034280915F3}"/>
    <cellStyle name="Walutowy 3 9 4 2 3" xfId="8648" xr:uid="{6273DA7C-1F20-4E81-A978-9850BD901094}"/>
    <cellStyle name="Walutowy 3 9 4 3" xfId="3153" xr:uid="{B2F0BC24-DABD-438B-AEB3-0CF0F3C989AE}"/>
    <cellStyle name="Walutowy 3 9 4 3 2" xfId="6450" xr:uid="{7770E14D-1793-4E27-B707-69A71A793FB7}"/>
    <cellStyle name="Walutowy 3 9 4 3 2 2" xfId="13043" xr:uid="{FF5BC448-BABE-4837-B066-1B44E9A1B4E5}"/>
    <cellStyle name="Walutowy 3 9 4 3 3" xfId="9746" xr:uid="{73F59D5D-C886-4672-9B39-7062BBBCA346}"/>
    <cellStyle name="Walutowy 3 9 4 4" xfId="4254" xr:uid="{D93B4452-60E2-4A48-87DE-DC5C159745F2}"/>
    <cellStyle name="Walutowy 3 9 4 4 2" xfId="10847" xr:uid="{15D99846-0FBF-4AE2-B61B-29D1DE7F9892}"/>
    <cellStyle name="Walutowy 3 9 4 5" xfId="7550" xr:uid="{0C639985-B1E1-4908-B50F-DD30849D62CE}"/>
    <cellStyle name="Walutowy 3 9 5" xfId="1329" xr:uid="{2F30949F-5407-4E54-AF3C-FC4A36EF1D0A}"/>
    <cellStyle name="Walutowy 3 9 5 2" xfId="4626" xr:uid="{A3F8FABC-2A8E-4AF0-9376-A2B0858175B9}"/>
    <cellStyle name="Walutowy 3 9 5 2 2" xfId="11219" xr:uid="{358E5CF2-1496-4E20-8DA8-9E37F212333E}"/>
    <cellStyle name="Walutowy 3 9 5 3" xfId="7922" xr:uid="{5E192E5B-F405-4E40-91E3-94F03C481299}"/>
    <cellStyle name="Walutowy 3 9 6" xfId="2427" xr:uid="{90E81B06-54DB-487D-AD09-2B3CE96D51D7}"/>
    <cellStyle name="Walutowy 3 9 6 2" xfId="5724" xr:uid="{E5B7A6D0-89FF-4B65-A3E0-47108ACC6ED0}"/>
    <cellStyle name="Walutowy 3 9 6 2 2" xfId="12317" xr:uid="{8571C443-53E4-4679-9687-040D104C4016}"/>
    <cellStyle name="Walutowy 3 9 6 3" xfId="9020" xr:uid="{C44020C9-F26A-431F-B902-17CE3866753B}"/>
    <cellStyle name="Walutowy 3 9 7" xfId="3584" xr:uid="{5F0C5A29-C4ED-411D-9C17-2D9942B9A505}"/>
    <cellStyle name="Walutowy 3 9 7 2" xfId="10177" xr:uid="{893BCD4E-774C-4765-A5D7-03D12E5002FF}"/>
    <cellStyle name="Walutowy 3 9 8" xfId="6824" xr:uid="{77DE420F-E5C7-4653-BE30-CC1ADF2B7977}"/>
    <cellStyle name="Walutowy 4" xfId="20" xr:uid="{27A9EB25-E736-4A82-9A42-C45E7C75FB28}"/>
    <cellStyle name="Walutowy 4 10" xfId="139" xr:uid="{46CA911E-C01F-4A15-9FBB-4C88813EB267}"/>
    <cellStyle name="Walutowy 4 10 2" xfId="497" xr:uid="{DA93E5D9-B82B-4CBC-90D2-D57370FB6A58}"/>
    <cellStyle name="Walutowy 4 10 2 2" xfId="1595" xr:uid="{9EEF646D-963E-4493-91EA-66FBEE967660}"/>
    <cellStyle name="Walutowy 4 10 2 2 2" xfId="4892" xr:uid="{1A844290-3E05-4478-B3DB-D1E3FB1F6D60}"/>
    <cellStyle name="Walutowy 4 10 2 2 2 2" xfId="11485" xr:uid="{76813979-778D-4A39-938E-B1970A4B0853}"/>
    <cellStyle name="Walutowy 4 10 2 2 3" xfId="8188" xr:uid="{292B1A4F-1354-4EFB-8152-653E06F0DA78}"/>
    <cellStyle name="Walutowy 4 10 2 3" xfId="2693" xr:uid="{79D10C81-9A4C-4867-B81F-1CE81DFF5C89}"/>
    <cellStyle name="Walutowy 4 10 2 3 2" xfId="5990" xr:uid="{1602124A-2295-4E03-BB8A-033F45DC7D9F}"/>
    <cellStyle name="Walutowy 4 10 2 3 2 2" xfId="12583" xr:uid="{3C236E96-6A2A-42F9-B115-27D1313185FE}"/>
    <cellStyle name="Walutowy 4 10 2 3 3" xfId="9286" xr:uid="{CCE553AA-BDB0-4229-A783-B27D32D4BA49}"/>
    <cellStyle name="Walutowy 4 10 2 4" xfId="3847" xr:uid="{604E4287-1A53-4094-BCAC-FF26D2DFF71E}"/>
    <cellStyle name="Walutowy 4 10 2 4 2" xfId="10440" xr:uid="{671954C3-C2AF-40E5-89C0-265CE2D0152A}"/>
    <cellStyle name="Walutowy 4 10 2 5" xfId="7090" xr:uid="{DE739211-9C84-47B1-A973-5AC0C9EC5E1F}"/>
    <cellStyle name="Walutowy 4 10 3" xfId="860" xr:uid="{A7863C65-DA88-4128-BE08-810B7D4D7639}"/>
    <cellStyle name="Walutowy 4 10 3 2" xfId="1958" xr:uid="{EDBE8C70-3E2D-4908-810D-E981B474E24F}"/>
    <cellStyle name="Walutowy 4 10 3 2 2" xfId="5255" xr:uid="{3A863094-54A4-4D0B-81EA-26F3C906D7ED}"/>
    <cellStyle name="Walutowy 4 10 3 2 2 2" xfId="11848" xr:uid="{2951D476-C004-4D3B-81EA-30A27349B099}"/>
    <cellStyle name="Walutowy 4 10 3 2 3" xfId="8551" xr:uid="{5E1776F0-9F7A-4D4A-A903-D27D52506F04}"/>
    <cellStyle name="Walutowy 4 10 3 3" xfId="3056" xr:uid="{D135BA33-6219-48F3-9B7F-30D1EBA87E64}"/>
    <cellStyle name="Walutowy 4 10 3 3 2" xfId="6353" xr:uid="{1DBD7B52-BD69-4078-B61B-6F4C7A86E8F7}"/>
    <cellStyle name="Walutowy 4 10 3 3 2 2" xfId="12946" xr:uid="{68A6D323-7C11-4AA3-BCC0-58AF593D4449}"/>
    <cellStyle name="Walutowy 4 10 3 3 3" xfId="9649" xr:uid="{4A967CE2-3EED-4B49-B624-6667C31618A4}"/>
    <cellStyle name="Walutowy 4 10 3 4" xfId="4157" xr:uid="{9487BF31-0E0E-4706-910C-2905EA3B4BE4}"/>
    <cellStyle name="Walutowy 4 10 3 4 2" xfId="10750" xr:uid="{9882A3C0-41DB-42CA-B71F-708A719D61EC}"/>
    <cellStyle name="Walutowy 4 10 3 5" xfId="7453" xr:uid="{241D9DEA-1369-496A-9BB7-DCDDD98E274E}"/>
    <cellStyle name="Walutowy 4 10 4" xfId="1232" xr:uid="{4860F5B5-F595-4910-BCFA-ED032FD638DC}"/>
    <cellStyle name="Walutowy 4 10 4 2" xfId="4529" xr:uid="{E6A3F262-1A2B-41F6-86C7-30F19E28E142}"/>
    <cellStyle name="Walutowy 4 10 4 2 2" xfId="11122" xr:uid="{5444B0E8-73E1-436F-BAED-5EE1FB953A0F}"/>
    <cellStyle name="Walutowy 4 10 4 3" xfId="7825" xr:uid="{A162003C-A1B2-49A5-A826-349DAEA1276F}"/>
    <cellStyle name="Walutowy 4 10 5" xfId="2330" xr:uid="{53FACA43-3011-42F8-BC0B-946C83222B87}"/>
    <cellStyle name="Walutowy 4 10 5 2" xfId="5627" xr:uid="{41165D2B-8491-4C91-A08A-D193A60F9712}"/>
    <cellStyle name="Walutowy 4 10 5 2 2" xfId="12220" xr:uid="{D4278923-B055-49A5-9DB2-F6DDDD74E1EA}"/>
    <cellStyle name="Walutowy 4 10 5 3" xfId="8923" xr:uid="{AF81CED1-C5F7-4ACE-AABB-AC438576758C}"/>
    <cellStyle name="Walutowy 4 10 6" xfId="3487" xr:uid="{599B7190-52DF-463B-9A67-95C5DBA90AB3}"/>
    <cellStyle name="Walutowy 4 10 6 2" xfId="10080" xr:uid="{2AB2200F-620F-4388-BD8C-07A360F62A2C}"/>
    <cellStyle name="Walutowy 4 10 7" xfId="6727" xr:uid="{94C57534-CEA3-4E9B-B6C3-F3BEFBC0B8F5}"/>
    <cellStyle name="Walutowy 4 11" xfId="331" xr:uid="{7BB4F729-9F0F-4E33-A759-48250FDBB5C2}"/>
    <cellStyle name="Walutowy 4 11 2" xfId="694" xr:uid="{34088A7F-7549-421D-A7D8-B7D232D46979}"/>
    <cellStyle name="Walutowy 4 11 2 2" xfId="1792" xr:uid="{F74A5AA2-F2C9-4114-AA6C-DB85F37982A6}"/>
    <cellStyle name="Walutowy 4 11 2 2 2" xfId="5089" xr:uid="{F81861D3-8AAA-46BE-8A2F-AA7684946F14}"/>
    <cellStyle name="Walutowy 4 11 2 2 2 2" xfId="11682" xr:uid="{F6CD4765-77CD-4049-86DB-09A15A635780}"/>
    <cellStyle name="Walutowy 4 11 2 2 3" xfId="8385" xr:uid="{55B34951-C60A-43BC-846C-9FFF5D7A49D9}"/>
    <cellStyle name="Walutowy 4 11 2 3" xfId="2890" xr:uid="{7DA8E0ED-EB80-4854-A8CB-66B6781FF1D4}"/>
    <cellStyle name="Walutowy 4 11 2 3 2" xfId="6187" xr:uid="{050A5BF5-128A-4F30-BC74-3BF3F5D90C42}"/>
    <cellStyle name="Walutowy 4 11 2 3 2 2" xfId="12780" xr:uid="{3B049024-FE8A-425F-81A7-8AEC5A0745A0}"/>
    <cellStyle name="Walutowy 4 11 2 3 3" xfId="9483" xr:uid="{613D51AC-E60C-499B-AF60-2E85416157C4}"/>
    <cellStyle name="Walutowy 4 11 2 4" xfId="3977" xr:uid="{5B4AD9ED-64C0-478D-A8CC-1D8A545341C9}"/>
    <cellStyle name="Walutowy 4 11 2 4 2" xfId="10570" xr:uid="{C7A31A1E-41AE-4A2D-8748-6DB26C7BC68E}"/>
    <cellStyle name="Walutowy 4 11 2 5" xfId="7287" xr:uid="{81FFBB3F-705E-4102-AD94-9FE1243C7933}"/>
    <cellStyle name="Walutowy 4 11 3" xfId="1057" xr:uid="{B4B60306-4CD0-49E6-BBD7-DAF92EC75F5B}"/>
    <cellStyle name="Walutowy 4 11 3 2" xfId="2155" xr:uid="{E6B00E90-9FAA-401E-ABEF-62827517A8C6}"/>
    <cellStyle name="Walutowy 4 11 3 2 2" xfId="5452" xr:uid="{CC1C3942-2337-446C-A140-18A250E395C3}"/>
    <cellStyle name="Walutowy 4 11 3 2 2 2" xfId="12045" xr:uid="{689C1F54-A686-4314-9477-9FE593918782}"/>
    <cellStyle name="Walutowy 4 11 3 2 3" xfId="8748" xr:uid="{D8B1C606-FC07-42F5-A14C-972E4E55728E}"/>
    <cellStyle name="Walutowy 4 11 3 3" xfId="3253" xr:uid="{CA1B0DE1-334A-456F-8DE7-4838E108ED8F}"/>
    <cellStyle name="Walutowy 4 11 3 3 2" xfId="6550" xr:uid="{BE4A92A7-3EF4-4E2C-820E-1B3C48B0553E}"/>
    <cellStyle name="Walutowy 4 11 3 3 2 2" xfId="13143" xr:uid="{ACF93218-23E6-4FAF-B15D-B0AAC57B6640}"/>
    <cellStyle name="Walutowy 4 11 3 3 3" xfId="9846" xr:uid="{A730C00B-E3D1-4AAF-8CE7-8BC070923F7E}"/>
    <cellStyle name="Walutowy 4 11 3 4" xfId="4354" xr:uid="{CDEF90AA-97B6-4BB0-BD41-5D024D56A20E}"/>
    <cellStyle name="Walutowy 4 11 3 4 2" xfId="10947" xr:uid="{B2B609A5-4B92-4B77-B1B1-880C4E1B724E}"/>
    <cellStyle name="Walutowy 4 11 3 5" xfId="7650" xr:uid="{47F52299-3041-425E-9E47-41B9A9F70EDD}"/>
    <cellStyle name="Walutowy 4 11 4" xfId="1429" xr:uid="{C637D8CF-620F-4316-A187-59073B37ECB2}"/>
    <cellStyle name="Walutowy 4 11 4 2" xfId="4726" xr:uid="{F74F9111-14DB-4130-A984-548A14990752}"/>
    <cellStyle name="Walutowy 4 11 4 2 2" xfId="11319" xr:uid="{D5234816-7A0B-4D91-9A04-24B73FDDEAE1}"/>
    <cellStyle name="Walutowy 4 11 4 3" xfId="8022" xr:uid="{35106EC3-A29A-4D15-AAF9-9432A5A23BAE}"/>
    <cellStyle name="Walutowy 4 11 5" xfId="2527" xr:uid="{2171C32D-5C5D-4084-8297-4EDE8125EB31}"/>
    <cellStyle name="Walutowy 4 11 5 2" xfId="5824" xr:uid="{E9BC815A-DA48-4ED5-9B71-E7641DD26F26}"/>
    <cellStyle name="Walutowy 4 11 5 2 2" xfId="12417" xr:uid="{5EB06282-7C06-4F0E-ADA1-AC415DADC87F}"/>
    <cellStyle name="Walutowy 4 11 5 3" xfId="9120" xr:uid="{60F7AB02-6C5A-49B0-9AE4-668429E019EF}"/>
    <cellStyle name="Walutowy 4 11 6" xfId="3617" xr:uid="{2921332B-508B-44B9-A419-BA7BC31704C9}"/>
    <cellStyle name="Walutowy 4 11 6 2" xfId="10210" xr:uid="{1B41457C-5E06-4097-8677-085916FF1F52}"/>
    <cellStyle name="Walutowy 4 11 7" xfId="6924" xr:uid="{84DEDC0C-FCB3-4EE8-B35A-A60D67646E49}"/>
    <cellStyle name="Walutowy 4 12" xfId="65" xr:uid="{ED98D0A5-DA7B-4FA3-923A-5B2C5C13C4D0}"/>
    <cellStyle name="Walutowy 4 12 2" xfId="1197" xr:uid="{7F835046-9905-483C-A84A-884FD967D896}"/>
    <cellStyle name="Walutowy 4 12 2 2" xfId="4494" xr:uid="{F29F9382-1CBC-4E09-9F15-4A9D56FB8CC2}"/>
    <cellStyle name="Walutowy 4 12 2 2 2" xfId="11087" xr:uid="{E105FA7F-0E2A-4A6F-8821-299D2B57E00E}"/>
    <cellStyle name="Walutowy 4 12 2 3" xfId="7790" xr:uid="{6E72553C-6A3D-474E-A282-5DC021939E3E}"/>
    <cellStyle name="Walutowy 4 12 3" xfId="2295" xr:uid="{9EE5CEC0-1202-408E-819F-54D87D897B32}"/>
    <cellStyle name="Walutowy 4 12 3 2" xfId="5592" xr:uid="{FBED2CB7-DA84-4A29-B351-494195946A37}"/>
    <cellStyle name="Walutowy 4 12 3 2 2" xfId="12185" xr:uid="{C7258BC8-FFDB-421D-A817-D865CFEE445E}"/>
    <cellStyle name="Walutowy 4 12 3 3" xfId="8888" xr:uid="{E604592E-DBDE-4D0C-BEEA-E8FD635E28EE}"/>
    <cellStyle name="Walutowy 4 12 4" xfId="3749" xr:uid="{39FF27DB-D1FD-479B-AE0E-D49AE4E1AC47}"/>
    <cellStyle name="Walutowy 4 12 4 2" xfId="10342" xr:uid="{69E664A2-343F-47BD-BC0D-200DD54F43E6}"/>
    <cellStyle name="Walutowy 4 12 5" xfId="6692" xr:uid="{C3DE22BB-17A3-4C3E-B587-AD9103CC6904}"/>
    <cellStyle name="Walutowy 4 13" xfId="462" xr:uid="{C6C3A822-4144-4908-BC54-74DAE6F2D4D3}"/>
    <cellStyle name="Walutowy 4 13 2" xfId="1560" xr:uid="{6D4B3147-DE36-438C-8F5A-ACABA0AA464B}"/>
    <cellStyle name="Walutowy 4 13 2 2" xfId="4857" xr:uid="{1E05058C-E84E-440B-B596-D292015772B6}"/>
    <cellStyle name="Walutowy 4 13 2 2 2" xfId="11450" xr:uid="{B3F62CB7-6F42-4E70-9B91-152ABB2F5E94}"/>
    <cellStyle name="Walutowy 4 13 2 3" xfId="8153" xr:uid="{52BFC9BC-3549-419D-A62D-C196ABCA54C6}"/>
    <cellStyle name="Walutowy 4 13 3" xfId="2658" xr:uid="{49453A26-C479-46C2-BD25-9D3FB63121BA}"/>
    <cellStyle name="Walutowy 4 13 3 2" xfId="5955" xr:uid="{A3ABB23B-4365-4351-BD1A-DF6F4C22DCF5}"/>
    <cellStyle name="Walutowy 4 13 3 2 2" xfId="12548" xr:uid="{0FEDAC68-999C-4DA9-8AD3-95332929B058}"/>
    <cellStyle name="Walutowy 4 13 3 3" xfId="9251" xr:uid="{520BCF60-BFDB-4720-98B9-7EEA328BDC0C}"/>
    <cellStyle name="Walutowy 4 13 4" xfId="4105" xr:uid="{BC6A531B-7F5F-49A7-9A9E-8F8D28CD2FB2}"/>
    <cellStyle name="Walutowy 4 13 4 2" xfId="10698" xr:uid="{7D90A917-C903-4AA7-9898-DEC2A8DC1AB4}"/>
    <cellStyle name="Walutowy 4 13 5" xfId="7055" xr:uid="{16B04EC3-F3ED-4227-B481-BE0C8E6195CD}"/>
    <cellStyle name="Walutowy 4 14" xfId="825" xr:uid="{EC1C16BE-B19A-48F8-8C02-C4562A34BC9D}"/>
    <cellStyle name="Walutowy 4 14 2" xfId="1923" xr:uid="{C7D7F63F-BC39-45A4-AB7C-DB71E1BDC610}"/>
    <cellStyle name="Walutowy 4 14 2 2" xfId="5220" xr:uid="{4DBFF415-1C1B-4773-9BC1-46DAA026F0FB}"/>
    <cellStyle name="Walutowy 4 14 2 2 2" xfId="11813" xr:uid="{998347D3-8B91-47EB-A792-298737D2E551}"/>
    <cellStyle name="Walutowy 4 14 2 3" xfId="8516" xr:uid="{3DF4B87A-4733-4C05-B0D1-9C621E263F24}"/>
    <cellStyle name="Walutowy 4 14 3" xfId="3021" xr:uid="{37436D3B-5708-49E9-A4B3-F691C3922F7C}"/>
    <cellStyle name="Walutowy 4 14 3 2" xfId="6318" xr:uid="{75A0C406-56DA-48A8-8C08-6028918EC9A9}"/>
    <cellStyle name="Walutowy 4 14 3 2 2" xfId="12911" xr:uid="{67EF5C4C-E63C-49C2-99CC-E1D70456EDAA}"/>
    <cellStyle name="Walutowy 4 14 3 3" xfId="9614" xr:uid="{3A9A67D1-0810-47A6-8B40-8E41F37DE4F0}"/>
    <cellStyle name="Walutowy 4 14 4" xfId="4122" xr:uid="{7AC459CF-0997-45C5-94DB-6AF057988ABC}"/>
    <cellStyle name="Walutowy 4 14 4 2" xfId="10715" xr:uid="{0CB21D66-6F72-4590-B703-13D3217D516C}"/>
    <cellStyle name="Walutowy 4 14 5" xfId="7418" xr:uid="{B814DB5C-BBE6-444C-8694-6A1CAB64C847}"/>
    <cellStyle name="Walutowy 4 15" xfId="1192" xr:uid="{D77C109E-409A-4917-BE1B-055992B444AB}"/>
    <cellStyle name="Walutowy 4 15 2" xfId="4489" xr:uid="{6BA6C1EB-227E-49C1-9489-DE1FDA49C023}"/>
    <cellStyle name="Walutowy 4 15 2 2" xfId="11082" xr:uid="{250CE365-AA03-4DF3-828D-E71146EEADE5}"/>
    <cellStyle name="Walutowy 4 15 3" xfId="7785" xr:uid="{C3B0542F-3853-4DB7-8491-4455E5E12635}"/>
    <cellStyle name="Walutowy 4 16" xfId="2290" xr:uid="{B9AA1037-9B3B-4FE9-912D-B75A47C377F7}"/>
    <cellStyle name="Walutowy 4 16 2" xfId="5587" xr:uid="{7F98E0DB-111A-4195-8AA6-C9DD2C61E965}"/>
    <cellStyle name="Walutowy 4 16 2 2" xfId="12180" xr:uid="{BAF41A7B-FF50-4D06-8674-B1993715AE92}"/>
    <cellStyle name="Walutowy 4 16 3" xfId="8883" xr:uid="{7B97CB92-AA34-41EB-B807-E595B6CEA838}"/>
    <cellStyle name="Walutowy 4 17" xfId="3389" xr:uid="{FEC0003F-7077-49C5-B9EE-141326FFDD85}"/>
    <cellStyle name="Walutowy 4 17 2" xfId="9982" xr:uid="{382D484C-742E-4792-A635-AB74B708551E}"/>
    <cellStyle name="Walutowy 4 18" xfId="6687" xr:uid="{E07BC812-9EB9-4ABA-B5F4-0184CED4C821}"/>
    <cellStyle name="Walutowy 4 2" xfId="26" xr:uid="{4E088C20-557E-47A8-A7EA-B8CA7C75CF48}"/>
    <cellStyle name="Walutowy 4 2 10" xfId="839" xr:uid="{B5F165BD-2552-4FA0-9008-92C10B027654}"/>
    <cellStyle name="Walutowy 4 2 10 2" xfId="1937" xr:uid="{49499054-57CB-459D-A2A9-10114F6B9FAF}"/>
    <cellStyle name="Walutowy 4 2 10 2 2" xfId="5234" xr:uid="{576ACE47-7BB3-4982-9D4D-DB0EAC42CA99}"/>
    <cellStyle name="Walutowy 4 2 10 2 2 2" xfId="11827" xr:uid="{5A6A6FDE-08AD-48AD-8E6E-8EE4F25C7513}"/>
    <cellStyle name="Walutowy 4 2 10 2 3" xfId="8530" xr:uid="{BFC3640D-4249-433A-AD77-CD7D23202575}"/>
    <cellStyle name="Walutowy 4 2 10 3" xfId="3035" xr:uid="{55E38265-2DB4-4857-B2D8-AC2D332DB513}"/>
    <cellStyle name="Walutowy 4 2 10 3 2" xfId="6332" xr:uid="{41956543-EE2D-4046-89A1-8324BFD4BDEF}"/>
    <cellStyle name="Walutowy 4 2 10 3 2 2" xfId="12925" xr:uid="{0EF45CEE-EFB6-472C-B83E-2F779AB0BE23}"/>
    <cellStyle name="Walutowy 4 2 10 3 3" xfId="9628" xr:uid="{3994A8F6-A151-4A63-A815-4F09485B7C01}"/>
    <cellStyle name="Walutowy 4 2 10 4" xfId="4136" xr:uid="{D015B60A-80EA-4F8C-B944-4B331263333E}"/>
    <cellStyle name="Walutowy 4 2 10 4 2" xfId="10729" xr:uid="{DBF2A03D-CE30-436A-BFE4-460C98E49A25}"/>
    <cellStyle name="Walutowy 4 2 10 5" xfId="7432" xr:uid="{284709D1-DBB3-4A33-8855-BBFA7251459E}"/>
    <cellStyle name="Walutowy 4 2 11" xfId="1211" xr:uid="{10367E41-826F-4D95-ACD3-AE14BC98BC82}"/>
    <cellStyle name="Walutowy 4 2 11 2" xfId="4508" xr:uid="{9D96B5FA-A9F7-45EE-BA5A-E199E13F1FBF}"/>
    <cellStyle name="Walutowy 4 2 11 2 2" xfId="11101" xr:uid="{99035F87-F5C8-4119-ACFA-E66F1F1AA643}"/>
    <cellStyle name="Walutowy 4 2 11 3" xfId="7804" xr:uid="{E0A96E59-D520-41F8-86BB-CEC8AD18304B}"/>
    <cellStyle name="Walutowy 4 2 12" xfId="2309" xr:uid="{EF5FCD90-6033-4DAC-BF35-79A9CB7517AE}"/>
    <cellStyle name="Walutowy 4 2 12 2" xfId="5606" xr:uid="{F031A958-8038-4689-A1DE-1C2C0A9855C8}"/>
    <cellStyle name="Walutowy 4 2 12 2 2" xfId="12199" xr:uid="{D4C476AE-979F-4B2D-8FCB-49A659F0B9DC}"/>
    <cellStyle name="Walutowy 4 2 12 3" xfId="8902" xr:uid="{A94AC694-1196-434D-89FA-7B8897AF600D}"/>
    <cellStyle name="Walutowy 4 2 13" xfId="3401" xr:uid="{963BE5D7-1FB1-49F5-8B58-DD950A028CE9}"/>
    <cellStyle name="Walutowy 4 2 13 2" xfId="9994" xr:uid="{FBDB6D71-9471-4091-A146-D622A19CE878}"/>
    <cellStyle name="Walutowy 4 2 14" xfId="6706" xr:uid="{61A5C8B3-95A5-4430-807D-35225E060403}"/>
    <cellStyle name="Walutowy 4 2 2" xfId="38" xr:uid="{55E89312-9051-4CD0-8BF7-805ACA15378D}"/>
    <cellStyle name="Walutowy 4 2 2 10" xfId="1216" xr:uid="{066582B5-4B16-4504-BEC1-925FF677C1FB}"/>
    <cellStyle name="Walutowy 4 2 2 10 2" xfId="4513" xr:uid="{36EAF546-5BE3-477C-A43C-0297C5A6DA6D}"/>
    <cellStyle name="Walutowy 4 2 2 10 2 2" xfId="11106" xr:uid="{D0D33588-7A84-4101-B980-783A2A094249}"/>
    <cellStyle name="Walutowy 4 2 2 10 3" xfId="7809" xr:uid="{9059E82F-AF25-42D3-B81A-04A9599647C4}"/>
    <cellStyle name="Walutowy 4 2 2 11" xfId="2314" xr:uid="{9F6C5DB8-2238-4425-B2EC-BED7896E8001}"/>
    <cellStyle name="Walutowy 4 2 2 11 2" xfId="5611" xr:uid="{A9E1A438-8DAC-4CAC-9B14-BB3CCB949653}"/>
    <cellStyle name="Walutowy 4 2 2 11 2 2" xfId="12204" xr:uid="{35A5877A-9706-4954-9695-595974390C0D}"/>
    <cellStyle name="Walutowy 4 2 2 11 3" xfId="8907" xr:uid="{44ABD172-2DA5-4159-99AB-BC2B6A7B8B5C}"/>
    <cellStyle name="Walutowy 4 2 2 12" xfId="3407" xr:uid="{D5F13B3F-6E5E-479F-95CB-5D0DA9F6DDF7}"/>
    <cellStyle name="Walutowy 4 2 2 12 2" xfId="10000" xr:uid="{DEEB5170-6B53-4D22-8C7F-B873099A029F}"/>
    <cellStyle name="Walutowy 4 2 2 13" xfId="6711" xr:uid="{384E6B65-F197-4732-A86B-939FC44A10EA}"/>
    <cellStyle name="Walutowy 4 2 2 14" xfId="107" xr:uid="{65ACE206-8D9A-46A3-9A89-FCC325D43E65}"/>
    <cellStyle name="Walutowy 4 2 2 2" xfId="134" xr:uid="{312E5201-C606-40AD-91C2-E740FB922F8D}"/>
    <cellStyle name="Walutowy 4 2 2 2 10" xfId="2326" xr:uid="{F3ED9A15-622B-4039-9A3C-2428396A1E20}"/>
    <cellStyle name="Walutowy 4 2 2 2 10 2" xfId="5623" xr:uid="{5D95745C-FD7E-45E2-81C3-6A71E200C6D9}"/>
    <cellStyle name="Walutowy 4 2 2 2 10 2 2" xfId="12216" xr:uid="{BF7F335A-F0F1-49EB-A527-11E483878EA3}"/>
    <cellStyle name="Walutowy 4 2 2 2 10 3" xfId="8919" xr:uid="{3909CE68-1C3E-4094-B362-768A7A69E9AF}"/>
    <cellStyle name="Walutowy 4 2 2 2 11" xfId="3419" xr:uid="{7114B5B2-53F9-43F8-97A3-F4DA2BA0A6A4}"/>
    <cellStyle name="Walutowy 4 2 2 2 11 2" xfId="10012" xr:uid="{9E778CFA-48F2-4708-8575-F04D9BB61288}"/>
    <cellStyle name="Walutowy 4 2 2 2 12" xfId="6723" xr:uid="{B2E84FB1-C880-4887-95A5-8DAB75856010}"/>
    <cellStyle name="Walutowy 4 2 2 2 2" xfId="200" xr:uid="{76D299D8-2EF6-4FFE-B1BF-458ED848C90D}"/>
    <cellStyle name="Walutowy 4 2 2 2 2 2" xfId="293" xr:uid="{81C9F09D-0DC3-4F01-9731-84714B07B9D1}"/>
    <cellStyle name="Walutowy 4 2 2 2 2 2 2" xfId="656" xr:uid="{067D4A7E-9658-48B2-847D-2F8C192FEE70}"/>
    <cellStyle name="Walutowy 4 2 2 2 2 2 2 2" xfId="1754" xr:uid="{3BDCA917-D85F-47EF-9449-899D5229AFCB}"/>
    <cellStyle name="Walutowy 4 2 2 2 2 2 2 2 2" xfId="5051" xr:uid="{70D61145-C525-4603-AD9C-A71EAABFD91E}"/>
    <cellStyle name="Walutowy 4 2 2 2 2 2 2 2 2 2" xfId="11644" xr:uid="{AECDC2D3-B133-4EA0-B4E5-94788BED67FC}"/>
    <cellStyle name="Walutowy 4 2 2 2 2 2 2 2 3" xfId="8347" xr:uid="{6071ADF2-00A0-49AB-AE52-650593C28FAB}"/>
    <cellStyle name="Walutowy 4 2 2 2 2 2 2 3" xfId="2852" xr:uid="{FCC0B96A-0E0A-4215-8F7D-EC66965DFA2E}"/>
    <cellStyle name="Walutowy 4 2 2 2 2 2 2 3 2" xfId="6149" xr:uid="{ED73C09A-8A49-4F3F-8B27-85262BBFC998}"/>
    <cellStyle name="Walutowy 4 2 2 2 2 2 2 3 2 2" xfId="12742" xr:uid="{A518D192-C7F3-4CCA-9F93-CE7BA1363ECE}"/>
    <cellStyle name="Walutowy 4 2 2 2 2 2 2 3 3" xfId="9445" xr:uid="{1B6F834D-FAE1-4899-A9B5-33CBE3490A9F}"/>
    <cellStyle name="Walutowy 4 2 2 2 2 2 2 4" xfId="3909" xr:uid="{122E312E-9147-4771-8388-B08D23A9382A}"/>
    <cellStyle name="Walutowy 4 2 2 2 2 2 2 4 2" xfId="10502" xr:uid="{8C4633A5-0D75-4C7E-8704-F5A6B7D05C59}"/>
    <cellStyle name="Walutowy 4 2 2 2 2 2 2 5" xfId="7249" xr:uid="{109BE8FF-4468-4C1E-9414-2A989D25D7AC}"/>
    <cellStyle name="Walutowy 4 2 2 2 2 2 3" xfId="1019" xr:uid="{CD5BFF2C-A842-44AA-9119-04BA755E476C}"/>
    <cellStyle name="Walutowy 4 2 2 2 2 2 3 2" xfId="2117" xr:uid="{D6847C8F-BE7A-4C0B-8E2E-3C9B805997D2}"/>
    <cellStyle name="Walutowy 4 2 2 2 2 2 3 2 2" xfId="5414" xr:uid="{C364427D-BBAD-47C7-911E-071F9010311D}"/>
    <cellStyle name="Walutowy 4 2 2 2 2 2 3 2 2 2" xfId="12007" xr:uid="{D9F55DA5-5FDC-44B5-824E-D9E564649333}"/>
    <cellStyle name="Walutowy 4 2 2 2 2 2 3 2 3" xfId="8710" xr:uid="{D0C2CD93-B6D1-4D4B-8579-D11B47E0E572}"/>
    <cellStyle name="Walutowy 4 2 2 2 2 2 3 3" xfId="3215" xr:uid="{D98DBFA6-7FEB-4318-AB5D-8B1A4A02E280}"/>
    <cellStyle name="Walutowy 4 2 2 2 2 2 3 3 2" xfId="6512" xr:uid="{083751F8-C24D-4EC9-BD37-0E20F4926194}"/>
    <cellStyle name="Walutowy 4 2 2 2 2 2 3 3 2 2" xfId="13105" xr:uid="{D17F40C5-252F-466E-98AF-1E95735A0B44}"/>
    <cellStyle name="Walutowy 4 2 2 2 2 2 3 3 3" xfId="9808" xr:uid="{AED2BF6F-404B-4FEB-9EC1-866B8D675A0E}"/>
    <cellStyle name="Walutowy 4 2 2 2 2 2 3 4" xfId="4316" xr:uid="{EDF0D881-FE4A-4523-839B-1E74C79EB99D}"/>
    <cellStyle name="Walutowy 4 2 2 2 2 2 3 4 2" xfId="10909" xr:uid="{E77428C9-2A97-4540-9FBE-56D981969C5D}"/>
    <cellStyle name="Walutowy 4 2 2 2 2 2 3 5" xfId="7612" xr:uid="{59276847-26D3-48BE-9EB9-8BCCF80DE5ED}"/>
    <cellStyle name="Walutowy 4 2 2 2 2 2 4" xfId="1391" xr:uid="{5B5F7AD8-48B1-456E-BB59-7E4BDA825C9A}"/>
    <cellStyle name="Walutowy 4 2 2 2 2 2 4 2" xfId="4688" xr:uid="{7AE8CE63-26F3-4C4A-9104-A167761C3F4A}"/>
    <cellStyle name="Walutowy 4 2 2 2 2 2 4 2 2" xfId="11281" xr:uid="{353C2827-CE0A-44C7-99AF-DA8937DAD524}"/>
    <cellStyle name="Walutowy 4 2 2 2 2 2 4 3" xfId="7984" xr:uid="{0C09B2D9-C930-47C8-89F1-037059CF197E}"/>
    <cellStyle name="Walutowy 4 2 2 2 2 2 5" xfId="2489" xr:uid="{D94C15BF-4618-4EBD-A3B9-A5F8D614E24A}"/>
    <cellStyle name="Walutowy 4 2 2 2 2 2 5 2" xfId="5786" xr:uid="{701082EA-DEFD-462F-9840-0B7B14C7E8B1}"/>
    <cellStyle name="Walutowy 4 2 2 2 2 2 5 2 2" xfId="12379" xr:uid="{C06BE838-5229-4874-B69D-B57C1A5F1814}"/>
    <cellStyle name="Walutowy 4 2 2 2 2 2 5 3" xfId="9082" xr:uid="{FA66B7D3-27BC-4072-8709-DF54FF65F735}"/>
    <cellStyle name="Walutowy 4 2 2 2 2 2 6" xfId="3549" xr:uid="{DEA0CE0D-4346-43F3-98AD-273EB5ECF981}"/>
    <cellStyle name="Walutowy 4 2 2 2 2 2 6 2" xfId="10142" xr:uid="{72D03758-7E22-4946-BF4B-BDAE777A81C4}"/>
    <cellStyle name="Walutowy 4 2 2 2 2 2 7" xfId="6886" xr:uid="{AE3A7055-7940-4668-9927-75B8E54FEBF1}"/>
    <cellStyle name="Walutowy 4 2 2 2 2 3" xfId="393" xr:uid="{1BF04D51-2F67-4382-8F1A-BC43CF18DE5C}"/>
    <cellStyle name="Walutowy 4 2 2 2 2 3 2" xfId="756" xr:uid="{E15005BC-F9AE-474B-A3FC-BE30A70667DF}"/>
    <cellStyle name="Walutowy 4 2 2 2 2 3 2 2" xfId="1854" xr:uid="{CD233EC8-3D5D-4814-ABF4-60124A3832C4}"/>
    <cellStyle name="Walutowy 4 2 2 2 2 3 2 2 2" xfId="5151" xr:uid="{43803208-E29C-4842-A3FC-5ACF73183BAE}"/>
    <cellStyle name="Walutowy 4 2 2 2 2 3 2 2 2 2" xfId="11744" xr:uid="{FFC1FEDB-A4A3-4090-99EC-393EF8C1D9B9}"/>
    <cellStyle name="Walutowy 4 2 2 2 2 3 2 2 3" xfId="8447" xr:uid="{19A7E171-2553-41EB-BD08-BB9DAC483835}"/>
    <cellStyle name="Walutowy 4 2 2 2 2 3 2 3" xfId="2952" xr:uid="{5B280AEE-0DB1-45C5-9139-3515B7521ACB}"/>
    <cellStyle name="Walutowy 4 2 2 2 2 3 2 3 2" xfId="6249" xr:uid="{AC51C7E2-5E51-41BB-B4F5-3CE8045BD7E9}"/>
    <cellStyle name="Walutowy 4 2 2 2 2 3 2 3 2 2" xfId="12842" xr:uid="{7FFDC68F-704A-47A0-8373-A3F78F1C8A57}"/>
    <cellStyle name="Walutowy 4 2 2 2 2 3 2 3 3" xfId="9545" xr:uid="{88F80EDE-6ABA-484A-BC43-0683CBD59F30}"/>
    <cellStyle name="Walutowy 4 2 2 2 2 3 2 4" xfId="4039" xr:uid="{548279AA-E970-4D91-B414-BC03DBC82943}"/>
    <cellStyle name="Walutowy 4 2 2 2 2 3 2 4 2" xfId="10632" xr:uid="{7FFE78C1-ED82-44CC-890D-0E50E35143EC}"/>
    <cellStyle name="Walutowy 4 2 2 2 2 3 2 5" xfId="7349" xr:uid="{3BC68E4A-EF45-4994-8566-17322740BDE6}"/>
    <cellStyle name="Walutowy 4 2 2 2 2 3 3" xfId="1119" xr:uid="{F98C0771-1341-4062-96E1-2A58B744A8B5}"/>
    <cellStyle name="Walutowy 4 2 2 2 2 3 3 2" xfId="2217" xr:uid="{A3DD7643-F314-4BF4-AA29-2532167C0799}"/>
    <cellStyle name="Walutowy 4 2 2 2 2 3 3 2 2" xfId="5514" xr:uid="{DB6FFD26-9612-4A87-8AE7-DF520436D5A3}"/>
    <cellStyle name="Walutowy 4 2 2 2 2 3 3 2 2 2" xfId="12107" xr:uid="{F4FFD4FB-F5E7-4621-AC26-885EBEA9BB1A}"/>
    <cellStyle name="Walutowy 4 2 2 2 2 3 3 2 3" xfId="8810" xr:uid="{7F455AE5-C233-463E-BE5E-5FBC258CBCA5}"/>
    <cellStyle name="Walutowy 4 2 2 2 2 3 3 3" xfId="3315" xr:uid="{615A6916-F55A-47F3-BB03-CDC78DDF23E4}"/>
    <cellStyle name="Walutowy 4 2 2 2 2 3 3 3 2" xfId="6612" xr:uid="{D7948FE9-4347-4B23-BAE1-EC43080685F4}"/>
    <cellStyle name="Walutowy 4 2 2 2 2 3 3 3 2 2" xfId="13205" xr:uid="{BA8F8ED2-756A-4A40-B727-8795C3414B35}"/>
    <cellStyle name="Walutowy 4 2 2 2 2 3 3 3 3" xfId="9908" xr:uid="{1CA6286A-A257-43CD-BE2D-BA2BCAB8080C}"/>
    <cellStyle name="Walutowy 4 2 2 2 2 3 3 4" xfId="4416" xr:uid="{826A54B0-465A-465A-AA96-05C91C192712}"/>
    <cellStyle name="Walutowy 4 2 2 2 2 3 3 4 2" xfId="11009" xr:uid="{76D314CE-BCEB-40C6-A945-8F4C20D8338A}"/>
    <cellStyle name="Walutowy 4 2 2 2 2 3 3 5" xfId="7712" xr:uid="{CF561A99-886B-472A-8730-F67FDF99D616}"/>
    <cellStyle name="Walutowy 4 2 2 2 2 3 4" xfId="1491" xr:uid="{6E62001A-F434-4DB3-836F-2998296A8B7C}"/>
    <cellStyle name="Walutowy 4 2 2 2 2 3 4 2" xfId="4788" xr:uid="{F415BAC9-1A89-404A-AFE9-DF8FE6E60D57}"/>
    <cellStyle name="Walutowy 4 2 2 2 2 3 4 2 2" xfId="11381" xr:uid="{E9A29A94-F67E-493B-A113-6951E7FCA4D3}"/>
    <cellStyle name="Walutowy 4 2 2 2 2 3 4 3" xfId="8084" xr:uid="{54D642E6-E2DA-4BEA-B6AF-BEF0C1926983}"/>
    <cellStyle name="Walutowy 4 2 2 2 2 3 5" xfId="2589" xr:uid="{B55A51DE-41A0-46B3-B593-55D23C315CEF}"/>
    <cellStyle name="Walutowy 4 2 2 2 2 3 5 2" xfId="5886" xr:uid="{C252D3B3-226F-420E-9711-E30F2AA5F7E7}"/>
    <cellStyle name="Walutowy 4 2 2 2 2 3 5 2 2" xfId="12479" xr:uid="{562419E4-A95A-4325-AB5B-63EBBF6049CF}"/>
    <cellStyle name="Walutowy 4 2 2 2 2 3 5 3" xfId="9182" xr:uid="{0EC26551-B978-4C56-840D-482B9EEB7FA6}"/>
    <cellStyle name="Walutowy 4 2 2 2 2 3 6" xfId="3679" xr:uid="{61F3D009-9F97-4296-A948-229F2DE2AE52}"/>
    <cellStyle name="Walutowy 4 2 2 2 2 3 6 2" xfId="10272" xr:uid="{6A393AAF-7D9F-42FD-A2A4-375DB5B00670}"/>
    <cellStyle name="Walutowy 4 2 2 2 2 3 7" xfId="6986" xr:uid="{A0E5DFF0-3D09-4BF4-8AAC-BF1C34F438C2}"/>
    <cellStyle name="Walutowy 4 2 2 2 2 4" xfId="559" xr:uid="{92637330-59AA-49AA-B75D-EA1C08A7A0F1}"/>
    <cellStyle name="Walutowy 4 2 2 2 2 4 2" xfId="1657" xr:uid="{91867AF9-81F0-4DAB-AA82-C6A43351E99D}"/>
    <cellStyle name="Walutowy 4 2 2 2 2 4 2 2" xfId="4954" xr:uid="{2879A967-D394-4F97-B3EC-847560C0694F}"/>
    <cellStyle name="Walutowy 4 2 2 2 2 4 2 2 2" xfId="11547" xr:uid="{50C1E6C1-D531-45B5-BC5C-64119CA64CAB}"/>
    <cellStyle name="Walutowy 4 2 2 2 2 4 2 3" xfId="8250" xr:uid="{ED27C6C4-355A-4791-9C5D-6C7D8EE5AE9D}"/>
    <cellStyle name="Walutowy 4 2 2 2 2 4 3" xfId="2755" xr:uid="{894B0C58-B651-48D2-9883-B02B83824EE3}"/>
    <cellStyle name="Walutowy 4 2 2 2 2 4 3 2" xfId="6052" xr:uid="{9A741C9C-1E9F-47E7-B081-0888DD0062CC}"/>
    <cellStyle name="Walutowy 4 2 2 2 2 4 3 2 2" xfId="12645" xr:uid="{0AC3F85D-E5C1-4BC5-86BF-DB09FB4FEE0E}"/>
    <cellStyle name="Walutowy 4 2 2 2 2 4 3 3" xfId="9348" xr:uid="{3262BAC9-F3DE-4562-9002-70640D4A3D88}"/>
    <cellStyle name="Walutowy 4 2 2 2 2 4 4" xfId="3811" xr:uid="{C3FFBB9C-EF1C-4425-8BEA-7A191087DEAB}"/>
    <cellStyle name="Walutowy 4 2 2 2 2 4 4 2" xfId="10404" xr:uid="{6A3ABFD2-2876-4E39-81EC-693BC92ADB14}"/>
    <cellStyle name="Walutowy 4 2 2 2 2 4 5" xfId="7152" xr:uid="{39D56368-344D-4F0D-9667-7128DF40C471}"/>
    <cellStyle name="Walutowy 4 2 2 2 2 5" xfId="922" xr:uid="{E7DC0C5E-12A8-41EC-BB0F-F2D21C1B7F65}"/>
    <cellStyle name="Walutowy 4 2 2 2 2 5 2" xfId="2020" xr:uid="{11699893-0C1B-432B-B20E-17ECC5C16109}"/>
    <cellStyle name="Walutowy 4 2 2 2 2 5 2 2" xfId="5317" xr:uid="{85C9002F-2CC1-450F-B5FB-2722D1953CF6}"/>
    <cellStyle name="Walutowy 4 2 2 2 2 5 2 2 2" xfId="11910" xr:uid="{5D2F68A1-A0A6-43A5-A2F2-8EC885A23067}"/>
    <cellStyle name="Walutowy 4 2 2 2 2 5 2 3" xfId="8613" xr:uid="{511EB271-501E-4FB3-8735-B1E9F1800145}"/>
    <cellStyle name="Walutowy 4 2 2 2 2 5 3" xfId="3118" xr:uid="{161A0641-4A26-4E16-A066-379C8184DCD3}"/>
    <cellStyle name="Walutowy 4 2 2 2 2 5 3 2" xfId="6415" xr:uid="{8CEFAE8F-F8FC-4F73-9A94-1767F67E6BC7}"/>
    <cellStyle name="Walutowy 4 2 2 2 2 5 3 2 2" xfId="13008" xr:uid="{FF1867CF-D43F-4741-A359-2C3D02A0AD97}"/>
    <cellStyle name="Walutowy 4 2 2 2 2 5 3 3" xfId="9711" xr:uid="{91BF2E31-A679-4210-989F-9E4F57C326DD}"/>
    <cellStyle name="Walutowy 4 2 2 2 2 5 4" xfId="4219" xr:uid="{6A94E04F-2103-4515-8C48-8C5D5F726CBC}"/>
    <cellStyle name="Walutowy 4 2 2 2 2 5 4 2" xfId="10812" xr:uid="{146F5215-13CC-4913-8902-F54CF4EBC6CE}"/>
    <cellStyle name="Walutowy 4 2 2 2 2 5 5" xfId="7515" xr:uid="{DD68BC65-7451-4CD9-9F57-7CCF236563BE}"/>
    <cellStyle name="Walutowy 4 2 2 2 2 6" xfId="1294" xr:uid="{84187BF2-1783-42CC-AE51-41E646FE56A7}"/>
    <cellStyle name="Walutowy 4 2 2 2 2 6 2" xfId="4591" xr:uid="{48CE3AFF-51D5-47A5-811D-EB82BEE4F694}"/>
    <cellStyle name="Walutowy 4 2 2 2 2 6 2 2" xfId="11184" xr:uid="{8B468B31-83C7-4740-B89B-276A321E2548}"/>
    <cellStyle name="Walutowy 4 2 2 2 2 6 3" xfId="7887" xr:uid="{1FABB396-6362-4CB2-ABEA-F4BBF28D98E5}"/>
    <cellStyle name="Walutowy 4 2 2 2 2 7" xfId="2392" xr:uid="{B891556F-FEA0-4D5A-B871-876DF66BE16A}"/>
    <cellStyle name="Walutowy 4 2 2 2 2 7 2" xfId="5689" xr:uid="{B26C9461-FF36-48C8-BC4A-BCED242B653E}"/>
    <cellStyle name="Walutowy 4 2 2 2 2 7 2 2" xfId="12282" xr:uid="{3F8A721F-81FA-4511-9702-3BCFC93F71EA}"/>
    <cellStyle name="Walutowy 4 2 2 2 2 7 3" xfId="8985" xr:uid="{415B3E45-C0B0-48A4-A8B9-81A0D80B3628}"/>
    <cellStyle name="Walutowy 4 2 2 2 2 8" xfId="3451" xr:uid="{F18DA2D2-25FA-4CA4-AFD9-2FD836CA9557}"/>
    <cellStyle name="Walutowy 4 2 2 2 2 8 2" xfId="10044" xr:uid="{8716B8DB-4074-45A2-8A84-DBDD8DCAAECC}"/>
    <cellStyle name="Walutowy 4 2 2 2 2 9" xfId="6789" xr:uid="{AF0AFBF0-018B-439F-BD22-D30353D0822D}"/>
    <cellStyle name="Walutowy 4 2 2 2 3" xfId="228" xr:uid="{49C48323-2CD6-414B-AF1D-FE556245920A}"/>
    <cellStyle name="Walutowy 4 2 2 2 3 2" xfId="325" xr:uid="{899DD783-34B1-47BB-A745-B6395F07C931}"/>
    <cellStyle name="Walutowy 4 2 2 2 3 2 2" xfId="688" xr:uid="{5903CC67-0A58-4769-8257-5FF748FE6B7F}"/>
    <cellStyle name="Walutowy 4 2 2 2 3 2 2 2" xfId="1786" xr:uid="{80CD309A-3CBD-410C-BF9B-E085B0600EAE}"/>
    <cellStyle name="Walutowy 4 2 2 2 3 2 2 2 2" xfId="5083" xr:uid="{F6ECB960-AC13-49B1-AEBA-7C5FC7813484}"/>
    <cellStyle name="Walutowy 4 2 2 2 3 2 2 2 2 2" xfId="11676" xr:uid="{2AEE5DBC-E814-439F-864F-8B8DB5909867}"/>
    <cellStyle name="Walutowy 4 2 2 2 3 2 2 2 3" xfId="8379" xr:uid="{4B1D28C0-EFF3-4CAB-ADE1-10865CF7CDDC}"/>
    <cellStyle name="Walutowy 4 2 2 2 3 2 2 3" xfId="2884" xr:uid="{5AB98129-0DCF-4DBE-B5FE-0B89169502A1}"/>
    <cellStyle name="Walutowy 4 2 2 2 3 2 2 3 2" xfId="6181" xr:uid="{CFCC903D-6D5C-4ED7-A390-901A51934A92}"/>
    <cellStyle name="Walutowy 4 2 2 2 3 2 2 3 2 2" xfId="12774" xr:uid="{89E1EE5B-2A13-45E6-B5BD-81FF610F03F5}"/>
    <cellStyle name="Walutowy 4 2 2 2 3 2 2 3 3" xfId="9477" xr:uid="{6B0D04D1-73F7-4C9E-A1C8-DB8019137E82}"/>
    <cellStyle name="Walutowy 4 2 2 2 3 2 2 4" xfId="3941" xr:uid="{B4738C0C-4F9C-4A06-80ED-B9D827524EBC}"/>
    <cellStyle name="Walutowy 4 2 2 2 3 2 2 4 2" xfId="10534" xr:uid="{EAD25361-98EA-4E30-A233-0AC9A80A4AB2}"/>
    <cellStyle name="Walutowy 4 2 2 2 3 2 2 5" xfId="7281" xr:uid="{215CBA80-216B-42AD-8303-AA4EBA30B8E9}"/>
    <cellStyle name="Walutowy 4 2 2 2 3 2 3" xfId="1051" xr:uid="{FBE4E766-3525-4D8F-B5D2-63B909731489}"/>
    <cellStyle name="Walutowy 4 2 2 2 3 2 3 2" xfId="2149" xr:uid="{D321E907-500E-4757-A426-1905B90396FD}"/>
    <cellStyle name="Walutowy 4 2 2 2 3 2 3 2 2" xfId="5446" xr:uid="{9B80F185-2778-40FE-9A75-FB65A4B48B8A}"/>
    <cellStyle name="Walutowy 4 2 2 2 3 2 3 2 2 2" xfId="12039" xr:uid="{C1265BBA-176A-4E68-840B-424E0D0D5552}"/>
    <cellStyle name="Walutowy 4 2 2 2 3 2 3 2 3" xfId="8742" xr:uid="{C0CE39F1-74AF-4DE0-A1C8-B8EAF7CA7FE0}"/>
    <cellStyle name="Walutowy 4 2 2 2 3 2 3 3" xfId="3247" xr:uid="{B7D9FBCD-2E9E-477B-B638-184E0DDFF730}"/>
    <cellStyle name="Walutowy 4 2 2 2 3 2 3 3 2" xfId="6544" xr:uid="{55998143-4B1B-4F8E-B3DF-0825D0443B7E}"/>
    <cellStyle name="Walutowy 4 2 2 2 3 2 3 3 2 2" xfId="13137" xr:uid="{B1892ACB-A77D-49F7-9376-E0A25698152C}"/>
    <cellStyle name="Walutowy 4 2 2 2 3 2 3 3 3" xfId="9840" xr:uid="{D90B7F74-E5F4-4319-956F-4D99FF69F5BC}"/>
    <cellStyle name="Walutowy 4 2 2 2 3 2 3 4" xfId="4348" xr:uid="{178E38EF-36FA-4257-A45E-AEDDB7521AB3}"/>
    <cellStyle name="Walutowy 4 2 2 2 3 2 3 4 2" xfId="10941" xr:uid="{A1C3CB6C-5AD9-4869-A807-F715729E450B}"/>
    <cellStyle name="Walutowy 4 2 2 2 3 2 3 5" xfId="7644" xr:uid="{93630000-4E3E-499F-AC87-997921E6984D}"/>
    <cellStyle name="Walutowy 4 2 2 2 3 2 4" xfId="1423" xr:uid="{B8EC1414-5ACA-4E61-9BF9-491C12A0EF58}"/>
    <cellStyle name="Walutowy 4 2 2 2 3 2 4 2" xfId="4720" xr:uid="{F100A5F7-AD39-46DF-9AE8-B51C10726226}"/>
    <cellStyle name="Walutowy 4 2 2 2 3 2 4 2 2" xfId="11313" xr:uid="{5881A6F5-9E04-452F-A54D-0067A2F3B05A}"/>
    <cellStyle name="Walutowy 4 2 2 2 3 2 4 3" xfId="8016" xr:uid="{4663F3AC-ED52-48AF-929D-B896FFB146F9}"/>
    <cellStyle name="Walutowy 4 2 2 2 3 2 5" xfId="2521" xr:uid="{3C09D488-CDE0-43E6-A17B-404DCFF5078A}"/>
    <cellStyle name="Walutowy 4 2 2 2 3 2 5 2" xfId="5818" xr:uid="{BC11F7B9-3D6F-487E-9ED0-939BFE93F866}"/>
    <cellStyle name="Walutowy 4 2 2 2 3 2 5 2 2" xfId="12411" xr:uid="{FCF2EBF3-7075-4145-9B32-E79B3DB0899D}"/>
    <cellStyle name="Walutowy 4 2 2 2 3 2 5 3" xfId="9114" xr:uid="{AC7756BC-4DA4-4F36-A051-D38AF498A125}"/>
    <cellStyle name="Walutowy 4 2 2 2 3 2 6" xfId="3581" xr:uid="{01D37CFF-E5CC-4C19-9497-8EC50EBA698B}"/>
    <cellStyle name="Walutowy 4 2 2 2 3 2 6 2" xfId="10174" xr:uid="{862238F5-826B-48B5-92E0-9B8918183228}"/>
    <cellStyle name="Walutowy 4 2 2 2 3 2 7" xfId="6918" xr:uid="{FB21E05E-D5CF-492F-B09F-1CC7FE0AEEE7}"/>
    <cellStyle name="Walutowy 4 2 2 2 3 3" xfId="425" xr:uid="{36C7116F-A38A-4D6A-8306-E80662D40B6E}"/>
    <cellStyle name="Walutowy 4 2 2 2 3 3 2" xfId="788" xr:uid="{E6A82CA4-92F5-4C76-9AC5-2EBB478BAAA8}"/>
    <cellStyle name="Walutowy 4 2 2 2 3 3 2 2" xfId="1886" xr:uid="{7AA15163-F3FE-4E0A-8969-954AEFB70A5A}"/>
    <cellStyle name="Walutowy 4 2 2 2 3 3 2 2 2" xfId="5183" xr:uid="{9F051937-9D67-4B77-8C0E-8DFBC237FB67}"/>
    <cellStyle name="Walutowy 4 2 2 2 3 3 2 2 2 2" xfId="11776" xr:uid="{AE25D80B-99BD-44FC-A1D7-2B1D3626BB46}"/>
    <cellStyle name="Walutowy 4 2 2 2 3 3 2 2 3" xfId="8479" xr:uid="{CB55A695-E32E-4C2D-8E97-09D0850761CF}"/>
    <cellStyle name="Walutowy 4 2 2 2 3 3 2 3" xfId="2984" xr:uid="{4CBF2967-758A-4DA0-BC69-B2BB916BC7A3}"/>
    <cellStyle name="Walutowy 4 2 2 2 3 3 2 3 2" xfId="6281" xr:uid="{838C02FE-36BF-4A59-AB3F-56ACF1CE45C0}"/>
    <cellStyle name="Walutowy 4 2 2 2 3 3 2 3 2 2" xfId="12874" xr:uid="{F69A19E0-83AE-43A7-96D8-E39470BE8579}"/>
    <cellStyle name="Walutowy 4 2 2 2 3 3 2 3 3" xfId="9577" xr:uid="{06ED4602-FE26-4937-A98B-BAA9F72E7D9D}"/>
    <cellStyle name="Walutowy 4 2 2 2 3 3 2 4" xfId="4071" xr:uid="{066C7997-BA5E-4DBD-9CE3-699175A8C2FC}"/>
    <cellStyle name="Walutowy 4 2 2 2 3 3 2 4 2" xfId="10664" xr:uid="{50D24FC8-2DEA-4FB2-BFD3-955798DAE534}"/>
    <cellStyle name="Walutowy 4 2 2 2 3 3 2 5" xfId="7381" xr:uid="{A141BE2D-01AD-464D-8B0C-17E71B8788C6}"/>
    <cellStyle name="Walutowy 4 2 2 2 3 3 3" xfId="1151" xr:uid="{FC82E342-806D-4E02-B9CB-AEC134CA7D03}"/>
    <cellStyle name="Walutowy 4 2 2 2 3 3 3 2" xfId="2249" xr:uid="{A6BE3C04-9CA4-497F-A9E4-3739369415C5}"/>
    <cellStyle name="Walutowy 4 2 2 2 3 3 3 2 2" xfId="5546" xr:uid="{7941767A-A1F8-4381-A33F-3167751E9BCF}"/>
    <cellStyle name="Walutowy 4 2 2 2 3 3 3 2 2 2" xfId="12139" xr:uid="{4EB5FAE4-08B6-41E9-AE11-A0FE756BD08F}"/>
    <cellStyle name="Walutowy 4 2 2 2 3 3 3 2 3" xfId="8842" xr:uid="{61C45E5D-CD15-45E9-BA65-9D3658BE8AA8}"/>
    <cellStyle name="Walutowy 4 2 2 2 3 3 3 3" xfId="3347" xr:uid="{8E973BF2-84D5-4D73-A277-D870EB13D8E6}"/>
    <cellStyle name="Walutowy 4 2 2 2 3 3 3 3 2" xfId="6644" xr:uid="{4DF579A1-9390-4B2B-932A-C749C8EC62E2}"/>
    <cellStyle name="Walutowy 4 2 2 2 3 3 3 3 2 2" xfId="13237" xr:uid="{D832C545-6307-405E-91E0-A4ADFA8148EC}"/>
    <cellStyle name="Walutowy 4 2 2 2 3 3 3 3 3" xfId="9940" xr:uid="{75028854-023D-4CFA-B322-F1C69A28EB11}"/>
    <cellStyle name="Walutowy 4 2 2 2 3 3 3 4" xfId="4448" xr:uid="{CC545E9C-0D0C-4ED7-A68C-3CBB072EC24C}"/>
    <cellStyle name="Walutowy 4 2 2 2 3 3 3 4 2" xfId="11041" xr:uid="{737B6628-B2D5-4A29-A36B-EA47325FA7CC}"/>
    <cellStyle name="Walutowy 4 2 2 2 3 3 3 5" xfId="7744" xr:uid="{E0AD3D32-48B1-4E30-99ED-BF99BDFAF1E4}"/>
    <cellStyle name="Walutowy 4 2 2 2 3 3 4" xfId="1523" xr:uid="{824FD848-55B6-48CF-ACE7-0D671927A341}"/>
    <cellStyle name="Walutowy 4 2 2 2 3 3 4 2" xfId="4820" xr:uid="{F10AFBE7-1C43-4995-A408-454F9EE2E980}"/>
    <cellStyle name="Walutowy 4 2 2 2 3 3 4 2 2" xfId="11413" xr:uid="{1FA94B99-5B0D-46CD-A9CE-C8411FC3A173}"/>
    <cellStyle name="Walutowy 4 2 2 2 3 3 4 3" xfId="8116" xr:uid="{D70297E7-A9AD-4F1D-8410-BA0AB019AFC2}"/>
    <cellStyle name="Walutowy 4 2 2 2 3 3 5" xfId="2621" xr:uid="{3020F24D-5E25-468B-ADAC-D8D40BAE9C3F}"/>
    <cellStyle name="Walutowy 4 2 2 2 3 3 5 2" xfId="5918" xr:uid="{D4D38AB2-B6A2-41AE-B35A-AF431A4AEA43}"/>
    <cellStyle name="Walutowy 4 2 2 2 3 3 5 2 2" xfId="12511" xr:uid="{BC6A34AA-2E07-4ADA-A192-957A0C43A739}"/>
    <cellStyle name="Walutowy 4 2 2 2 3 3 5 3" xfId="9214" xr:uid="{9B7EA9DF-9511-4669-82D2-D481B97A4D1E}"/>
    <cellStyle name="Walutowy 4 2 2 2 3 3 6" xfId="3711" xr:uid="{C9EEECF2-F1E1-43C3-A85E-210E1B94F1DB}"/>
    <cellStyle name="Walutowy 4 2 2 2 3 3 6 2" xfId="10304" xr:uid="{0388EA11-3B00-4CF2-9F34-6D311306D8CD}"/>
    <cellStyle name="Walutowy 4 2 2 2 3 3 7" xfId="7018" xr:uid="{DC84DD0C-BC46-4C68-8449-A4763B2A6B81}"/>
    <cellStyle name="Walutowy 4 2 2 2 3 4" xfId="591" xr:uid="{C7EC7BC4-D8F1-4234-9066-C2DF2F9E1050}"/>
    <cellStyle name="Walutowy 4 2 2 2 3 4 2" xfId="1689" xr:uid="{23017E6F-1437-4757-A9AA-06B2EA472F5D}"/>
    <cellStyle name="Walutowy 4 2 2 2 3 4 2 2" xfId="4986" xr:uid="{22984CCB-E65E-47C7-9EA5-33F116B20DD9}"/>
    <cellStyle name="Walutowy 4 2 2 2 3 4 2 2 2" xfId="11579" xr:uid="{A00AAD4D-EDD4-4855-A023-4346EE913269}"/>
    <cellStyle name="Walutowy 4 2 2 2 3 4 2 3" xfId="8282" xr:uid="{321BEB19-5D40-4E8D-AE66-5332839EEC7A}"/>
    <cellStyle name="Walutowy 4 2 2 2 3 4 3" xfId="2787" xr:uid="{EC915345-93DA-42B8-BAB9-1701E4F12E78}"/>
    <cellStyle name="Walutowy 4 2 2 2 3 4 3 2" xfId="6084" xr:uid="{5C1DC318-308F-4D41-9A10-96890EBAE32D}"/>
    <cellStyle name="Walutowy 4 2 2 2 3 4 3 2 2" xfId="12677" xr:uid="{179E1CB0-9B1A-4368-93AB-06E883C9A5EB}"/>
    <cellStyle name="Walutowy 4 2 2 2 3 4 3 3" xfId="9380" xr:uid="{25CD4D27-3658-4D9D-9F5B-8169B04A4874}"/>
    <cellStyle name="Walutowy 4 2 2 2 3 4 4" xfId="3843" xr:uid="{7971B801-6F6D-4C20-8D52-E699FB385A1B}"/>
    <cellStyle name="Walutowy 4 2 2 2 3 4 4 2" xfId="10436" xr:uid="{648B0528-6EFE-4EE6-ABBA-B3938346A049}"/>
    <cellStyle name="Walutowy 4 2 2 2 3 4 5" xfId="7184" xr:uid="{6EE6D3E6-2E7F-47D1-A762-BF241678FCBD}"/>
    <cellStyle name="Walutowy 4 2 2 2 3 5" xfId="954" xr:uid="{D4C63D37-F8E5-48A5-A9C9-0D88DEF94FBF}"/>
    <cellStyle name="Walutowy 4 2 2 2 3 5 2" xfId="2052" xr:uid="{939BA5F0-9030-4DCB-BC68-FBBBB9859026}"/>
    <cellStyle name="Walutowy 4 2 2 2 3 5 2 2" xfId="5349" xr:uid="{2F98B79D-7CDF-49D0-B1E5-32849BFEE3D1}"/>
    <cellStyle name="Walutowy 4 2 2 2 3 5 2 2 2" xfId="11942" xr:uid="{95CFCB14-F747-402A-9DA7-435AE0E749AD}"/>
    <cellStyle name="Walutowy 4 2 2 2 3 5 2 3" xfId="8645" xr:uid="{61773F3C-7F28-4E5F-82FF-532CAB2B518D}"/>
    <cellStyle name="Walutowy 4 2 2 2 3 5 3" xfId="3150" xr:uid="{A62C431C-3454-4B95-82E3-C2F4A04176BA}"/>
    <cellStyle name="Walutowy 4 2 2 2 3 5 3 2" xfId="6447" xr:uid="{9B13300C-4B73-4AD1-BC60-9DA8BA3ACC14}"/>
    <cellStyle name="Walutowy 4 2 2 2 3 5 3 2 2" xfId="13040" xr:uid="{8FDB93BA-7333-4786-950A-F2498FE46F14}"/>
    <cellStyle name="Walutowy 4 2 2 2 3 5 3 3" xfId="9743" xr:uid="{A20043AF-51F8-4F12-A8F2-C23963E9C613}"/>
    <cellStyle name="Walutowy 4 2 2 2 3 5 4" xfId="4251" xr:uid="{09D8926D-0207-471A-A562-859AACD0F610}"/>
    <cellStyle name="Walutowy 4 2 2 2 3 5 4 2" xfId="10844" xr:uid="{11563D70-A6CC-400A-8B04-89F69EFE3585}"/>
    <cellStyle name="Walutowy 4 2 2 2 3 5 5" xfId="7547" xr:uid="{0BBE8A3E-4685-42BF-9764-A2B80FF4EFD7}"/>
    <cellStyle name="Walutowy 4 2 2 2 3 6" xfId="1326" xr:uid="{BDBA61B0-42B1-4CB4-8D45-D27392D7825A}"/>
    <cellStyle name="Walutowy 4 2 2 2 3 6 2" xfId="4623" xr:uid="{AFE1299F-FBE7-4E20-9315-C3B741C6F079}"/>
    <cellStyle name="Walutowy 4 2 2 2 3 6 2 2" xfId="11216" xr:uid="{E72F192E-8B7E-4038-9BAB-09217F5F27D6}"/>
    <cellStyle name="Walutowy 4 2 2 2 3 6 3" xfId="7919" xr:uid="{BBB5E53B-DD8E-4616-A823-601DCBDA4DE3}"/>
    <cellStyle name="Walutowy 4 2 2 2 3 7" xfId="2424" xr:uid="{EA43F8CC-0453-4380-B95F-4E737D77B373}"/>
    <cellStyle name="Walutowy 4 2 2 2 3 7 2" xfId="5721" xr:uid="{D61A7E60-4F10-4A71-AE4A-197279E04A63}"/>
    <cellStyle name="Walutowy 4 2 2 2 3 7 2 2" xfId="12314" xr:uid="{421140B1-8B22-4CA2-B497-06282466E0EB}"/>
    <cellStyle name="Walutowy 4 2 2 2 3 7 3" xfId="9017" xr:uid="{83E8A5A0-A2C6-46D1-8942-2E74C4FD21D5}"/>
    <cellStyle name="Walutowy 4 2 2 2 3 8" xfId="3483" xr:uid="{D47A2D51-F1A4-4FE6-925A-0E1DE43FBF56}"/>
    <cellStyle name="Walutowy 4 2 2 2 3 8 2" xfId="10076" xr:uid="{97224839-47B5-4FF0-946A-54E62E05A45F}"/>
    <cellStyle name="Walutowy 4 2 2 2 3 9" xfId="6821" xr:uid="{DA3D85FD-AE7F-4EE9-86B5-7ABD781C2BFF}"/>
    <cellStyle name="Walutowy 4 2 2 2 4" xfId="260" xr:uid="{E43FF1B7-780D-4F53-8E66-80B6CFB8E157}"/>
    <cellStyle name="Walutowy 4 2 2 2 4 2" xfId="457" xr:uid="{0BDF6CFB-1E53-4142-BBC3-5A0B4FBE7027}"/>
    <cellStyle name="Walutowy 4 2 2 2 4 2 2" xfId="820" xr:uid="{69DA1F50-83E7-4506-9879-36C864890CDD}"/>
    <cellStyle name="Walutowy 4 2 2 2 4 2 2 2" xfId="1918" xr:uid="{E1759854-8118-456E-848C-7C4B46D071AC}"/>
    <cellStyle name="Walutowy 4 2 2 2 4 2 2 2 2" xfId="5215" xr:uid="{82426E1B-E689-46D9-B723-277E98994CE9}"/>
    <cellStyle name="Walutowy 4 2 2 2 4 2 2 2 2 2" xfId="11808" xr:uid="{FDAD8048-3435-4DA8-9D5F-525C9E07B02E}"/>
    <cellStyle name="Walutowy 4 2 2 2 4 2 2 2 3" xfId="8511" xr:uid="{5AE73F65-71F6-4C4C-B120-2D2B44C1F7EA}"/>
    <cellStyle name="Walutowy 4 2 2 2 4 2 2 3" xfId="3016" xr:uid="{CB6D0C0A-01BB-44A3-A475-E5B18FE34949}"/>
    <cellStyle name="Walutowy 4 2 2 2 4 2 2 3 2" xfId="6313" xr:uid="{ED83D206-43A0-433B-95B3-B213F4145443}"/>
    <cellStyle name="Walutowy 4 2 2 2 4 2 2 3 2 2" xfId="12906" xr:uid="{1735F5DD-79ED-4DED-B2D3-6B8270848C4A}"/>
    <cellStyle name="Walutowy 4 2 2 2 4 2 2 3 3" xfId="9609" xr:uid="{FC393A08-3547-41B9-92E9-99D42BC63105}"/>
    <cellStyle name="Walutowy 4 2 2 2 4 2 2 4" xfId="4103" xr:uid="{E2EEF43F-4903-454F-AC27-BC32A8298C56}"/>
    <cellStyle name="Walutowy 4 2 2 2 4 2 2 4 2" xfId="10696" xr:uid="{E99D4AEB-630D-4A69-99A1-EC3052DA6F94}"/>
    <cellStyle name="Walutowy 4 2 2 2 4 2 2 5" xfId="7413" xr:uid="{A6C4A842-424F-43CD-A307-05D52849F55F}"/>
    <cellStyle name="Walutowy 4 2 2 2 4 2 3" xfId="1183" xr:uid="{475F9A97-2EFF-49A1-AF3B-3BC86D89D0A4}"/>
    <cellStyle name="Walutowy 4 2 2 2 4 2 3 2" xfId="2281" xr:uid="{8A96C9C4-365B-459D-BF52-D5B955ADB1E4}"/>
    <cellStyle name="Walutowy 4 2 2 2 4 2 3 2 2" xfId="5578" xr:uid="{6E122DA0-6A5D-422F-8C3C-38FE1B125F20}"/>
    <cellStyle name="Walutowy 4 2 2 2 4 2 3 2 2 2" xfId="12171" xr:uid="{A08EE35A-112C-4A75-A298-E79139F5065E}"/>
    <cellStyle name="Walutowy 4 2 2 2 4 2 3 2 3" xfId="8874" xr:uid="{F4D5B7A1-5731-4E5F-8E99-4859EE073CDB}"/>
    <cellStyle name="Walutowy 4 2 2 2 4 2 3 3" xfId="3379" xr:uid="{12BDAAAA-D489-4D7D-B4C3-1E0E3CA75D8D}"/>
    <cellStyle name="Walutowy 4 2 2 2 4 2 3 3 2" xfId="6676" xr:uid="{B1ED816C-F13A-44D3-A4DB-2BFA7C993C0D}"/>
    <cellStyle name="Walutowy 4 2 2 2 4 2 3 3 2 2" xfId="13269" xr:uid="{15E3785C-D7B2-4F5F-8ECE-1DD137432941}"/>
    <cellStyle name="Walutowy 4 2 2 2 4 2 3 3 3" xfId="9972" xr:uid="{E4D89EEB-0D9C-423D-93E8-6B72994CF8DB}"/>
    <cellStyle name="Walutowy 4 2 2 2 4 2 3 4" xfId="4480" xr:uid="{1FF97D57-1A04-4543-B7F5-37432E4253C1}"/>
    <cellStyle name="Walutowy 4 2 2 2 4 2 3 4 2" xfId="11073" xr:uid="{1EC07EF6-EE6F-4EF4-A871-BE11263E6E4D}"/>
    <cellStyle name="Walutowy 4 2 2 2 4 2 3 5" xfId="7776" xr:uid="{124F930C-C480-45C1-9238-B153A190F815}"/>
    <cellStyle name="Walutowy 4 2 2 2 4 2 4" xfId="1555" xr:uid="{47748910-16E1-4E41-BA7E-87C325E2B192}"/>
    <cellStyle name="Walutowy 4 2 2 2 4 2 4 2" xfId="4852" xr:uid="{D0CE4C70-1F4C-452C-81FB-D8D87997DAA4}"/>
    <cellStyle name="Walutowy 4 2 2 2 4 2 4 2 2" xfId="11445" xr:uid="{4A599691-EF51-40E6-95D8-D8E92573CF05}"/>
    <cellStyle name="Walutowy 4 2 2 2 4 2 4 3" xfId="8148" xr:uid="{95E8E95D-0C1C-41AB-816A-065FDE80017B}"/>
    <cellStyle name="Walutowy 4 2 2 2 4 2 5" xfId="2653" xr:uid="{D0C64A19-0B4E-4C33-9F54-1B54006A1360}"/>
    <cellStyle name="Walutowy 4 2 2 2 4 2 5 2" xfId="5950" xr:uid="{BC5CFDE2-94EE-4F4D-B6EE-D304DF4A1636}"/>
    <cellStyle name="Walutowy 4 2 2 2 4 2 5 2 2" xfId="12543" xr:uid="{4271098C-1857-40A7-A8C8-A49016BE1228}"/>
    <cellStyle name="Walutowy 4 2 2 2 4 2 5 3" xfId="9246" xr:uid="{8F405957-5AB4-4102-A33F-D6AECABB8666}"/>
    <cellStyle name="Walutowy 4 2 2 2 4 2 6" xfId="3743" xr:uid="{8DBFCA7A-B654-4DB8-B4B7-DDCA51FAC306}"/>
    <cellStyle name="Walutowy 4 2 2 2 4 2 6 2" xfId="10336" xr:uid="{42BECDAE-6C47-4DA9-814A-12F36201C3EA}"/>
    <cellStyle name="Walutowy 4 2 2 2 4 2 7" xfId="7050" xr:uid="{3D16BF34-A967-4879-96E1-B086101201DC}"/>
    <cellStyle name="Walutowy 4 2 2 2 4 3" xfId="623" xr:uid="{B1847161-F18D-4AC9-8DB8-DA0CF400CA18}"/>
    <cellStyle name="Walutowy 4 2 2 2 4 3 2" xfId="1721" xr:uid="{5D9C08F8-4D5C-47B1-AED6-A789D67AAFF3}"/>
    <cellStyle name="Walutowy 4 2 2 2 4 3 2 2" xfId="5018" xr:uid="{549D9B9C-1B11-4D1B-BE98-249B456EA2B4}"/>
    <cellStyle name="Walutowy 4 2 2 2 4 3 2 2 2" xfId="11611" xr:uid="{14435A22-9EEF-4718-B528-659F46889343}"/>
    <cellStyle name="Walutowy 4 2 2 2 4 3 2 3" xfId="8314" xr:uid="{4C19A413-812D-4A95-B437-DD36C97AF272}"/>
    <cellStyle name="Walutowy 4 2 2 2 4 3 3" xfId="2819" xr:uid="{99D0EA2C-B581-4382-BB07-58B472875532}"/>
    <cellStyle name="Walutowy 4 2 2 2 4 3 3 2" xfId="6116" xr:uid="{5702A4D5-02D8-4855-BC77-91B1B5342F6E}"/>
    <cellStyle name="Walutowy 4 2 2 2 4 3 3 2 2" xfId="12709" xr:uid="{77573577-3178-4BDC-9CC2-8FF6FF6F2642}"/>
    <cellStyle name="Walutowy 4 2 2 2 4 3 3 3" xfId="9412" xr:uid="{8795B56C-1AE5-47DB-BC7B-FA858E5AFFC3}"/>
    <cellStyle name="Walutowy 4 2 2 2 4 3 4" xfId="3973" xr:uid="{66D6BD63-34F5-48DB-BD4F-5307CB1729BC}"/>
    <cellStyle name="Walutowy 4 2 2 2 4 3 4 2" xfId="10566" xr:uid="{8168C60A-1809-441B-9CA8-B804874F79CE}"/>
    <cellStyle name="Walutowy 4 2 2 2 4 3 5" xfId="7216" xr:uid="{48B03ADB-F79A-430C-AE7F-B72DEFA9E5B5}"/>
    <cellStyle name="Walutowy 4 2 2 2 4 4" xfId="986" xr:uid="{791D6537-2A15-408D-AEB9-793C86272445}"/>
    <cellStyle name="Walutowy 4 2 2 2 4 4 2" xfId="2084" xr:uid="{1356C4F0-D974-44E0-8813-116D93F978B6}"/>
    <cellStyle name="Walutowy 4 2 2 2 4 4 2 2" xfId="5381" xr:uid="{C5D148EF-2C0E-43E2-85EF-83ABEF620BD0}"/>
    <cellStyle name="Walutowy 4 2 2 2 4 4 2 2 2" xfId="11974" xr:uid="{3DCF90C2-57AF-4C87-9760-87BF58F548BC}"/>
    <cellStyle name="Walutowy 4 2 2 2 4 4 2 3" xfId="8677" xr:uid="{C0EF09C8-CDF6-4892-A73E-48D992A03CB4}"/>
    <cellStyle name="Walutowy 4 2 2 2 4 4 3" xfId="3182" xr:uid="{2C6FC23F-F8B8-436A-A04E-6CA416ADD6B0}"/>
    <cellStyle name="Walutowy 4 2 2 2 4 4 3 2" xfId="6479" xr:uid="{7CCCCCA6-A048-42C1-B4BC-7AD445BC192F}"/>
    <cellStyle name="Walutowy 4 2 2 2 4 4 3 2 2" xfId="13072" xr:uid="{C7AB0597-DE5B-4F8F-B8A1-91AEB8B44F6B}"/>
    <cellStyle name="Walutowy 4 2 2 2 4 4 3 3" xfId="9775" xr:uid="{10466BB0-992F-48D6-9300-20687E108A6B}"/>
    <cellStyle name="Walutowy 4 2 2 2 4 4 4" xfId="4283" xr:uid="{E3FDC360-E609-4822-88AC-4B3045508B25}"/>
    <cellStyle name="Walutowy 4 2 2 2 4 4 4 2" xfId="10876" xr:uid="{64FC627E-30B0-4EC3-8A73-22E08946CEA5}"/>
    <cellStyle name="Walutowy 4 2 2 2 4 4 5" xfId="7579" xr:uid="{9163E5D0-A66B-42A6-8F7F-DCCD2477DAF0}"/>
    <cellStyle name="Walutowy 4 2 2 2 4 5" xfId="1358" xr:uid="{10D948A3-91D4-4FE7-8AF2-DC7FF6BF6AEB}"/>
    <cellStyle name="Walutowy 4 2 2 2 4 5 2" xfId="4655" xr:uid="{F2996F15-C542-4413-92D0-C839CC992636}"/>
    <cellStyle name="Walutowy 4 2 2 2 4 5 2 2" xfId="11248" xr:uid="{027105A9-689B-4955-9F4F-26E94C10CC91}"/>
    <cellStyle name="Walutowy 4 2 2 2 4 5 3" xfId="7951" xr:uid="{F56DB4D7-A209-4B70-ABB9-6938C96596D0}"/>
    <cellStyle name="Walutowy 4 2 2 2 4 6" xfId="2456" xr:uid="{EE76690B-91BA-4436-B66A-EB7397537DF6}"/>
    <cellStyle name="Walutowy 4 2 2 2 4 6 2" xfId="5753" xr:uid="{6FE0D414-F277-4D7E-89CA-D1729F98B745}"/>
    <cellStyle name="Walutowy 4 2 2 2 4 6 2 2" xfId="12346" xr:uid="{F256B9BE-6E1D-4D36-B587-E22214B1D1ED}"/>
    <cellStyle name="Walutowy 4 2 2 2 4 6 3" xfId="9049" xr:uid="{1D84078D-870C-4093-BCC8-B681026444E0}"/>
    <cellStyle name="Walutowy 4 2 2 2 4 7" xfId="3613" xr:uid="{9832B12E-A49D-490E-873F-603C049FE57D}"/>
    <cellStyle name="Walutowy 4 2 2 2 4 7 2" xfId="10206" xr:uid="{C943DD63-D850-44BA-A239-0685C78C7CAA}"/>
    <cellStyle name="Walutowy 4 2 2 2 4 8" xfId="6853" xr:uid="{99484CCB-5BE7-4DEB-B46A-69D736BBAAA6}"/>
    <cellStyle name="Walutowy 4 2 2 2 5" xfId="169" xr:uid="{EA616A18-3498-49C7-84B0-4644BA71A96E}"/>
    <cellStyle name="Walutowy 4 2 2 2 5 2" xfId="527" xr:uid="{EEE529F9-3002-452B-9401-0956B1DF2C9B}"/>
    <cellStyle name="Walutowy 4 2 2 2 5 2 2" xfId="1625" xr:uid="{50840E6E-0C6E-4A02-A8C8-D42DEC44D7B1}"/>
    <cellStyle name="Walutowy 4 2 2 2 5 2 2 2" xfId="4922" xr:uid="{C4A61021-80C1-45C0-ADCF-3F7E85958435}"/>
    <cellStyle name="Walutowy 4 2 2 2 5 2 2 2 2" xfId="11515" xr:uid="{EB3BDADE-DA4C-472E-B090-CC8ACCFE2503}"/>
    <cellStyle name="Walutowy 4 2 2 2 5 2 2 3" xfId="8218" xr:uid="{0ED3E6C8-DD03-405A-939B-C0A7C0B890DF}"/>
    <cellStyle name="Walutowy 4 2 2 2 5 2 3" xfId="2723" xr:uid="{1520674E-79DF-4C71-83FF-18B96AB2B219}"/>
    <cellStyle name="Walutowy 4 2 2 2 5 2 3 2" xfId="6020" xr:uid="{FFFEEB4B-647B-4734-9C33-F45C495510DB}"/>
    <cellStyle name="Walutowy 4 2 2 2 5 2 3 2 2" xfId="12613" xr:uid="{40075F21-FF25-4FD0-B3FC-B520D4CCEB98}"/>
    <cellStyle name="Walutowy 4 2 2 2 5 2 3 3" xfId="9316" xr:uid="{C2FCA13C-AC99-4696-9999-0AD9E897E48C}"/>
    <cellStyle name="Walutowy 4 2 2 2 5 2 4" xfId="3877" xr:uid="{16452A98-ABAE-45D4-A4B0-B38269AC0B73}"/>
    <cellStyle name="Walutowy 4 2 2 2 5 2 4 2" xfId="10470" xr:uid="{A92E7AB8-7790-4F95-A79D-7E7FF0D3F423}"/>
    <cellStyle name="Walutowy 4 2 2 2 5 2 5" xfId="7120" xr:uid="{8059FA20-7445-4F37-9FD4-777659FEC606}"/>
    <cellStyle name="Walutowy 4 2 2 2 5 3" xfId="890" xr:uid="{B49F5A9C-9736-40E8-822C-D58B7082570F}"/>
    <cellStyle name="Walutowy 4 2 2 2 5 3 2" xfId="1988" xr:uid="{B4B6A471-A525-4F41-812D-1B291B478F0E}"/>
    <cellStyle name="Walutowy 4 2 2 2 5 3 2 2" xfId="5285" xr:uid="{401330BA-0D1D-4689-AAC6-CD62BDFC0978}"/>
    <cellStyle name="Walutowy 4 2 2 2 5 3 2 2 2" xfId="11878" xr:uid="{A008116D-0087-4AF1-AB4C-D8EBF476A87E}"/>
    <cellStyle name="Walutowy 4 2 2 2 5 3 2 3" xfId="8581" xr:uid="{B5AE0F3B-6BFC-4D69-988E-8AF2C04F2FB9}"/>
    <cellStyle name="Walutowy 4 2 2 2 5 3 3" xfId="3086" xr:uid="{DB5A2527-74E3-4792-95F3-DC31C9AAA8D4}"/>
    <cellStyle name="Walutowy 4 2 2 2 5 3 3 2" xfId="6383" xr:uid="{DF19C181-3B9C-4159-95A9-331118C3A488}"/>
    <cellStyle name="Walutowy 4 2 2 2 5 3 3 2 2" xfId="12976" xr:uid="{EFD75133-EA78-4A91-9082-60E31126BB71}"/>
    <cellStyle name="Walutowy 4 2 2 2 5 3 3 3" xfId="9679" xr:uid="{A073E949-7A5D-4A4E-960C-75EBDC6076A9}"/>
    <cellStyle name="Walutowy 4 2 2 2 5 3 4" xfId="4187" xr:uid="{2DE2E153-9D65-4536-97CB-CA13C2B5A055}"/>
    <cellStyle name="Walutowy 4 2 2 2 5 3 4 2" xfId="10780" xr:uid="{B637EF2D-D60D-40CC-96F8-42EA836756EA}"/>
    <cellStyle name="Walutowy 4 2 2 2 5 3 5" xfId="7483" xr:uid="{3F35D8ED-E8C2-45AE-A1D3-FC1829AEA3D5}"/>
    <cellStyle name="Walutowy 4 2 2 2 5 4" xfId="1262" xr:uid="{F539E79F-D624-4E7A-A06A-B924341F2441}"/>
    <cellStyle name="Walutowy 4 2 2 2 5 4 2" xfId="4559" xr:uid="{0C7FF368-EA5D-48B8-A63F-09B135FF7771}"/>
    <cellStyle name="Walutowy 4 2 2 2 5 4 2 2" xfId="11152" xr:uid="{EE74DC09-7A00-4BFD-92C1-BE5326F90FB8}"/>
    <cellStyle name="Walutowy 4 2 2 2 5 4 3" xfId="7855" xr:uid="{2235FA6B-69D2-429F-9BBE-C3B9BA44E729}"/>
    <cellStyle name="Walutowy 4 2 2 2 5 5" xfId="2360" xr:uid="{2EFCFCA8-51AE-4CC3-B529-D7F69705F470}"/>
    <cellStyle name="Walutowy 4 2 2 2 5 5 2" xfId="5657" xr:uid="{71580468-750C-4F9E-9D8C-E7411392B5A8}"/>
    <cellStyle name="Walutowy 4 2 2 2 5 5 2 2" xfId="12250" xr:uid="{CA66DBF8-5FB7-4161-BEA0-881DE59668EE}"/>
    <cellStyle name="Walutowy 4 2 2 2 5 5 3" xfId="8953" xr:uid="{2A3EC44E-1A2B-4308-A70E-E8B815923D4B}"/>
    <cellStyle name="Walutowy 4 2 2 2 5 6" xfId="3517" xr:uid="{49BCD745-1774-4700-BC50-4AC7B8B864B3}"/>
    <cellStyle name="Walutowy 4 2 2 2 5 6 2" xfId="10110" xr:uid="{A70B944F-CD99-4209-A4FB-6909E815036E}"/>
    <cellStyle name="Walutowy 4 2 2 2 5 7" xfId="6757" xr:uid="{EF8A3A63-55B7-40A5-80BB-B83066E88C84}"/>
    <cellStyle name="Walutowy 4 2 2 2 6" xfId="361" xr:uid="{14CD5367-A739-4AD2-9092-C8B368B47FBB}"/>
    <cellStyle name="Walutowy 4 2 2 2 6 2" xfId="724" xr:uid="{97C88A2B-4AF8-4E8D-AA06-3B28D8802C35}"/>
    <cellStyle name="Walutowy 4 2 2 2 6 2 2" xfId="1822" xr:uid="{1D38009A-5798-49CB-B36E-C9024809C4FF}"/>
    <cellStyle name="Walutowy 4 2 2 2 6 2 2 2" xfId="5119" xr:uid="{AF86F109-6DD8-403E-B35D-0DFC7E17FDBD}"/>
    <cellStyle name="Walutowy 4 2 2 2 6 2 2 2 2" xfId="11712" xr:uid="{5492E0C5-C808-4C8D-8B36-1180F1766D86}"/>
    <cellStyle name="Walutowy 4 2 2 2 6 2 2 3" xfId="8415" xr:uid="{EF055F40-3F4D-493C-85AC-A687B5F8D6FB}"/>
    <cellStyle name="Walutowy 4 2 2 2 6 2 3" xfId="2920" xr:uid="{D2F4219A-1751-48EA-8CD5-9029CC927440}"/>
    <cellStyle name="Walutowy 4 2 2 2 6 2 3 2" xfId="6217" xr:uid="{49B355ED-BF7C-49C3-8193-62F267459363}"/>
    <cellStyle name="Walutowy 4 2 2 2 6 2 3 2 2" xfId="12810" xr:uid="{4B5009D4-5B1D-451E-86CA-F0B255C66377}"/>
    <cellStyle name="Walutowy 4 2 2 2 6 2 3 3" xfId="9513" xr:uid="{69232A2F-C7DB-4866-BBEA-5B7388DF57A1}"/>
    <cellStyle name="Walutowy 4 2 2 2 6 2 4" xfId="4007" xr:uid="{047829F3-F57C-442F-93EC-1E0C9876BEC1}"/>
    <cellStyle name="Walutowy 4 2 2 2 6 2 4 2" xfId="10600" xr:uid="{20FE9520-298C-4640-83B7-A7C68DA5C57C}"/>
    <cellStyle name="Walutowy 4 2 2 2 6 2 5" xfId="7317" xr:uid="{5FEC7DE3-1E08-4D4D-9D30-70858A7A8FB4}"/>
    <cellStyle name="Walutowy 4 2 2 2 6 3" xfId="1087" xr:uid="{4E43ABB0-ABF2-4CE4-BAF4-AE8877D4B530}"/>
    <cellStyle name="Walutowy 4 2 2 2 6 3 2" xfId="2185" xr:uid="{065FD87C-36CE-4252-B039-F61C15CC966A}"/>
    <cellStyle name="Walutowy 4 2 2 2 6 3 2 2" xfId="5482" xr:uid="{D6842F12-5471-4E6E-B3DD-2BDE13B0E6F3}"/>
    <cellStyle name="Walutowy 4 2 2 2 6 3 2 2 2" xfId="12075" xr:uid="{53D26847-B69C-4D34-A792-BE274D4721AE}"/>
    <cellStyle name="Walutowy 4 2 2 2 6 3 2 3" xfId="8778" xr:uid="{4E901B15-90A1-48EB-A6F3-CB924986059B}"/>
    <cellStyle name="Walutowy 4 2 2 2 6 3 3" xfId="3283" xr:uid="{E5860944-87C4-4406-B5E2-8F4AED279FDE}"/>
    <cellStyle name="Walutowy 4 2 2 2 6 3 3 2" xfId="6580" xr:uid="{4BB79B20-5C55-49A7-B85F-DF3133D2166B}"/>
    <cellStyle name="Walutowy 4 2 2 2 6 3 3 2 2" xfId="13173" xr:uid="{F59DDBCE-3F01-41CE-9FE3-BE6565B552A5}"/>
    <cellStyle name="Walutowy 4 2 2 2 6 3 3 3" xfId="9876" xr:uid="{ECCF7E9D-3A02-4130-8DB2-E7FAFB50C37B}"/>
    <cellStyle name="Walutowy 4 2 2 2 6 3 4" xfId="4384" xr:uid="{637BEB6D-D6DD-4C0C-94ED-E441BB1E26DA}"/>
    <cellStyle name="Walutowy 4 2 2 2 6 3 4 2" xfId="10977" xr:uid="{99CA979F-80C8-4B3A-B089-E8B69C970A6C}"/>
    <cellStyle name="Walutowy 4 2 2 2 6 3 5" xfId="7680" xr:uid="{F7827E18-6147-4588-8F07-B8A786E65ED5}"/>
    <cellStyle name="Walutowy 4 2 2 2 6 4" xfId="1459" xr:uid="{C66E8883-3641-4EE5-A469-4CE58034BA48}"/>
    <cellStyle name="Walutowy 4 2 2 2 6 4 2" xfId="4756" xr:uid="{38BB7ED6-8DA1-4203-BBCD-628BA738B8CF}"/>
    <cellStyle name="Walutowy 4 2 2 2 6 4 2 2" xfId="11349" xr:uid="{EA9BB3DE-3B78-4F68-B59E-5E8274DAFE2F}"/>
    <cellStyle name="Walutowy 4 2 2 2 6 4 3" xfId="8052" xr:uid="{DD43E3EA-47AE-42B5-9E6A-B5D64F13C29D}"/>
    <cellStyle name="Walutowy 4 2 2 2 6 5" xfId="2557" xr:uid="{A20F0B6B-093C-4B5E-879D-12CE8C38DE0D}"/>
    <cellStyle name="Walutowy 4 2 2 2 6 5 2" xfId="5854" xr:uid="{E0976251-BDC6-4592-A3FB-E8AEED98AF7D}"/>
    <cellStyle name="Walutowy 4 2 2 2 6 5 2 2" xfId="12447" xr:uid="{AD8329E2-15D4-403C-9536-2E0076CABDFA}"/>
    <cellStyle name="Walutowy 4 2 2 2 6 5 3" xfId="9150" xr:uid="{0357FFAD-84F6-4F75-9EAC-BDD1E9A0D621}"/>
    <cellStyle name="Walutowy 4 2 2 2 6 6" xfId="3647" xr:uid="{E9B7036E-B181-412B-8D7F-E4E783B7B62F}"/>
    <cellStyle name="Walutowy 4 2 2 2 6 6 2" xfId="10240" xr:uid="{09FD72FB-44AE-4E7F-9FBA-6FC4116AEDF3}"/>
    <cellStyle name="Walutowy 4 2 2 2 6 7" xfId="6954" xr:uid="{25C600D3-0015-48B2-AF38-28DDD2CB2909}"/>
    <cellStyle name="Walutowy 4 2 2 2 7" xfId="493" xr:uid="{CFEC548C-E174-4D0B-80EF-7190258C2405}"/>
    <cellStyle name="Walutowy 4 2 2 2 7 2" xfId="1591" xr:uid="{66BACB88-6811-45A3-AA04-884BE7FE6BED}"/>
    <cellStyle name="Walutowy 4 2 2 2 7 2 2" xfId="4888" xr:uid="{F3919422-7017-4AF1-86FE-ABA99EE62862}"/>
    <cellStyle name="Walutowy 4 2 2 2 7 2 2 2" xfId="11481" xr:uid="{B012E05B-46C9-425E-AC93-8A598C39464F}"/>
    <cellStyle name="Walutowy 4 2 2 2 7 2 3" xfId="8184" xr:uid="{E697E17E-FF63-49C6-91CC-5D215F9406FA}"/>
    <cellStyle name="Walutowy 4 2 2 2 7 3" xfId="2689" xr:uid="{AB1A5FB7-66B1-4B08-B21F-815587D50B6C}"/>
    <cellStyle name="Walutowy 4 2 2 2 7 3 2" xfId="5986" xr:uid="{EC5F7EA8-A7A8-4417-B7E3-685C99DAF5D7}"/>
    <cellStyle name="Walutowy 4 2 2 2 7 3 2 2" xfId="12579" xr:uid="{074D31E8-E476-4973-8DFC-ED58C7980394}"/>
    <cellStyle name="Walutowy 4 2 2 2 7 3 3" xfId="9282" xr:uid="{4CE427E2-C85F-4ACD-95F4-6B6F9A4D190C}"/>
    <cellStyle name="Walutowy 4 2 2 2 7 4" xfId="3779" xr:uid="{5F29D4EA-E71A-4EF0-861C-931A17C89E11}"/>
    <cellStyle name="Walutowy 4 2 2 2 7 4 2" xfId="10372" xr:uid="{09B6908A-0104-41C6-9892-F744F5763D48}"/>
    <cellStyle name="Walutowy 4 2 2 2 7 5" xfId="7086" xr:uid="{795CD090-C51B-4EF9-83EC-B7F987E54147}"/>
    <cellStyle name="Walutowy 4 2 2 2 8" xfId="856" xr:uid="{20C81A9E-6C2E-411E-B501-BEBDE6D67CC7}"/>
    <cellStyle name="Walutowy 4 2 2 2 8 2" xfId="1954" xr:uid="{2D017EF7-96F5-49CB-A7ED-B943524418E2}"/>
    <cellStyle name="Walutowy 4 2 2 2 8 2 2" xfId="5251" xr:uid="{8803E726-4DB7-46D8-AB2B-404AE0A8DDD7}"/>
    <cellStyle name="Walutowy 4 2 2 2 8 2 2 2" xfId="11844" xr:uid="{61278F2A-D281-48A2-ACF5-D6EBDD675FE4}"/>
    <cellStyle name="Walutowy 4 2 2 2 8 2 3" xfId="8547" xr:uid="{2A0C6956-709B-4FB2-88FB-444DC32C841B}"/>
    <cellStyle name="Walutowy 4 2 2 2 8 3" xfId="3052" xr:uid="{5C2DFCC1-8069-4309-A763-0E831306890A}"/>
    <cellStyle name="Walutowy 4 2 2 2 8 3 2" xfId="6349" xr:uid="{60323DA8-E027-472E-B03B-E3A14A15BE01}"/>
    <cellStyle name="Walutowy 4 2 2 2 8 3 2 2" xfId="12942" xr:uid="{99299432-65C1-4B1D-A178-EB07559F513B}"/>
    <cellStyle name="Walutowy 4 2 2 2 8 3 3" xfId="9645" xr:uid="{71ABC0F2-D3DC-4782-B427-B02698E94AAF}"/>
    <cellStyle name="Walutowy 4 2 2 2 8 4" xfId="4153" xr:uid="{CA03E346-D12F-4EC9-98E4-1BC7E5FBB662}"/>
    <cellStyle name="Walutowy 4 2 2 2 8 4 2" xfId="10746" xr:uid="{17B3B199-AD98-4C28-B5F5-836DA45F6335}"/>
    <cellStyle name="Walutowy 4 2 2 2 8 5" xfId="7449" xr:uid="{B49CBD05-2CBF-43C7-A8AA-3D0B14A2758D}"/>
    <cellStyle name="Walutowy 4 2 2 2 9" xfId="1228" xr:uid="{20E8B590-2670-4A9F-BDC8-4A132DA1CA42}"/>
    <cellStyle name="Walutowy 4 2 2 2 9 2" xfId="4525" xr:uid="{D25B5C2C-4164-4545-B534-41A78D33694C}"/>
    <cellStyle name="Walutowy 4 2 2 2 9 2 2" xfId="11118" xr:uid="{8519E4AB-074A-4AA0-80AF-5AA0BF2E6461}"/>
    <cellStyle name="Walutowy 4 2 2 2 9 3" xfId="7821" xr:uid="{1E671C16-D254-4B35-8D72-9815FDC8B990}"/>
    <cellStyle name="Walutowy 4 2 2 3" xfId="188" xr:uid="{72B36F9B-0365-43AC-A8F7-EFD650E6BA05}"/>
    <cellStyle name="Walutowy 4 2 2 3 2" xfId="281" xr:uid="{D475F797-B5DD-472B-9F52-D17692E87309}"/>
    <cellStyle name="Walutowy 4 2 2 3 2 2" xfId="644" xr:uid="{B7853AC7-AFF2-4E28-B0B5-04106FF097E8}"/>
    <cellStyle name="Walutowy 4 2 2 3 2 2 2" xfId="1742" xr:uid="{63ACB4FD-7BC5-4DD2-8373-316642189B3F}"/>
    <cellStyle name="Walutowy 4 2 2 3 2 2 2 2" xfId="5039" xr:uid="{C7C23BB4-946D-49E5-BBB0-8FD6B4D6EDF1}"/>
    <cellStyle name="Walutowy 4 2 2 3 2 2 2 2 2" xfId="11632" xr:uid="{28181547-B4EE-4A80-A609-4F39808BF648}"/>
    <cellStyle name="Walutowy 4 2 2 3 2 2 2 3" xfId="8335" xr:uid="{88647510-EC0D-44C0-A897-1EE14C4143DB}"/>
    <cellStyle name="Walutowy 4 2 2 3 2 2 3" xfId="2840" xr:uid="{F3CC7500-EEB9-466B-83EA-C0019EA47F1B}"/>
    <cellStyle name="Walutowy 4 2 2 3 2 2 3 2" xfId="6137" xr:uid="{05369043-925F-4E1F-922D-66C33A87B5F9}"/>
    <cellStyle name="Walutowy 4 2 2 3 2 2 3 2 2" xfId="12730" xr:uid="{EED33D77-422F-469D-B146-AAE074502958}"/>
    <cellStyle name="Walutowy 4 2 2 3 2 2 3 3" xfId="9433" xr:uid="{4B9CBF28-2B00-43E1-B0D7-2873E2C70C61}"/>
    <cellStyle name="Walutowy 4 2 2 3 2 2 4" xfId="3897" xr:uid="{2C673C7C-D1C0-4DEE-A34F-1519F27A0845}"/>
    <cellStyle name="Walutowy 4 2 2 3 2 2 4 2" xfId="10490" xr:uid="{4A6172CE-2C2B-482E-BD96-5EE7C8E93686}"/>
    <cellStyle name="Walutowy 4 2 2 3 2 2 5" xfId="7237" xr:uid="{53EB3BC2-2B0A-4802-898A-167B2EF3A7DD}"/>
    <cellStyle name="Walutowy 4 2 2 3 2 3" xfId="1007" xr:uid="{D0848C37-98FC-4CC1-8883-8481D930C0FC}"/>
    <cellStyle name="Walutowy 4 2 2 3 2 3 2" xfId="2105" xr:uid="{9F2081DE-E4BE-40A4-B53B-CC24D70F8B27}"/>
    <cellStyle name="Walutowy 4 2 2 3 2 3 2 2" xfId="5402" xr:uid="{84785862-88E7-4734-BB42-68A30BCD2042}"/>
    <cellStyle name="Walutowy 4 2 2 3 2 3 2 2 2" xfId="11995" xr:uid="{9510FEB0-5A81-4417-A5EE-4533D79D20DE}"/>
    <cellStyle name="Walutowy 4 2 2 3 2 3 2 3" xfId="8698" xr:uid="{9CA6802F-B1BD-4A0F-9F33-B24930346867}"/>
    <cellStyle name="Walutowy 4 2 2 3 2 3 3" xfId="3203" xr:uid="{6ACDD958-C5A5-42D3-8BE0-D2520126297F}"/>
    <cellStyle name="Walutowy 4 2 2 3 2 3 3 2" xfId="6500" xr:uid="{8E8FE55E-EC6B-406A-BB44-3CA4626CAF08}"/>
    <cellStyle name="Walutowy 4 2 2 3 2 3 3 2 2" xfId="13093" xr:uid="{81690867-6692-45DB-B3C2-8F8CF38B834D}"/>
    <cellStyle name="Walutowy 4 2 2 3 2 3 3 3" xfId="9796" xr:uid="{D340D9C5-148F-4554-A9AF-536DB7D96B40}"/>
    <cellStyle name="Walutowy 4 2 2 3 2 3 4" xfId="4304" xr:uid="{C5F7008A-072A-47FD-8555-16D2A3F298CB}"/>
    <cellStyle name="Walutowy 4 2 2 3 2 3 4 2" xfId="10897" xr:uid="{B771D6C9-A268-4237-8F1B-04ACE9615D39}"/>
    <cellStyle name="Walutowy 4 2 2 3 2 3 5" xfId="7600" xr:uid="{4C5D724E-F6F6-4B23-A443-5D00CF9DB80A}"/>
    <cellStyle name="Walutowy 4 2 2 3 2 4" xfId="1379" xr:uid="{9C24B14E-5043-4D30-9BB2-81E308A3DB83}"/>
    <cellStyle name="Walutowy 4 2 2 3 2 4 2" xfId="4676" xr:uid="{F98C6F1D-59C4-4691-8B55-F0F8E268C0C1}"/>
    <cellStyle name="Walutowy 4 2 2 3 2 4 2 2" xfId="11269" xr:uid="{FCA6C7E0-E916-48EF-B7E6-4B0398CA6054}"/>
    <cellStyle name="Walutowy 4 2 2 3 2 4 3" xfId="7972" xr:uid="{56FE5AD7-AB58-4AF6-AD50-18E53657AAAD}"/>
    <cellStyle name="Walutowy 4 2 2 3 2 5" xfId="2477" xr:uid="{A34703C8-E2E5-4FDF-9EC3-1F4A596FC9B8}"/>
    <cellStyle name="Walutowy 4 2 2 3 2 5 2" xfId="5774" xr:uid="{AE68E9AC-2962-459F-99F3-F5C4D16FF9FE}"/>
    <cellStyle name="Walutowy 4 2 2 3 2 5 2 2" xfId="12367" xr:uid="{FC2DA846-2F8C-400E-8953-6ED407F8C6BE}"/>
    <cellStyle name="Walutowy 4 2 2 3 2 5 3" xfId="9070" xr:uid="{65420416-C1DB-4582-B212-FDBB001C6368}"/>
    <cellStyle name="Walutowy 4 2 2 3 2 6" xfId="3537" xr:uid="{ED5CE713-7C5D-4A3D-A9FC-A5E275C27180}"/>
    <cellStyle name="Walutowy 4 2 2 3 2 6 2" xfId="10130" xr:uid="{3062D1B9-0BA3-479B-BDCE-0FB00EA8B128}"/>
    <cellStyle name="Walutowy 4 2 2 3 2 7" xfId="6874" xr:uid="{7C5F8045-DCB6-4A64-8931-508FDE745CCD}"/>
    <cellStyle name="Walutowy 4 2 2 3 3" xfId="381" xr:uid="{F86B8F1C-1A6D-4DF8-B294-43B59FB39271}"/>
    <cellStyle name="Walutowy 4 2 2 3 3 2" xfId="744" xr:uid="{2F57D84F-2929-404C-8BCE-1CAA32AD2129}"/>
    <cellStyle name="Walutowy 4 2 2 3 3 2 2" xfId="1842" xr:uid="{74ABF735-D9CB-47B6-87D0-6F86F6D7ED3C}"/>
    <cellStyle name="Walutowy 4 2 2 3 3 2 2 2" xfId="5139" xr:uid="{5A2D0536-4C96-4CA0-BBE5-F5B621612AF4}"/>
    <cellStyle name="Walutowy 4 2 2 3 3 2 2 2 2" xfId="11732" xr:uid="{94E5BC28-E3D2-4150-AC53-B40D377CF5EE}"/>
    <cellStyle name="Walutowy 4 2 2 3 3 2 2 3" xfId="8435" xr:uid="{90F91C7C-994A-4C01-BF02-06C6CFC43343}"/>
    <cellStyle name="Walutowy 4 2 2 3 3 2 3" xfId="2940" xr:uid="{10055CD7-1A40-4E66-A32B-862E5C4261D3}"/>
    <cellStyle name="Walutowy 4 2 2 3 3 2 3 2" xfId="6237" xr:uid="{287652F5-0931-47E9-AB06-D52434FFB2B2}"/>
    <cellStyle name="Walutowy 4 2 2 3 3 2 3 2 2" xfId="12830" xr:uid="{F6EFD1B9-4A1C-4AA0-BD89-132042105A47}"/>
    <cellStyle name="Walutowy 4 2 2 3 3 2 3 3" xfId="9533" xr:uid="{B0A6B82B-E303-43D1-9F41-41D576876B31}"/>
    <cellStyle name="Walutowy 4 2 2 3 3 2 4" xfId="4027" xr:uid="{03F180AA-BD1B-409E-82BA-A555A902F616}"/>
    <cellStyle name="Walutowy 4 2 2 3 3 2 4 2" xfId="10620" xr:uid="{C4EED3A8-A901-4C93-9EB0-377D12115C3C}"/>
    <cellStyle name="Walutowy 4 2 2 3 3 2 5" xfId="7337" xr:uid="{ED6DAF2E-7772-4642-BFC9-5DA686A65F05}"/>
    <cellStyle name="Walutowy 4 2 2 3 3 3" xfId="1107" xr:uid="{B05B1598-DCA4-4707-935A-C55C90B1F79E}"/>
    <cellStyle name="Walutowy 4 2 2 3 3 3 2" xfId="2205" xr:uid="{73FDED49-1AFC-4921-908B-74AB6AADC5E9}"/>
    <cellStyle name="Walutowy 4 2 2 3 3 3 2 2" xfId="5502" xr:uid="{610BDFEC-0ABE-4F2F-A3E9-B644B21FF2E3}"/>
    <cellStyle name="Walutowy 4 2 2 3 3 3 2 2 2" xfId="12095" xr:uid="{2C0CE7CF-40A8-48FE-ABB5-D8B15EBDF71D}"/>
    <cellStyle name="Walutowy 4 2 2 3 3 3 2 3" xfId="8798" xr:uid="{67834CAC-98A7-432E-B80D-83EDC5CFF7E0}"/>
    <cellStyle name="Walutowy 4 2 2 3 3 3 3" xfId="3303" xr:uid="{38BF8B49-FCAE-46C0-852D-5BA13C8CEA32}"/>
    <cellStyle name="Walutowy 4 2 2 3 3 3 3 2" xfId="6600" xr:uid="{D562EA45-FB94-47B6-891F-79346ADA5EFE}"/>
    <cellStyle name="Walutowy 4 2 2 3 3 3 3 2 2" xfId="13193" xr:uid="{8A548DD8-C50E-4615-90D3-0492C9BAF0C8}"/>
    <cellStyle name="Walutowy 4 2 2 3 3 3 3 3" xfId="9896" xr:uid="{BBF81FDE-FE8B-4BDA-854D-62F58EDB4306}"/>
    <cellStyle name="Walutowy 4 2 2 3 3 3 4" xfId="4404" xr:uid="{CB5D4642-9DAB-4603-BBD4-74FCD08D777B}"/>
    <cellStyle name="Walutowy 4 2 2 3 3 3 4 2" xfId="10997" xr:uid="{EF1E8BA7-73E9-4872-B5AD-D255C85388DF}"/>
    <cellStyle name="Walutowy 4 2 2 3 3 3 5" xfId="7700" xr:uid="{7ED6DD6D-F7A4-4102-94A8-E329E1FE0072}"/>
    <cellStyle name="Walutowy 4 2 2 3 3 4" xfId="1479" xr:uid="{20BA78A7-2DD7-4A8C-9086-40C647FF78CD}"/>
    <cellStyle name="Walutowy 4 2 2 3 3 4 2" xfId="4776" xr:uid="{6F8C02A5-1189-4D5B-A250-3DB106169C27}"/>
    <cellStyle name="Walutowy 4 2 2 3 3 4 2 2" xfId="11369" xr:uid="{4F09B5D3-87E4-4990-82FF-6E369F663EA4}"/>
    <cellStyle name="Walutowy 4 2 2 3 3 4 3" xfId="8072" xr:uid="{BF6F747C-837F-4DC5-AB7E-5BF2B0AE1A9D}"/>
    <cellStyle name="Walutowy 4 2 2 3 3 5" xfId="2577" xr:uid="{F418206D-0CD8-4793-B12A-B5E47B2A29EA}"/>
    <cellStyle name="Walutowy 4 2 2 3 3 5 2" xfId="5874" xr:uid="{9FC59A76-240F-4DC6-B4B7-31B07BC99F99}"/>
    <cellStyle name="Walutowy 4 2 2 3 3 5 2 2" xfId="12467" xr:uid="{2F834C4A-D721-4794-80DE-A3395FDECE96}"/>
    <cellStyle name="Walutowy 4 2 2 3 3 5 3" xfId="9170" xr:uid="{33782075-D2BC-49AC-8E7C-F477A3855672}"/>
    <cellStyle name="Walutowy 4 2 2 3 3 6" xfId="3667" xr:uid="{B6F4D4BA-AFEC-48EA-988D-6E7CB5884864}"/>
    <cellStyle name="Walutowy 4 2 2 3 3 6 2" xfId="10260" xr:uid="{EF7EF334-8EBD-42DA-A4B0-464B036987AF}"/>
    <cellStyle name="Walutowy 4 2 2 3 3 7" xfId="6974" xr:uid="{B04914A0-7490-4342-93F2-81B4A2FB8BED}"/>
    <cellStyle name="Walutowy 4 2 2 3 4" xfId="547" xr:uid="{DFE00026-73E1-483D-86BE-5BA6066A30DA}"/>
    <cellStyle name="Walutowy 4 2 2 3 4 2" xfId="1645" xr:uid="{B9ED32CE-0F21-40CE-9F30-6DF3C88284D8}"/>
    <cellStyle name="Walutowy 4 2 2 3 4 2 2" xfId="4942" xr:uid="{81B472CD-3172-42BE-BDF5-560719BFC764}"/>
    <cellStyle name="Walutowy 4 2 2 3 4 2 2 2" xfId="11535" xr:uid="{3501588F-E6CB-4280-839F-73F6E3BE82D5}"/>
    <cellStyle name="Walutowy 4 2 2 3 4 2 3" xfId="8238" xr:uid="{64A64C14-F307-4262-9720-044D388BBF7B}"/>
    <cellStyle name="Walutowy 4 2 2 3 4 3" xfId="2743" xr:uid="{91002CCA-DF03-400E-AB4B-44D0F07CCBC1}"/>
    <cellStyle name="Walutowy 4 2 2 3 4 3 2" xfId="6040" xr:uid="{FAAB2949-97F4-4D3B-97A1-6622645F10F0}"/>
    <cellStyle name="Walutowy 4 2 2 3 4 3 2 2" xfId="12633" xr:uid="{F62249F4-E380-42A0-9C8D-94D2FE1CACC1}"/>
    <cellStyle name="Walutowy 4 2 2 3 4 3 3" xfId="9336" xr:uid="{90E049F7-78AE-4DD8-9574-6559C914C6A1}"/>
    <cellStyle name="Walutowy 4 2 2 3 4 4" xfId="3799" xr:uid="{E37B0603-24EB-4FE4-AECE-BE8DBCAAB3D3}"/>
    <cellStyle name="Walutowy 4 2 2 3 4 4 2" xfId="10392" xr:uid="{1F12CD7A-0A61-4E88-88E1-DB2E511D4D6B}"/>
    <cellStyle name="Walutowy 4 2 2 3 4 5" xfId="7140" xr:uid="{49EB2EEB-5FF3-41F6-B9F3-204831933513}"/>
    <cellStyle name="Walutowy 4 2 2 3 5" xfId="910" xr:uid="{EB0F7B5B-72F0-4419-BFD6-07392BA8AB29}"/>
    <cellStyle name="Walutowy 4 2 2 3 5 2" xfId="2008" xr:uid="{717C36D9-3BED-4A14-B091-EF01A18DEA45}"/>
    <cellStyle name="Walutowy 4 2 2 3 5 2 2" xfId="5305" xr:uid="{903552E9-E4A8-4853-BFA1-FE0B68C46C4C}"/>
    <cellStyle name="Walutowy 4 2 2 3 5 2 2 2" xfId="11898" xr:uid="{3FEC6A91-7DB8-4AF7-A11B-21311445D592}"/>
    <cellStyle name="Walutowy 4 2 2 3 5 2 3" xfId="8601" xr:uid="{2ACD784C-C1C4-4320-A679-1BDB858F5022}"/>
    <cellStyle name="Walutowy 4 2 2 3 5 3" xfId="3106" xr:uid="{CD45BE50-2DB8-425A-BCBE-82B9CDD4B4C3}"/>
    <cellStyle name="Walutowy 4 2 2 3 5 3 2" xfId="6403" xr:uid="{C6603A04-4D6A-4449-BC4F-374876DCE307}"/>
    <cellStyle name="Walutowy 4 2 2 3 5 3 2 2" xfId="12996" xr:uid="{93DCF76D-FCBB-440B-B68D-8EE477BC15E4}"/>
    <cellStyle name="Walutowy 4 2 2 3 5 3 3" xfId="9699" xr:uid="{4A513FCF-6AE5-4699-9433-7681F7EC0B32}"/>
    <cellStyle name="Walutowy 4 2 2 3 5 4" xfId="4207" xr:uid="{15B477CD-A28B-4098-B7D9-9192A33B6B51}"/>
    <cellStyle name="Walutowy 4 2 2 3 5 4 2" xfId="10800" xr:uid="{17DA191B-9811-4888-84D1-9656BBAAC670}"/>
    <cellStyle name="Walutowy 4 2 2 3 5 5" xfId="7503" xr:uid="{F3BA2ED3-0720-4ED2-954A-C894709A88AA}"/>
    <cellStyle name="Walutowy 4 2 2 3 6" xfId="1282" xr:uid="{22FE5EA0-C168-4EA5-916A-E46CD1815472}"/>
    <cellStyle name="Walutowy 4 2 2 3 6 2" xfId="4579" xr:uid="{DAD650D1-2FB9-4533-A338-157EF9C12941}"/>
    <cellStyle name="Walutowy 4 2 2 3 6 2 2" xfId="11172" xr:uid="{C3F5D4C1-3225-438D-B052-E79BCF9C58B8}"/>
    <cellStyle name="Walutowy 4 2 2 3 6 3" xfId="7875" xr:uid="{DDCAABC0-D823-49C2-83F7-8B3C626B8F5B}"/>
    <cellStyle name="Walutowy 4 2 2 3 7" xfId="2380" xr:uid="{9A10C98D-7278-4A10-815B-82802BC655AF}"/>
    <cellStyle name="Walutowy 4 2 2 3 7 2" xfId="5677" xr:uid="{E9980932-9368-484D-A2B4-5A8BC3E3CAB7}"/>
    <cellStyle name="Walutowy 4 2 2 3 7 2 2" xfId="12270" xr:uid="{A2F23AD6-D496-4E17-8385-950FE52CAA91}"/>
    <cellStyle name="Walutowy 4 2 2 3 7 3" xfId="8973" xr:uid="{79097DF1-7D7B-4EA4-91EC-0EBEB2B841C3}"/>
    <cellStyle name="Walutowy 4 2 2 3 8" xfId="3439" xr:uid="{8EC79641-7AE0-4FF0-AC3C-11153DD5F70B}"/>
    <cellStyle name="Walutowy 4 2 2 3 8 2" xfId="10032" xr:uid="{176EDD83-E278-42DF-820E-93F26F2AFEFE}"/>
    <cellStyle name="Walutowy 4 2 2 3 9" xfId="6777" xr:uid="{19AB0007-998E-4713-9BD3-24A78783BD1D}"/>
    <cellStyle name="Walutowy 4 2 2 4" xfId="217" xr:uid="{AF972B74-DC9D-409F-AF55-C7FAC260285E}"/>
    <cellStyle name="Walutowy 4 2 2 4 2" xfId="313" xr:uid="{AF0211BB-07EC-47FC-BC17-D4C4C4012DBA}"/>
    <cellStyle name="Walutowy 4 2 2 4 2 2" xfId="676" xr:uid="{748845F8-D9CE-46F5-A88C-3B9059069430}"/>
    <cellStyle name="Walutowy 4 2 2 4 2 2 2" xfId="1774" xr:uid="{0ACA5F44-C523-407A-92E1-6ABE87989D67}"/>
    <cellStyle name="Walutowy 4 2 2 4 2 2 2 2" xfId="5071" xr:uid="{994A11FF-EBE3-45EA-84ED-8843D74BBF8B}"/>
    <cellStyle name="Walutowy 4 2 2 4 2 2 2 2 2" xfId="11664" xr:uid="{EA45C172-F700-4C65-9AF5-D24095D8C3DB}"/>
    <cellStyle name="Walutowy 4 2 2 4 2 2 2 3" xfId="8367" xr:uid="{649AB7D8-6F06-4E38-879C-318B427FC481}"/>
    <cellStyle name="Walutowy 4 2 2 4 2 2 3" xfId="2872" xr:uid="{FF666C38-90F1-48F9-A309-8DA965018F1E}"/>
    <cellStyle name="Walutowy 4 2 2 4 2 2 3 2" xfId="6169" xr:uid="{BC92D65B-7112-4C41-8B0B-11B156ADD34E}"/>
    <cellStyle name="Walutowy 4 2 2 4 2 2 3 2 2" xfId="12762" xr:uid="{0EB7659E-177A-4B94-8C54-E5AFC15EA192}"/>
    <cellStyle name="Walutowy 4 2 2 4 2 2 3 3" xfId="9465" xr:uid="{EDA80199-7F93-42AE-9671-8D7CF99DE268}"/>
    <cellStyle name="Walutowy 4 2 2 4 2 2 4" xfId="3929" xr:uid="{FAFD8842-DFA2-4720-8E3F-54268AA2A868}"/>
    <cellStyle name="Walutowy 4 2 2 4 2 2 4 2" xfId="10522" xr:uid="{C74E411F-0C44-44E6-806B-97638F70FF74}"/>
    <cellStyle name="Walutowy 4 2 2 4 2 2 5" xfId="7269" xr:uid="{451FDDFD-E7D2-463B-8056-32618183BB84}"/>
    <cellStyle name="Walutowy 4 2 2 4 2 3" xfId="1039" xr:uid="{A90BCB4E-9080-4C05-8037-A428E1B30762}"/>
    <cellStyle name="Walutowy 4 2 2 4 2 3 2" xfId="2137" xr:uid="{8589A526-4819-471E-9BFB-86A16B2130DE}"/>
    <cellStyle name="Walutowy 4 2 2 4 2 3 2 2" xfId="5434" xr:uid="{42DB0E5C-4B85-425B-B412-D277B3A76D7E}"/>
    <cellStyle name="Walutowy 4 2 2 4 2 3 2 2 2" xfId="12027" xr:uid="{2D4AE2B8-98C6-4AEF-918C-F63B03C4E509}"/>
    <cellStyle name="Walutowy 4 2 2 4 2 3 2 3" xfId="8730" xr:uid="{BAA1A423-CB3D-48CC-ADFB-F149552D0F77}"/>
    <cellStyle name="Walutowy 4 2 2 4 2 3 3" xfId="3235" xr:uid="{FDB76B8B-3AC9-4870-BE32-C9C1482BED46}"/>
    <cellStyle name="Walutowy 4 2 2 4 2 3 3 2" xfId="6532" xr:uid="{5931E0D7-C5F8-4EE9-99F5-31EE0840D9E5}"/>
    <cellStyle name="Walutowy 4 2 2 4 2 3 3 2 2" xfId="13125" xr:uid="{3754086D-0A62-441A-B61A-3A0C0E805A9D}"/>
    <cellStyle name="Walutowy 4 2 2 4 2 3 3 3" xfId="9828" xr:uid="{46457985-D103-460F-801E-DA245200D786}"/>
    <cellStyle name="Walutowy 4 2 2 4 2 3 4" xfId="4336" xr:uid="{6518F5D2-59E0-4858-9D60-0C7A04574C64}"/>
    <cellStyle name="Walutowy 4 2 2 4 2 3 4 2" xfId="10929" xr:uid="{F0CBD3D0-ABD6-4753-AD1F-9EF156245DAE}"/>
    <cellStyle name="Walutowy 4 2 2 4 2 3 5" xfId="7632" xr:uid="{DA390417-D54A-410A-A781-C7C6DF2E8717}"/>
    <cellStyle name="Walutowy 4 2 2 4 2 4" xfId="1411" xr:uid="{6F6919CF-BADF-42B7-B4C2-1EE309E716BB}"/>
    <cellStyle name="Walutowy 4 2 2 4 2 4 2" xfId="4708" xr:uid="{F4A2A791-2C85-4FAB-ACE2-435759C5A7FA}"/>
    <cellStyle name="Walutowy 4 2 2 4 2 4 2 2" xfId="11301" xr:uid="{FC6267C9-BC6A-419D-AC70-F28A3634586F}"/>
    <cellStyle name="Walutowy 4 2 2 4 2 4 3" xfId="8004" xr:uid="{45B3AFBE-9772-438E-AB53-24874AA06AED}"/>
    <cellStyle name="Walutowy 4 2 2 4 2 5" xfId="2509" xr:uid="{303F40D0-932B-4A50-BADC-37DCD0D00591}"/>
    <cellStyle name="Walutowy 4 2 2 4 2 5 2" xfId="5806" xr:uid="{01BFE215-6F20-47D6-B7A3-11525EEDE347}"/>
    <cellStyle name="Walutowy 4 2 2 4 2 5 2 2" xfId="12399" xr:uid="{BE071D93-BBBE-4D24-BD4D-E1B765C3309F}"/>
    <cellStyle name="Walutowy 4 2 2 4 2 5 3" xfId="9102" xr:uid="{9F9BEE29-3E70-457F-85A6-C65F6AF746CA}"/>
    <cellStyle name="Walutowy 4 2 2 4 2 6" xfId="3569" xr:uid="{344F86EF-8A81-4AE4-AE29-85059D4F2D5F}"/>
    <cellStyle name="Walutowy 4 2 2 4 2 6 2" xfId="10162" xr:uid="{D2EC721F-4832-4327-ADE6-E82E222EE17C}"/>
    <cellStyle name="Walutowy 4 2 2 4 2 7" xfId="6906" xr:uid="{E2CEFAA0-30FA-46EB-9C8C-22355ECF03E5}"/>
    <cellStyle name="Walutowy 4 2 2 4 3" xfId="413" xr:uid="{4A69767E-7D7B-4437-B6A6-8A26F9BA5E0C}"/>
    <cellStyle name="Walutowy 4 2 2 4 3 2" xfId="776" xr:uid="{FC05F452-B31C-417F-A0B3-DD22F36D4111}"/>
    <cellStyle name="Walutowy 4 2 2 4 3 2 2" xfId="1874" xr:uid="{B9067AF5-A521-4919-9320-CE747C28CE63}"/>
    <cellStyle name="Walutowy 4 2 2 4 3 2 2 2" xfId="5171" xr:uid="{F636896D-3A1C-42E8-A158-BA7460B8542D}"/>
    <cellStyle name="Walutowy 4 2 2 4 3 2 2 2 2" xfId="11764" xr:uid="{95F6F85F-1230-4008-8B94-D403E4539B99}"/>
    <cellStyle name="Walutowy 4 2 2 4 3 2 2 3" xfId="8467" xr:uid="{D3DB3B27-1701-40F8-BB59-3ACBC9B9EC57}"/>
    <cellStyle name="Walutowy 4 2 2 4 3 2 3" xfId="2972" xr:uid="{A6C8855F-06E8-4275-BC84-E3D4CA52D63E}"/>
    <cellStyle name="Walutowy 4 2 2 4 3 2 3 2" xfId="6269" xr:uid="{369D99F4-0B55-45C2-A39C-75409D763FCE}"/>
    <cellStyle name="Walutowy 4 2 2 4 3 2 3 2 2" xfId="12862" xr:uid="{27938A91-171F-4296-AB5A-21BA27C5DE0B}"/>
    <cellStyle name="Walutowy 4 2 2 4 3 2 3 3" xfId="9565" xr:uid="{4FB3E9A9-1697-4251-A1F0-C5C90E9E7956}"/>
    <cellStyle name="Walutowy 4 2 2 4 3 2 4" xfId="4059" xr:uid="{52569C38-C2F9-40FF-8919-53E087C6D0DD}"/>
    <cellStyle name="Walutowy 4 2 2 4 3 2 4 2" xfId="10652" xr:uid="{A0A776F8-BF63-4BC7-B02D-062E49D7778B}"/>
    <cellStyle name="Walutowy 4 2 2 4 3 2 5" xfId="7369" xr:uid="{C5E1B910-DD1C-4907-A951-50846FF5AE20}"/>
    <cellStyle name="Walutowy 4 2 2 4 3 3" xfId="1139" xr:uid="{BF8056A2-5022-4A0B-9FEC-494CFB605336}"/>
    <cellStyle name="Walutowy 4 2 2 4 3 3 2" xfId="2237" xr:uid="{FE849CCF-04BB-4DA9-B927-E8A1E4C038E3}"/>
    <cellStyle name="Walutowy 4 2 2 4 3 3 2 2" xfId="5534" xr:uid="{B7ECBCF6-8D89-4BBE-B7C3-51C21041D256}"/>
    <cellStyle name="Walutowy 4 2 2 4 3 3 2 2 2" xfId="12127" xr:uid="{242AB2EF-C273-4E77-8199-32CB97975060}"/>
    <cellStyle name="Walutowy 4 2 2 4 3 3 2 3" xfId="8830" xr:uid="{5687E6D3-2A3D-4005-8212-C09B9298A369}"/>
    <cellStyle name="Walutowy 4 2 2 4 3 3 3" xfId="3335" xr:uid="{6DCF1664-F588-4FC5-BDCE-1977C56DC9E4}"/>
    <cellStyle name="Walutowy 4 2 2 4 3 3 3 2" xfId="6632" xr:uid="{C441C948-FEFB-46D9-9768-20EECD4C0751}"/>
    <cellStyle name="Walutowy 4 2 2 4 3 3 3 2 2" xfId="13225" xr:uid="{7FA7C4D7-B7A7-4AE4-833C-900713590B27}"/>
    <cellStyle name="Walutowy 4 2 2 4 3 3 3 3" xfId="9928" xr:uid="{7C9B9CF4-222E-4CAD-8F1D-FE3CF69B47F8}"/>
    <cellStyle name="Walutowy 4 2 2 4 3 3 4" xfId="4436" xr:uid="{0F9ACD3F-1A15-4A5E-9E59-A59EBF44911C}"/>
    <cellStyle name="Walutowy 4 2 2 4 3 3 4 2" xfId="11029" xr:uid="{56A68293-1F51-4175-9F4C-DEBF3F11DA0C}"/>
    <cellStyle name="Walutowy 4 2 2 4 3 3 5" xfId="7732" xr:uid="{8FF99A5B-3583-43ED-8309-A3FD9AA7EB07}"/>
    <cellStyle name="Walutowy 4 2 2 4 3 4" xfId="1511" xr:uid="{585BAB98-3C43-4E17-875C-864A4DA2EF35}"/>
    <cellStyle name="Walutowy 4 2 2 4 3 4 2" xfId="4808" xr:uid="{DC6723B5-45EE-4A18-AAA9-AD8F33556A87}"/>
    <cellStyle name="Walutowy 4 2 2 4 3 4 2 2" xfId="11401" xr:uid="{48611ED4-D499-410A-901A-B62FFB0D3157}"/>
    <cellStyle name="Walutowy 4 2 2 4 3 4 3" xfId="8104" xr:uid="{93C272EF-F76B-4CA3-8157-0249C4D2C38F}"/>
    <cellStyle name="Walutowy 4 2 2 4 3 5" xfId="2609" xr:uid="{7B2792BF-F725-4629-B538-E221B7198A20}"/>
    <cellStyle name="Walutowy 4 2 2 4 3 5 2" xfId="5906" xr:uid="{9D82AECE-F269-4351-BBF6-2C35D0F95D06}"/>
    <cellStyle name="Walutowy 4 2 2 4 3 5 2 2" xfId="12499" xr:uid="{4904E5DD-F912-4918-AD55-517DAAC820C7}"/>
    <cellStyle name="Walutowy 4 2 2 4 3 5 3" xfId="9202" xr:uid="{FC6887D0-7BC4-4598-BEE2-9376EAEDEF15}"/>
    <cellStyle name="Walutowy 4 2 2 4 3 6" xfId="3699" xr:uid="{1C3B6270-66A0-46E0-BFD4-FE463C9CF392}"/>
    <cellStyle name="Walutowy 4 2 2 4 3 6 2" xfId="10292" xr:uid="{6DC38455-C9DD-4258-ACE0-D29FC23FCDB4}"/>
    <cellStyle name="Walutowy 4 2 2 4 3 7" xfId="7006" xr:uid="{D77BC5C0-777C-498D-9426-0C3B1DF2C9DC}"/>
    <cellStyle name="Walutowy 4 2 2 4 4" xfId="579" xr:uid="{62930D22-9C6A-4F24-8C67-A300F889E539}"/>
    <cellStyle name="Walutowy 4 2 2 4 4 2" xfId="1677" xr:uid="{53C6A4D4-100A-4C41-8829-6878C8038A00}"/>
    <cellStyle name="Walutowy 4 2 2 4 4 2 2" xfId="4974" xr:uid="{1AC72D40-4F9D-4706-8C4A-C43E71BE9012}"/>
    <cellStyle name="Walutowy 4 2 2 4 4 2 2 2" xfId="11567" xr:uid="{18DD3CEE-F4C8-4DAD-ADAE-570E92132961}"/>
    <cellStyle name="Walutowy 4 2 2 4 4 2 3" xfId="8270" xr:uid="{DA650BDD-7A26-4995-829D-D5335BA70CC8}"/>
    <cellStyle name="Walutowy 4 2 2 4 4 3" xfId="2775" xr:uid="{718B5B21-37A0-4F23-A132-87BDE34D5FDA}"/>
    <cellStyle name="Walutowy 4 2 2 4 4 3 2" xfId="6072" xr:uid="{E4A110D3-A428-4F71-98A7-5CE33EB83578}"/>
    <cellStyle name="Walutowy 4 2 2 4 4 3 2 2" xfId="12665" xr:uid="{E6297D46-EFF3-437D-B6B9-4CA316099A9F}"/>
    <cellStyle name="Walutowy 4 2 2 4 4 3 3" xfId="9368" xr:uid="{D1B32881-D0DD-41B9-894E-608CA7E621F1}"/>
    <cellStyle name="Walutowy 4 2 2 4 4 4" xfId="3831" xr:uid="{D2348D39-22DC-4955-9B4F-34123987CC81}"/>
    <cellStyle name="Walutowy 4 2 2 4 4 4 2" xfId="10424" xr:uid="{D1FB9F1D-4F38-4D9E-8C84-147B6E5A0901}"/>
    <cellStyle name="Walutowy 4 2 2 4 4 5" xfId="7172" xr:uid="{27859DFB-8580-4C45-BC0E-1D50FA489BCF}"/>
    <cellStyle name="Walutowy 4 2 2 4 5" xfId="942" xr:uid="{C20E8774-57D3-4E8F-8E91-C7F369C01C9D}"/>
    <cellStyle name="Walutowy 4 2 2 4 5 2" xfId="2040" xr:uid="{EE15A237-BF3E-4E40-A562-CA0C3FB3FE17}"/>
    <cellStyle name="Walutowy 4 2 2 4 5 2 2" xfId="5337" xr:uid="{AF1FE179-A410-4F83-8A9F-E4DE312013C0}"/>
    <cellStyle name="Walutowy 4 2 2 4 5 2 2 2" xfId="11930" xr:uid="{2621D39A-9CBC-4AAC-95AF-CC944E30B186}"/>
    <cellStyle name="Walutowy 4 2 2 4 5 2 3" xfId="8633" xr:uid="{0CD21E42-DBAF-4B02-BF14-569981A82033}"/>
    <cellStyle name="Walutowy 4 2 2 4 5 3" xfId="3138" xr:uid="{DAD1729B-D2EE-41F4-AF5C-B648CE69CEEB}"/>
    <cellStyle name="Walutowy 4 2 2 4 5 3 2" xfId="6435" xr:uid="{C6C7289C-EC44-466C-A0D1-0897EBAB4B28}"/>
    <cellStyle name="Walutowy 4 2 2 4 5 3 2 2" xfId="13028" xr:uid="{B678376F-F080-4E6E-A460-1DA53BF6362A}"/>
    <cellStyle name="Walutowy 4 2 2 4 5 3 3" xfId="9731" xr:uid="{CDEED422-E3BA-42A6-ACDD-0A83B41DE54F}"/>
    <cellStyle name="Walutowy 4 2 2 4 5 4" xfId="4239" xr:uid="{0D85996C-B1DB-4A94-801E-B6EF089318C4}"/>
    <cellStyle name="Walutowy 4 2 2 4 5 4 2" xfId="10832" xr:uid="{C3754F7D-1469-47D0-89D8-A4DE3C93FA36}"/>
    <cellStyle name="Walutowy 4 2 2 4 5 5" xfId="7535" xr:uid="{F531BAA6-ED08-41B7-9C0F-D78CD48067F7}"/>
    <cellStyle name="Walutowy 4 2 2 4 6" xfId="1314" xr:uid="{7E591DB5-F1BD-4D07-AAA3-7CE3DD5BF445}"/>
    <cellStyle name="Walutowy 4 2 2 4 6 2" xfId="4611" xr:uid="{52A56AB2-0A61-4E75-8F97-D4AB9C020EF4}"/>
    <cellStyle name="Walutowy 4 2 2 4 6 2 2" xfId="11204" xr:uid="{AEE4066C-CD4C-454D-99A2-28F7856F29BC}"/>
    <cellStyle name="Walutowy 4 2 2 4 6 3" xfId="7907" xr:uid="{144AE3A5-B9F2-4869-A18B-15D853E9530E}"/>
    <cellStyle name="Walutowy 4 2 2 4 7" xfId="2412" xr:uid="{7DAD3998-C0D2-48A8-80C8-8545D4FD405D}"/>
    <cellStyle name="Walutowy 4 2 2 4 7 2" xfId="5709" xr:uid="{E5040F6F-C01A-43D6-B337-E2C594ADA4DD}"/>
    <cellStyle name="Walutowy 4 2 2 4 7 2 2" xfId="12302" xr:uid="{7E32823F-74AA-4A8D-BCDC-A4B08BC58918}"/>
    <cellStyle name="Walutowy 4 2 2 4 7 3" xfId="9005" xr:uid="{FD5918DB-8EF7-45A7-B78F-B3354AB17DB3}"/>
    <cellStyle name="Walutowy 4 2 2 4 8" xfId="3471" xr:uid="{5923628A-5BC6-4105-8554-FCE736F38EDC}"/>
    <cellStyle name="Walutowy 4 2 2 4 8 2" xfId="10064" xr:uid="{8D7777AA-05C6-4324-9300-ED7E199DA9DD}"/>
    <cellStyle name="Walutowy 4 2 2 4 9" xfId="6809" xr:uid="{23E4067C-D5B4-49F1-BDB2-5A6260723127}"/>
    <cellStyle name="Walutowy 4 2 2 5" xfId="248" xr:uid="{9BC80D59-944D-4C4B-B655-9FE908F6B54F}"/>
    <cellStyle name="Walutowy 4 2 2 5 2" xfId="445" xr:uid="{00F6D4FF-7919-4174-BC1D-8F13F2C6B236}"/>
    <cellStyle name="Walutowy 4 2 2 5 2 2" xfId="808" xr:uid="{290CFF4D-31F0-4100-BD66-AF35F13BC4D3}"/>
    <cellStyle name="Walutowy 4 2 2 5 2 2 2" xfId="1906" xr:uid="{801E1849-C2A9-4508-9D4E-C5A1D331D854}"/>
    <cellStyle name="Walutowy 4 2 2 5 2 2 2 2" xfId="5203" xr:uid="{CBB817FE-FF42-468A-9804-6A587A189274}"/>
    <cellStyle name="Walutowy 4 2 2 5 2 2 2 2 2" xfId="11796" xr:uid="{2A73ABA7-A543-4427-83ED-273D919726AC}"/>
    <cellStyle name="Walutowy 4 2 2 5 2 2 2 3" xfId="8499" xr:uid="{3F8502C3-D7C1-44A7-8D3C-EF343E86D4EA}"/>
    <cellStyle name="Walutowy 4 2 2 5 2 2 3" xfId="3004" xr:uid="{D4350962-EF81-4895-9922-C9FF5C5C03BA}"/>
    <cellStyle name="Walutowy 4 2 2 5 2 2 3 2" xfId="6301" xr:uid="{ADCFC8CF-6CF8-4B78-B429-596EF1FC5278}"/>
    <cellStyle name="Walutowy 4 2 2 5 2 2 3 2 2" xfId="12894" xr:uid="{0DB17F6F-B745-4A8B-B3D3-2920752C5D77}"/>
    <cellStyle name="Walutowy 4 2 2 5 2 2 3 3" xfId="9597" xr:uid="{00A62F8E-A2EC-4F1B-8ACB-D642E2BE9347}"/>
    <cellStyle name="Walutowy 4 2 2 5 2 2 4" xfId="4091" xr:uid="{8CFCB0B5-6BA1-40CD-8A84-C220C9A6B5A1}"/>
    <cellStyle name="Walutowy 4 2 2 5 2 2 4 2" xfId="10684" xr:uid="{5641A607-A0E3-4FB3-B5E3-B6A93810C7CF}"/>
    <cellStyle name="Walutowy 4 2 2 5 2 2 5" xfId="7401" xr:uid="{562F9077-C1A3-4337-BC51-0F26A9790A32}"/>
    <cellStyle name="Walutowy 4 2 2 5 2 3" xfId="1171" xr:uid="{9C6BAF7F-5211-4F87-A6A7-8B289D9A6060}"/>
    <cellStyle name="Walutowy 4 2 2 5 2 3 2" xfId="2269" xr:uid="{2F9D6399-37DE-411B-88DA-2924B760B785}"/>
    <cellStyle name="Walutowy 4 2 2 5 2 3 2 2" xfId="5566" xr:uid="{92E54CDE-3FA7-4517-9ED6-5EF07ACBD8C0}"/>
    <cellStyle name="Walutowy 4 2 2 5 2 3 2 2 2" xfId="12159" xr:uid="{E0B86CD2-76A8-49B8-BEF2-F370C23C2091}"/>
    <cellStyle name="Walutowy 4 2 2 5 2 3 2 3" xfId="8862" xr:uid="{41634EA2-B3BB-47A5-9627-F3B5C4EA5812}"/>
    <cellStyle name="Walutowy 4 2 2 5 2 3 3" xfId="3367" xr:uid="{B4A96FB2-6E85-470E-A070-5E68B16677E8}"/>
    <cellStyle name="Walutowy 4 2 2 5 2 3 3 2" xfId="6664" xr:uid="{152088E4-9223-4149-8A1A-0749D1A03B05}"/>
    <cellStyle name="Walutowy 4 2 2 5 2 3 3 2 2" xfId="13257" xr:uid="{094140CF-A3B8-4B01-ABE8-512083002510}"/>
    <cellStyle name="Walutowy 4 2 2 5 2 3 3 3" xfId="9960" xr:uid="{1DD4865F-00D7-4DA3-A694-14BB4D16FF2A}"/>
    <cellStyle name="Walutowy 4 2 2 5 2 3 4" xfId="4468" xr:uid="{F79345F0-83E7-4EC4-BA41-BA1978CB3C0B}"/>
    <cellStyle name="Walutowy 4 2 2 5 2 3 4 2" xfId="11061" xr:uid="{BE308081-A1B3-4F30-A0E7-EB8D3780E9F6}"/>
    <cellStyle name="Walutowy 4 2 2 5 2 3 5" xfId="7764" xr:uid="{408FFE50-264B-4DC0-9260-CE6A5D72CBB2}"/>
    <cellStyle name="Walutowy 4 2 2 5 2 4" xfId="1543" xr:uid="{51F59D63-708E-4F66-8976-0165420C7221}"/>
    <cellStyle name="Walutowy 4 2 2 5 2 4 2" xfId="4840" xr:uid="{1A9F438A-3E3D-40D0-8027-F883A90DDABB}"/>
    <cellStyle name="Walutowy 4 2 2 5 2 4 2 2" xfId="11433" xr:uid="{910320C3-CF51-4016-9DCF-967C2AE7CCEE}"/>
    <cellStyle name="Walutowy 4 2 2 5 2 4 3" xfId="8136" xr:uid="{AC1A04DA-1D40-4FD5-8A7C-F354EFC65375}"/>
    <cellStyle name="Walutowy 4 2 2 5 2 5" xfId="2641" xr:uid="{19E06004-847B-4C34-BD91-4FB5F736D345}"/>
    <cellStyle name="Walutowy 4 2 2 5 2 5 2" xfId="5938" xr:uid="{59362F54-BF90-4EB6-99F7-DEE69F4BAB1B}"/>
    <cellStyle name="Walutowy 4 2 2 5 2 5 2 2" xfId="12531" xr:uid="{8C2AA7A5-1373-4447-8490-95BB0B439CD3}"/>
    <cellStyle name="Walutowy 4 2 2 5 2 5 3" xfId="9234" xr:uid="{B74E7628-DC03-4125-B24E-ACE6B3C2CACD}"/>
    <cellStyle name="Walutowy 4 2 2 5 2 6" xfId="3731" xr:uid="{E2E8073A-BFE9-4044-94A1-C756C1393155}"/>
    <cellStyle name="Walutowy 4 2 2 5 2 6 2" xfId="10324" xr:uid="{B4E6614B-D3CD-40E3-A810-FA6B3E98FCCE}"/>
    <cellStyle name="Walutowy 4 2 2 5 2 7" xfId="7038" xr:uid="{1C81D51E-BF9B-4529-A32D-E35A1A16B850}"/>
    <cellStyle name="Walutowy 4 2 2 5 3" xfId="611" xr:uid="{2A57073D-CBDA-4298-B0BF-845FB2E5EE06}"/>
    <cellStyle name="Walutowy 4 2 2 5 3 2" xfId="1709" xr:uid="{EFEFB66F-58DD-4959-B943-9CA3A5F414B8}"/>
    <cellStyle name="Walutowy 4 2 2 5 3 2 2" xfId="5006" xr:uid="{772672D5-EB86-403B-8627-18A62B98A2B0}"/>
    <cellStyle name="Walutowy 4 2 2 5 3 2 2 2" xfId="11599" xr:uid="{F7C8E51B-1499-48D0-B1FF-0DAD613D7D95}"/>
    <cellStyle name="Walutowy 4 2 2 5 3 2 3" xfId="8302" xr:uid="{D4D36A3E-318B-4E6F-966E-DE16BE763C70}"/>
    <cellStyle name="Walutowy 4 2 2 5 3 3" xfId="2807" xr:uid="{82D8DEBF-BED9-44D6-A9E2-1CF1E5C19F9B}"/>
    <cellStyle name="Walutowy 4 2 2 5 3 3 2" xfId="6104" xr:uid="{487F15B3-D6E2-40DE-A403-03B7D390527D}"/>
    <cellStyle name="Walutowy 4 2 2 5 3 3 2 2" xfId="12697" xr:uid="{239BD683-C81D-44E5-9ECA-EEF3E50B5D67}"/>
    <cellStyle name="Walutowy 4 2 2 5 3 3 3" xfId="9400" xr:uid="{ED9E9C7B-E62A-4342-B2B1-90500626CE3D}"/>
    <cellStyle name="Walutowy 4 2 2 5 3 4" xfId="3961" xr:uid="{463F8CF3-BF22-4233-8FA7-178180D1F641}"/>
    <cellStyle name="Walutowy 4 2 2 5 3 4 2" xfId="10554" xr:uid="{1C1DB5E6-2BCC-47EB-972F-80D2654318B0}"/>
    <cellStyle name="Walutowy 4 2 2 5 3 5" xfId="7204" xr:uid="{55853C5B-237B-4340-8934-50D7B6A5DC23}"/>
    <cellStyle name="Walutowy 4 2 2 5 4" xfId="974" xr:uid="{01851BC6-20C1-439D-875A-CBF26E03FBBE}"/>
    <cellStyle name="Walutowy 4 2 2 5 4 2" xfId="2072" xr:uid="{01133FFA-AD4A-49F3-9372-1AC04137D794}"/>
    <cellStyle name="Walutowy 4 2 2 5 4 2 2" xfId="5369" xr:uid="{77D79312-7970-4877-A66E-CF10F0A3C39F}"/>
    <cellStyle name="Walutowy 4 2 2 5 4 2 2 2" xfId="11962" xr:uid="{5B26D8BB-DE7E-47DD-B550-BBD445860EA8}"/>
    <cellStyle name="Walutowy 4 2 2 5 4 2 3" xfId="8665" xr:uid="{16C429C0-F8E1-4996-9A61-AB3494AB618B}"/>
    <cellStyle name="Walutowy 4 2 2 5 4 3" xfId="3170" xr:uid="{31D2165F-5CB9-4B43-B69C-0457D04518C2}"/>
    <cellStyle name="Walutowy 4 2 2 5 4 3 2" xfId="6467" xr:uid="{DCD1FF3F-F3AD-4B76-BE15-9AFB437ED285}"/>
    <cellStyle name="Walutowy 4 2 2 5 4 3 2 2" xfId="13060" xr:uid="{6A004B3B-797E-4631-9B16-F91C832B936E}"/>
    <cellStyle name="Walutowy 4 2 2 5 4 3 3" xfId="9763" xr:uid="{A462AD82-678C-4FCD-91FD-240CD9703012}"/>
    <cellStyle name="Walutowy 4 2 2 5 4 4" xfId="4271" xr:uid="{B8824C5E-1825-4A5C-8416-DFFC42E461C1}"/>
    <cellStyle name="Walutowy 4 2 2 5 4 4 2" xfId="10864" xr:uid="{69A26E2B-7159-4606-9E47-7084CEA0FA46}"/>
    <cellStyle name="Walutowy 4 2 2 5 4 5" xfId="7567" xr:uid="{924A89CC-CEF3-4D8B-8042-469B0ED49BE5}"/>
    <cellStyle name="Walutowy 4 2 2 5 5" xfId="1346" xr:uid="{BC6E6C51-BB27-4F96-8966-4307DF46240E}"/>
    <cellStyle name="Walutowy 4 2 2 5 5 2" xfId="4643" xr:uid="{D885508D-21B7-48D1-9674-3885F49E386C}"/>
    <cellStyle name="Walutowy 4 2 2 5 5 2 2" xfId="11236" xr:uid="{D33C0B4B-12D7-426A-A010-72F885D04EC3}"/>
    <cellStyle name="Walutowy 4 2 2 5 5 3" xfId="7939" xr:uid="{BE5EEE40-F30E-4C7D-909F-C84FF39B4BA3}"/>
    <cellStyle name="Walutowy 4 2 2 5 6" xfId="2444" xr:uid="{DDEE5932-73A4-426C-9B6C-EFC8639A4E4C}"/>
    <cellStyle name="Walutowy 4 2 2 5 6 2" xfId="5741" xr:uid="{AB00FB4B-4088-40F7-BBA0-223ED9F2DB17}"/>
    <cellStyle name="Walutowy 4 2 2 5 6 2 2" xfId="12334" xr:uid="{9EB81349-91D0-47ED-81EF-6F5594BCB36B}"/>
    <cellStyle name="Walutowy 4 2 2 5 6 3" xfId="9037" xr:uid="{A1939B79-750F-4C8C-A84A-822B1035B625}"/>
    <cellStyle name="Walutowy 4 2 2 5 7" xfId="3601" xr:uid="{1ED94C08-D7E5-4AE2-BBA7-1B91196003BC}"/>
    <cellStyle name="Walutowy 4 2 2 5 7 2" xfId="10194" xr:uid="{8DCD3E6C-BC20-4759-BB29-BCD82BC005AB}"/>
    <cellStyle name="Walutowy 4 2 2 5 8" xfId="6841" xr:uid="{F746C711-632A-462D-9FF1-FAFA43AAB16F}"/>
    <cellStyle name="Walutowy 4 2 2 6" xfId="157" xr:uid="{1BEDCD86-6948-4FFA-8834-F60CF583C0D0}"/>
    <cellStyle name="Walutowy 4 2 2 6 2" xfId="515" xr:uid="{6DCC4FB0-05ED-426B-9AE5-005874B2A48F}"/>
    <cellStyle name="Walutowy 4 2 2 6 2 2" xfId="1613" xr:uid="{DC0B312C-3630-4570-BCFE-4CA95A1B7F41}"/>
    <cellStyle name="Walutowy 4 2 2 6 2 2 2" xfId="4910" xr:uid="{A3AA1B77-4A87-488C-8766-D1A886038069}"/>
    <cellStyle name="Walutowy 4 2 2 6 2 2 2 2" xfId="11503" xr:uid="{8D86B190-1697-42A4-8778-BB3CD1C7F0E3}"/>
    <cellStyle name="Walutowy 4 2 2 6 2 2 3" xfId="8206" xr:uid="{E63B3E23-CD2D-4B3E-A1FD-D9737C932EA7}"/>
    <cellStyle name="Walutowy 4 2 2 6 2 3" xfId="2711" xr:uid="{69C37665-D710-4327-A490-90359E0BF031}"/>
    <cellStyle name="Walutowy 4 2 2 6 2 3 2" xfId="6008" xr:uid="{3B35EEC4-E83D-4AA2-B251-6A60042387C4}"/>
    <cellStyle name="Walutowy 4 2 2 6 2 3 2 2" xfId="12601" xr:uid="{C8D37BDF-AA47-4B5C-913F-D495362561BE}"/>
    <cellStyle name="Walutowy 4 2 2 6 2 3 3" xfId="9304" xr:uid="{0C8F9F52-18F3-4E9F-93F4-F31D8CF0A0D3}"/>
    <cellStyle name="Walutowy 4 2 2 6 2 4" xfId="3865" xr:uid="{23B4C630-B24D-46E0-9965-D74FF41522AB}"/>
    <cellStyle name="Walutowy 4 2 2 6 2 4 2" xfId="10458" xr:uid="{1586F508-838A-47C3-AF6E-773AD7B69031}"/>
    <cellStyle name="Walutowy 4 2 2 6 2 5" xfId="7108" xr:uid="{286947C0-FB8D-42BF-B544-2B1E86573727}"/>
    <cellStyle name="Walutowy 4 2 2 6 3" xfId="878" xr:uid="{4C173ECF-A165-436C-BE28-E36E1685B17E}"/>
    <cellStyle name="Walutowy 4 2 2 6 3 2" xfId="1976" xr:uid="{50CEE75F-7934-4FD6-9436-6CA4C1F9E84D}"/>
    <cellStyle name="Walutowy 4 2 2 6 3 2 2" xfId="5273" xr:uid="{57346AC4-D0FD-439F-86D7-BE8A6E6039ED}"/>
    <cellStyle name="Walutowy 4 2 2 6 3 2 2 2" xfId="11866" xr:uid="{119BA2BC-B2CE-4EDA-A8E1-E13BC1F55D70}"/>
    <cellStyle name="Walutowy 4 2 2 6 3 2 3" xfId="8569" xr:uid="{C74BB970-E687-4AA8-AC32-62F4DA980697}"/>
    <cellStyle name="Walutowy 4 2 2 6 3 3" xfId="3074" xr:uid="{83D619F9-948B-4C5D-8A0A-2903947D7ECA}"/>
    <cellStyle name="Walutowy 4 2 2 6 3 3 2" xfId="6371" xr:uid="{58F00B10-2635-4391-8D48-B7C16E908D37}"/>
    <cellStyle name="Walutowy 4 2 2 6 3 3 2 2" xfId="12964" xr:uid="{99879E93-2C8C-4564-9EA4-AB4C0287A997}"/>
    <cellStyle name="Walutowy 4 2 2 6 3 3 3" xfId="9667" xr:uid="{0331523B-88FA-49D4-A78A-F7CC85CB73C3}"/>
    <cellStyle name="Walutowy 4 2 2 6 3 4" xfId="4175" xr:uid="{36217340-4AAE-4C20-BEC9-3493E3A55AFB}"/>
    <cellStyle name="Walutowy 4 2 2 6 3 4 2" xfId="10768" xr:uid="{4A97DD90-1266-4486-8C7E-1640F872D6F7}"/>
    <cellStyle name="Walutowy 4 2 2 6 3 5" xfId="7471" xr:uid="{C793E444-0B3C-42C9-BBBC-838F0702F2A5}"/>
    <cellStyle name="Walutowy 4 2 2 6 4" xfId="1250" xr:uid="{B08129A8-63F8-4A9B-997D-6F62BDF3DD2C}"/>
    <cellStyle name="Walutowy 4 2 2 6 4 2" xfId="4547" xr:uid="{46731D5C-556A-4270-BA0D-41E164102013}"/>
    <cellStyle name="Walutowy 4 2 2 6 4 2 2" xfId="11140" xr:uid="{76D84CDF-CA2C-405B-932C-CB4A89E44837}"/>
    <cellStyle name="Walutowy 4 2 2 6 4 3" xfId="7843" xr:uid="{24AE2522-1336-4C1A-82B6-18EEBA8822C5}"/>
    <cellStyle name="Walutowy 4 2 2 6 5" xfId="2348" xr:uid="{738EFEB4-D340-4C61-A7BD-CA9EFD3FB3E9}"/>
    <cellStyle name="Walutowy 4 2 2 6 5 2" xfId="5645" xr:uid="{669ED30B-853C-4275-96D5-0BF58D4EFBDE}"/>
    <cellStyle name="Walutowy 4 2 2 6 5 2 2" xfId="12238" xr:uid="{81BF1797-B992-4C81-A821-BDE389E86D15}"/>
    <cellStyle name="Walutowy 4 2 2 6 5 3" xfId="8941" xr:uid="{C5D69A3B-78CB-4CC3-B4A5-38FEEEF0A210}"/>
    <cellStyle name="Walutowy 4 2 2 6 6" xfId="3505" xr:uid="{C1F2D22B-0038-42EC-A68D-08B854ECC31F}"/>
    <cellStyle name="Walutowy 4 2 2 6 6 2" xfId="10098" xr:uid="{9475BB69-039A-4FEA-911C-58E141497DE2}"/>
    <cellStyle name="Walutowy 4 2 2 6 7" xfId="6745" xr:uid="{55A8C38F-E6CF-495D-9D1A-858BEDE2934C}"/>
    <cellStyle name="Walutowy 4 2 2 7" xfId="349" xr:uid="{75116343-EB98-4D4D-A8F4-E50961CA4253}"/>
    <cellStyle name="Walutowy 4 2 2 7 2" xfId="712" xr:uid="{768C68B7-BBF6-4055-9497-1572B33335D3}"/>
    <cellStyle name="Walutowy 4 2 2 7 2 2" xfId="1810" xr:uid="{2FF440D5-4076-4121-9DA5-24148BD58BFA}"/>
    <cellStyle name="Walutowy 4 2 2 7 2 2 2" xfId="5107" xr:uid="{3F1A0946-48E3-44DA-B233-F4938371B471}"/>
    <cellStyle name="Walutowy 4 2 2 7 2 2 2 2" xfId="11700" xr:uid="{B66BED90-E0B3-4E30-ACA5-733085A2CFDA}"/>
    <cellStyle name="Walutowy 4 2 2 7 2 2 3" xfId="8403" xr:uid="{D4DAA0D6-119F-4728-B1FB-4A506304A017}"/>
    <cellStyle name="Walutowy 4 2 2 7 2 3" xfId="2908" xr:uid="{72689B8E-E33C-4B48-A39C-5DE62B1670B0}"/>
    <cellStyle name="Walutowy 4 2 2 7 2 3 2" xfId="6205" xr:uid="{0B64C5A7-3186-454E-B5A6-3C7C979C90A6}"/>
    <cellStyle name="Walutowy 4 2 2 7 2 3 2 2" xfId="12798" xr:uid="{BEB257D2-A09F-401E-A691-9F7C00C6A864}"/>
    <cellStyle name="Walutowy 4 2 2 7 2 3 3" xfId="9501" xr:uid="{D93BF51D-6254-4D2B-B6EC-7ED9E38CEFCB}"/>
    <cellStyle name="Walutowy 4 2 2 7 2 4" xfId="3995" xr:uid="{868E1CC3-3347-4732-88E4-3FC4C09A6FBE}"/>
    <cellStyle name="Walutowy 4 2 2 7 2 4 2" xfId="10588" xr:uid="{D0E1AC85-76D0-4988-8FB5-94F8AEF34734}"/>
    <cellStyle name="Walutowy 4 2 2 7 2 5" xfId="7305" xr:uid="{55E43ECA-E8D0-4539-AB95-FE213CE1EC37}"/>
    <cellStyle name="Walutowy 4 2 2 7 3" xfId="1075" xr:uid="{FEB26B97-BF77-4E4F-85B8-F4FCEE46776F}"/>
    <cellStyle name="Walutowy 4 2 2 7 3 2" xfId="2173" xr:uid="{77A3DA9B-8834-4B8F-9C4C-574BDC437C84}"/>
    <cellStyle name="Walutowy 4 2 2 7 3 2 2" xfId="5470" xr:uid="{0C486B2B-035B-4A8C-B795-A42173793733}"/>
    <cellStyle name="Walutowy 4 2 2 7 3 2 2 2" xfId="12063" xr:uid="{70C250B6-44DE-45EC-99E0-6E7866F4FF46}"/>
    <cellStyle name="Walutowy 4 2 2 7 3 2 3" xfId="8766" xr:uid="{E50177EE-34D1-43DE-8316-07F0F7D4E55E}"/>
    <cellStyle name="Walutowy 4 2 2 7 3 3" xfId="3271" xr:uid="{9ECDFDB4-B139-4E4E-BE3A-895BEAFCB54C}"/>
    <cellStyle name="Walutowy 4 2 2 7 3 3 2" xfId="6568" xr:uid="{24D7448A-FC44-4B25-BCA9-CACE4B5ABF2F}"/>
    <cellStyle name="Walutowy 4 2 2 7 3 3 2 2" xfId="13161" xr:uid="{AE37A126-D37F-4250-A7A8-F852DAF68104}"/>
    <cellStyle name="Walutowy 4 2 2 7 3 3 3" xfId="9864" xr:uid="{950C1F73-B73C-490D-8599-F79EB4FAC22E}"/>
    <cellStyle name="Walutowy 4 2 2 7 3 4" xfId="4372" xr:uid="{15EB8519-80C7-47B0-B9E7-7204A2629869}"/>
    <cellStyle name="Walutowy 4 2 2 7 3 4 2" xfId="10965" xr:uid="{DFFF75A3-2AC2-4ACB-BD84-BBAF117995AB}"/>
    <cellStyle name="Walutowy 4 2 2 7 3 5" xfId="7668" xr:uid="{29FDF060-1CB2-4333-BA74-CC7EDB7DDA5F}"/>
    <cellStyle name="Walutowy 4 2 2 7 4" xfId="1447" xr:uid="{AF4CB2A3-9C8F-4517-A031-17B07BAC8E80}"/>
    <cellStyle name="Walutowy 4 2 2 7 4 2" xfId="4744" xr:uid="{16F1AFB7-CF2C-4698-88ED-B8D9CCDBA78F}"/>
    <cellStyle name="Walutowy 4 2 2 7 4 2 2" xfId="11337" xr:uid="{EF980DCE-407E-4FAD-B522-E61D6275938A}"/>
    <cellStyle name="Walutowy 4 2 2 7 4 3" xfId="8040" xr:uid="{5F3E0BF3-A8F5-45FB-9A32-FB5673DC2625}"/>
    <cellStyle name="Walutowy 4 2 2 7 5" xfId="2545" xr:uid="{316B8CE7-9F4A-437B-A4B8-2792FFF9F44C}"/>
    <cellStyle name="Walutowy 4 2 2 7 5 2" xfId="5842" xr:uid="{A8F6E791-31A0-41FE-AF27-CCA4A581291B}"/>
    <cellStyle name="Walutowy 4 2 2 7 5 2 2" xfId="12435" xr:uid="{FC3CF65A-A6EF-4A16-B890-72C72F89369B}"/>
    <cellStyle name="Walutowy 4 2 2 7 5 3" xfId="9138" xr:uid="{E3421E37-A3B1-4C51-9335-680E8C100FF4}"/>
    <cellStyle name="Walutowy 4 2 2 7 6" xfId="3635" xr:uid="{98DC8148-3B0D-4475-8B9A-C9025577A3CB}"/>
    <cellStyle name="Walutowy 4 2 2 7 6 2" xfId="10228" xr:uid="{75336061-EA96-4D06-9C31-F2C0D0B5AECD}"/>
    <cellStyle name="Walutowy 4 2 2 7 7" xfId="6942" xr:uid="{52D3BB62-F787-4F10-89B8-8D2E22154FE4}"/>
    <cellStyle name="Walutowy 4 2 2 8" xfId="481" xr:uid="{BC28862D-A171-4BEE-9A79-6039CF65EA3C}"/>
    <cellStyle name="Walutowy 4 2 2 8 2" xfId="1579" xr:uid="{2396A7AE-5499-4BC2-97DE-0348659DD025}"/>
    <cellStyle name="Walutowy 4 2 2 8 2 2" xfId="4876" xr:uid="{C4A7B7B8-90A1-41B3-BE9F-556B8C8E6424}"/>
    <cellStyle name="Walutowy 4 2 2 8 2 2 2" xfId="11469" xr:uid="{F6689366-0F8D-48C0-9DB7-AF993C9F4A4A}"/>
    <cellStyle name="Walutowy 4 2 2 8 2 3" xfId="8172" xr:uid="{A7E40EDB-7EFB-41C3-ADCD-233141592521}"/>
    <cellStyle name="Walutowy 4 2 2 8 3" xfId="2677" xr:uid="{7E582E72-A83C-49A7-864A-B6FB9DE52CAA}"/>
    <cellStyle name="Walutowy 4 2 2 8 3 2" xfId="5974" xr:uid="{906394E2-B960-448C-A976-B00B9FA86F0C}"/>
    <cellStyle name="Walutowy 4 2 2 8 3 2 2" xfId="12567" xr:uid="{BFF069B8-F832-400D-8ADD-855F4132D5F3}"/>
    <cellStyle name="Walutowy 4 2 2 8 3 3" xfId="9270" xr:uid="{E8360583-4D3C-4475-AEE5-494AFF84D34F}"/>
    <cellStyle name="Walutowy 4 2 2 8 4" xfId="3767" xr:uid="{C7E5B334-2C26-43E0-8C87-AF94E7B1A4E5}"/>
    <cellStyle name="Walutowy 4 2 2 8 4 2" xfId="10360" xr:uid="{B92480C1-CF6B-4358-9343-1DDF54E5109E}"/>
    <cellStyle name="Walutowy 4 2 2 8 5" xfId="7074" xr:uid="{46CF09DA-452B-448C-B88B-F965AD6C3503}"/>
    <cellStyle name="Walutowy 4 2 2 9" xfId="844" xr:uid="{5A90B7C5-3177-4294-97FD-8F9287E2AAFB}"/>
    <cellStyle name="Walutowy 4 2 2 9 2" xfId="1942" xr:uid="{3D588096-9DF7-46C2-B35C-06977D860FB1}"/>
    <cellStyle name="Walutowy 4 2 2 9 2 2" xfId="5239" xr:uid="{3C910E3E-4655-4A8D-9CC0-A32AACCAE171}"/>
    <cellStyle name="Walutowy 4 2 2 9 2 2 2" xfId="11832" xr:uid="{545BCAB2-AE79-42F5-8FFF-C9630D973794}"/>
    <cellStyle name="Walutowy 4 2 2 9 2 3" xfId="8535" xr:uid="{66B0A0AE-52B0-43D1-A143-A58CD37A5DD7}"/>
    <cellStyle name="Walutowy 4 2 2 9 3" xfId="3040" xr:uid="{26A017DC-E273-4709-935C-6A306F9603BA}"/>
    <cellStyle name="Walutowy 4 2 2 9 3 2" xfId="6337" xr:uid="{2E5F63DA-5CD1-455E-B79E-133EF8EA0915}"/>
    <cellStyle name="Walutowy 4 2 2 9 3 2 2" xfId="12930" xr:uid="{759F2F0A-8F61-45B3-AD9A-43306CD93C6D}"/>
    <cellStyle name="Walutowy 4 2 2 9 3 3" xfId="9633" xr:uid="{FF44D6A2-CB09-424C-8E97-3E6BA906CD5C}"/>
    <cellStyle name="Walutowy 4 2 2 9 4" xfId="4141" xr:uid="{FD595B17-CAA9-4085-BCB7-D4CB289F386E}"/>
    <cellStyle name="Walutowy 4 2 2 9 4 2" xfId="10734" xr:uid="{87D4E2AE-FA3E-40E8-BA25-9920001B430C}"/>
    <cellStyle name="Walutowy 4 2 2 9 5" xfId="7437" xr:uid="{25F2B24F-0C3A-44A2-8079-C9B7D92483F6}"/>
    <cellStyle name="Walutowy 4 2 3" xfId="50" xr:uid="{C4BF803C-EFF8-4260-B71E-9CCAB19AA852}"/>
    <cellStyle name="Walutowy 4 2 3 10" xfId="2320" xr:uid="{00E1FB74-9980-45D8-9F24-BB01B553AFA3}"/>
    <cellStyle name="Walutowy 4 2 3 10 2" xfId="5617" xr:uid="{C47D37FD-0596-4EFB-9C86-F333D005D268}"/>
    <cellStyle name="Walutowy 4 2 3 10 2 2" xfId="12210" xr:uid="{31DE95E1-37C6-4783-BD61-B29AF6E10647}"/>
    <cellStyle name="Walutowy 4 2 3 10 3" xfId="8913" xr:uid="{54714EDB-1415-4CB2-9325-473B544B085B}"/>
    <cellStyle name="Walutowy 4 2 3 11" xfId="3413" xr:uid="{2D36D69A-051F-4655-9B1B-7DBAC8E6E2D8}"/>
    <cellStyle name="Walutowy 4 2 3 11 2" xfId="10006" xr:uid="{3DD74142-66CD-40F4-BC61-B3DCE0717F9B}"/>
    <cellStyle name="Walutowy 4 2 3 12" xfId="6717" xr:uid="{2623DC89-934F-4F8B-AADB-958397AF7AAF}"/>
    <cellStyle name="Walutowy 4 2 3 2" xfId="194" xr:uid="{94CC9FEF-045F-44C9-A92A-59D9E4CF460C}"/>
    <cellStyle name="Walutowy 4 2 3 2 2" xfId="287" xr:uid="{50FAB8AD-7114-44E7-9AE9-24102ABC6A0F}"/>
    <cellStyle name="Walutowy 4 2 3 2 2 2" xfId="650" xr:uid="{81269DB3-F0CE-4988-A16B-19C8273DBBAA}"/>
    <cellStyle name="Walutowy 4 2 3 2 2 2 2" xfId="1748" xr:uid="{7F6A5166-D903-479F-B345-4A55D72DF2B5}"/>
    <cellStyle name="Walutowy 4 2 3 2 2 2 2 2" xfId="5045" xr:uid="{B6B8AC62-CCC6-418F-928F-973C94C6F989}"/>
    <cellStyle name="Walutowy 4 2 3 2 2 2 2 2 2" xfId="11638" xr:uid="{66AD1927-DC2C-49C3-93FF-BDF45A480F6F}"/>
    <cellStyle name="Walutowy 4 2 3 2 2 2 2 3" xfId="8341" xr:uid="{46B814B3-5766-4B75-86B1-F714C87D1F90}"/>
    <cellStyle name="Walutowy 4 2 3 2 2 2 3" xfId="2846" xr:uid="{28659235-984E-43A5-9A52-B7E6532CC422}"/>
    <cellStyle name="Walutowy 4 2 3 2 2 2 3 2" xfId="6143" xr:uid="{6B45AC9D-3D88-4DA3-84EA-63BB9180154C}"/>
    <cellStyle name="Walutowy 4 2 3 2 2 2 3 2 2" xfId="12736" xr:uid="{1E8E5EA2-6196-4636-890E-8517DDF33D91}"/>
    <cellStyle name="Walutowy 4 2 3 2 2 2 3 3" xfId="9439" xr:uid="{E9D731B0-CE51-4300-83E2-3B0EED93199E}"/>
    <cellStyle name="Walutowy 4 2 3 2 2 2 4" xfId="3903" xr:uid="{EBF8DF8F-B264-4B0A-83DA-2BEF8AF9B935}"/>
    <cellStyle name="Walutowy 4 2 3 2 2 2 4 2" xfId="10496" xr:uid="{33DC5380-8B00-4504-908B-F7C910AAFC23}"/>
    <cellStyle name="Walutowy 4 2 3 2 2 2 5" xfId="7243" xr:uid="{97BAEF60-6B27-43C8-80FB-CDA8C6902F1C}"/>
    <cellStyle name="Walutowy 4 2 3 2 2 3" xfId="1013" xr:uid="{C77E05A9-FF03-44DC-BFC8-41C0636D3F35}"/>
    <cellStyle name="Walutowy 4 2 3 2 2 3 2" xfId="2111" xr:uid="{F5001128-BBDF-4040-AC12-FF68DE64ADF9}"/>
    <cellStyle name="Walutowy 4 2 3 2 2 3 2 2" xfId="5408" xr:uid="{A8208DAE-7A35-4D20-8129-2FBDE4F6D4B5}"/>
    <cellStyle name="Walutowy 4 2 3 2 2 3 2 2 2" xfId="12001" xr:uid="{863D3C76-0AF3-4161-AD9B-1D69452B74BA}"/>
    <cellStyle name="Walutowy 4 2 3 2 2 3 2 3" xfId="8704" xr:uid="{51648A2C-EC89-4326-91C8-245427431547}"/>
    <cellStyle name="Walutowy 4 2 3 2 2 3 3" xfId="3209" xr:uid="{846E26DB-E6E1-4461-9BCE-DBD6495CF379}"/>
    <cellStyle name="Walutowy 4 2 3 2 2 3 3 2" xfId="6506" xr:uid="{D932FFD2-ECEC-4916-AE35-164ACD07A4E8}"/>
    <cellStyle name="Walutowy 4 2 3 2 2 3 3 2 2" xfId="13099" xr:uid="{6BDF0CCC-F307-421D-AEF1-A2F1586B0363}"/>
    <cellStyle name="Walutowy 4 2 3 2 2 3 3 3" xfId="9802" xr:uid="{568F2130-FE7C-4853-B40C-2C45294D13B1}"/>
    <cellStyle name="Walutowy 4 2 3 2 2 3 4" xfId="4310" xr:uid="{29B394B2-5631-4789-9148-902F218928B3}"/>
    <cellStyle name="Walutowy 4 2 3 2 2 3 4 2" xfId="10903" xr:uid="{1B5B9F8F-59A3-492F-A2D0-585ACC9D2799}"/>
    <cellStyle name="Walutowy 4 2 3 2 2 3 5" xfId="7606" xr:uid="{838CB973-A4FB-418A-A5F3-FC7B90056F42}"/>
    <cellStyle name="Walutowy 4 2 3 2 2 4" xfId="1385" xr:uid="{72328932-2975-4C9B-9FCD-2D55C9151A77}"/>
    <cellStyle name="Walutowy 4 2 3 2 2 4 2" xfId="4682" xr:uid="{82AFEB17-AFC5-4483-ACAC-8B5C78506CF8}"/>
    <cellStyle name="Walutowy 4 2 3 2 2 4 2 2" xfId="11275" xr:uid="{8E4B24B5-2236-416A-9191-4E0329F8079C}"/>
    <cellStyle name="Walutowy 4 2 3 2 2 4 3" xfId="7978" xr:uid="{9BB8040E-8559-419A-B655-E3B55389E4CC}"/>
    <cellStyle name="Walutowy 4 2 3 2 2 5" xfId="2483" xr:uid="{C61FE225-B9EF-458B-873F-D78E71659736}"/>
    <cellStyle name="Walutowy 4 2 3 2 2 5 2" xfId="5780" xr:uid="{19B660C9-084D-4348-AB14-82AACDC121E3}"/>
    <cellStyle name="Walutowy 4 2 3 2 2 5 2 2" xfId="12373" xr:uid="{5E8C968D-F590-48B5-8A63-66D902B3BB9C}"/>
    <cellStyle name="Walutowy 4 2 3 2 2 5 3" xfId="9076" xr:uid="{7E14FA6F-F011-4672-A7E4-50508B0CDED9}"/>
    <cellStyle name="Walutowy 4 2 3 2 2 6" xfId="3543" xr:uid="{C30AD262-B633-4E5B-96E5-E88C4B973BBD}"/>
    <cellStyle name="Walutowy 4 2 3 2 2 6 2" xfId="10136" xr:uid="{C6F028EA-49DC-44DD-9ADD-2C8F30C09DF8}"/>
    <cellStyle name="Walutowy 4 2 3 2 2 7" xfId="6880" xr:uid="{D8931D3A-90B8-4CDE-AA58-1D0414770355}"/>
    <cellStyle name="Walutowy 4 2 3 2 3" xfId="387" xr:uid="{82F59EDA-4B9B-4DE6-A4DA-5CA4DED2D8EE}"/>
    <cellStyle name="Walutowy 4 2 3 2 3 2" xfId="750" xr:uid="{A4900D1F-0DDB-46D3-A255-3F4A9FBB3571}"/>
    <cellStyle name="Walutowy 4 2 3 2 3 2 2" xfId="1848" xr:uid="{74E42D9D-2E93-41D7-BC0D-7B46122B2823}"/>
    <cellStyle name="Walutowy 4 2 3 2 3 2 2 2" xfId="5145" xr:uid="{594A52F5-EE5A-41EE-B2F8-0D359A3D44A7}"/>
    <cellStyle name="Walutowy 4 2 3 2 3 2 2 2 2" xfId="11738" xr:uid="{C96C7594-3AC9-4BA2-8CA1-ACF16FDF4E92}"/>
    <cellStyle name="Walutowy 4 2 3 2 3 2 2 3" xfId="8441" xr:uid="{E80CA80D-34F2-40C9-9113-30BBC5C78453}"/>
    <cellStyle name="Walutowy 4 2 3 2 3 2 3" xfId="2946" xr:uid="{3F908406-9FA1-47F6-9BFE-62B0F568204E}"/>
    <cellStyle name="Walutowy 4 2 3 2 3 2 3 2" xfId="6243" xr:uid="{FF70B591-9CCB-43D6-B416-1FA0BA706428}"/>
    <cellStyle name="Walutowy 4 2 3 2 3 2 3 2 2" xfId="12836" xr:uid="{1040ECE9-6ECA-4E8F-A461-07BB480E5E21}"/>
    <cellStyle name="Walutowy 4 2 3 2 3 2 3 3" xfId="9539" xr:uid="{4C59A632-A43B-4DB9-8962-8130B0561276}"/>
    <cellStyle name="Walutowy 4 2 3 2 3 2 4" xfId="4033" xr:uid="{B1762CA0-D211-43CE-8AC7-62052CCC9BAC}"/>
    <cellStyle name="Walutowy 4 2 3 2 3 2 4 2" xfId="10626" xr:uid="{9AD51A46-188F-47F7-99FB-E31AB0DBBAFD}"/>
    <cellStyle name="Walutowy 4 2 3 2 3 2 5" xfId="7343" xr:uid="{8BD054D2-880B-4469-B069-BEC03C1FAD2C}"/>
    <cellStyle name="Walutowy 4 2 3 2 3 3" xfId="1113" xr:uid="{5B7E0AF6-0E4C-4D48-B1AB-23EDD205CCCE}"/>
    <cellStyle name="Walutowy 4 2 3 2 3 3 2" xfId="2211" xr:uid="{F5E6F867-1076-4DD6-861D-BB8361BA49BD}"/>
    <cellStyle name="Walutowy 4 2 3 2 3 3 2 2" xfId="5508" xr:uid="{8AABDABC-B22C-4E50-BA27-F60AA34099C9}"/>
    <cellStyle name="Walutowy 4 2 3 2 3 3 2 2 2" xfId="12101" xr:uid="{DDB17FBF-839F-40E2-B51C-84D5AF111DEE}"/>
    <cellStyle name="Walutowy 4 2 3 2 3 3 2 3" xfId="8804" xr:uid="{B06BE231-2BC5-463A-A4A5-02E14417F240}"/>
    <cellStyle name="Walutowy 4 2 3 2 3 3 3" xfId="3309" xr:uid="{528D562F-143B-41D9-A453-36E9A449E1F0}"/>
    <cellStyle name="Walutowy 4 2 3 2 3 3 3 2" xfId="6606" xr:uid="{3B0760E5-A867-438E-8188-F046AEADBACF}"/>
    <cellStyle name="Walutowy 4 2 3 2 3 3 3 2 2" xfId="13199" xr:uid="{FADF5D4E-B98F-41A8-927E-55099E88C507}"/>
    <cellStyle name="Walutowy 4 2 3 2 3 3 3 3" xfId="9902" xr:uid="{98F4BE85-354C-417A-AD33-287354326FC8}"/>
    <cellStyle name="Walutowy 4 2 3 2 3 3 4" xfId="4410" xr:uid="{4D93C429-85F0-4FD6-AFAE-EEE8587233DE}"/>
    <cellStyle name="Walutowy 4 2 3 2 3 3 4 2" xfId="11003" xr:uid="{3EFA0A16-04BA-44B4-A805-294C3112B42D}"/>
    <cellStyle name="Walutowy 4 2 3 2 3 3 5" xfId="7706" xr:uid="{7B634003-6986-453E-AABD-64186EE379A8}"/>
    <cellStyle name="Walutowy 4 2 3 2 3 4" xfId="1485" xr:uid="{739A7A18-0A00-4658-A31C-899B7146905F}"/>
    <cellStyle name="Walutowy 4 2 3 2 3 4 2" xfId="4782" xr:uid="{EC440DC4-0DDB-47F3-AC43-6E7D178ADE12}"/>
    <cellStyle name="Walutowy 4 2 3 2 3 4 2 2" xfId="11375" xr:uid="{6C98977E-496C-431C-8343-349C7F1CA5BF}"/>
    <cellStyle name="Walutowy 4 2 3 2 3 4 3" xfId="8078" xr:uid="{38D90F44-4042-4578-8B57-D5594600C0F0}"/>
    <cellStyle name="Walutowy 4 2 3 2 3 5" xfId="2583" xr:uid="{1B220BB3-7915-48BF-AEC0-7524D826DC7A}"/>
    <cellStyle name="Walutowy 4 2 3 2 3 5 2" xfId="5880" xr:uid="{F54329AE-70D3-4E9F-93B8-C25B35D2C2B9}"/>
    <cellStyle name="Walutowy 4 2 3 2 3 5 2 2" xfId="12473" xr:uid="{4875CEC1-F797-4AD1-A9CD-D05672FB9E93}"/>
    <cellStyle name="Walutowy 4 2 3 2 3 5 3" xfId="9176" xr:uid="{5E55C6BB-16CF-4DF2-AD50-B94DDD6E168D}"/>
    <cellStyle name="Walutowy 4 2 3 2 3 6" xfId="3673" xr:uid="{C2CB798E-4667-4C4E-91BA-B3A3219D968D}"/>
    <cellStyle name="Walutowy 4 2 3 2 3 6 2" xfId="10266" xr:uid="{AC12A0BF-88EA-4C92-AA11-321C5711DCBD}"/>
    <cellStyle name="Walutowy 4 2 3 2 3 7" xfId="6980" xr:uid="{EDCD25BF-53BF-49C1-8C1B-5580E7BFB1E3}"/>
    <cellStyle name="Walutowy 4 2 3 2 4" xfId="553" xr:uid="{53BAFCD2-0138-44C2-8612-4EC144467D0B}"/>
    <cellStyle name="Walutowy 4 2 3 2 4 2" xfId="1651" xr:uid="{4B1B096A-3022-450E-8655-D4DD6C86DB97}"/>
    <cellStyle name="Walutowy 4 2 3 2 4 2 2" xfId="4948" xr:uid="{718DF89D-F8DD-474D-B69A-015FFF927D0A}"/>
    <cellStyle name="Walutowy 4 2 3 2 4 2 2 2" xfId="11541" xr:uid="{7E06EEC0-4C45-441C-A975-2F18E63CED45}"/>
    <cellStyle name="Walutowy 4 2 3 2 4 2 3" xfId="8244" xr:uid="{FE7878A3-DD91-46E7-A150-C8BC00C1B685}"/>
    <cellStyle name="Walutowy 4 2 3 2 4 3" xfId="2749" xr:uid="{EE2D84DD-4CC6-453A-9FF9-0AF2D90D8D99}"/>
    <cellStyle name="Walutowy 4 2 3 2 4 3 2" xfId="6046" xr:uid="{B0BCBBD0-B8E5-4CCF-9BB0-95EA9F9417B1}"/>
    <cellStyle name="Walutowy 4 2 3 2 4 3 2 2" xfId="12639" xr:uid="{3A4A6BFE-D8E9-47C6-A00F-E586A865803D}"/>
    <cellStyle name="Walutowy 4 2 3 2 4 3 3" xfId="9342" xr:uid="{0F37DD89-A72E-428A-A87E-B6814F54F6AC}"/>
    <cellStyle name="Walutowy 4 2 3 2 4 4" xfId="3805" xr:uid="{B1800D91-C37D-44AD-89F9-064247D5A815}"/>
    <cellStyle name="Walutowy 4 2 3 2 4 4 2" xfId="10398" xr:uid="{F27BF980-A9BC-4CEE-9453-959D079D62B6}"/>
    <cellStyle name="Walutowy 4 2 3 2 4 5" xfId="7146" xr:uid="{B2FBDAEA-5F03-4AA3-AFDA-08FC72856402}"/>
    <cellStyle name="Walutowy 4 2 3 2 5" xfId="916" xr:uid="{17D32F64-2336-4585-B6FA-EFF560B7A0C0}"/>
    <cellStyle name="Walutowy 4 2 3 2 5 2" xfId="2014" xr:uid="{21FB99FB-5E9C-411A-9920-343DDBA295FB}"/>
    <cellStyle name="Walutowy 4 2 3 2 5 2 2" xfId="5311" xr:uid="{14747B19-2F5D-41D2-8653-821285287426}"/>
    <cellStyle name="Walutowy 4 2 3 2 5 2 2 2" xfId="11904" xr:uid="{1C35C879-7C99-4521-9E08-5D61A32B9638}"/>
    <cellStyle name="Walutowy 4 2 3 2 5 2 3" xfId="8607" xr:uid="{9A27471C-ED10-40F4-952A-D5E3BF0B23AE}"/>
    <cellStyle name="Walutowy 4 2 3 2 5 3" xfId="3112" xr:uid="{E873AD38-2D7C-4F66-A243-892E19636BF1}"/>
    <cellStyle name="Walutowy 4 2 3 2 5 3 2" xfId="6409" xr:uid="{DFB26F11-AF65-4CBC-A330-93EAC722F6F1}"/>
    <cellStyle name="Walutowy 4 2 3 2 5 3 2 2" xfId="13002" xr:uid="{8DC2A5EB-D8DE-4BAA-B5E1-28E825D7BE78}"/>
    <cellStyle name="Walutowy 4 2 3 2 5 3 3" xfId="9705" xr:uid="{2C2B044C-2DCF-4F94-998C-35C87D7732E8}"/>
    <cellStyle name="Walutowy 4 2 3 2 5 4" xfId="4213" xr:uid="{2DF3B795-A4C6-46BE-947E-553FCD242849}"/>
    <cellStyle name="Walutowy 4 2 3 2 5 4 2" xfId="10806" xr:uid="{7EC96098-D458-404B-BCD0-6672295E051B}"/>
    <cellStyle name="Walutowy 4 2 3 2 5 5" xfId="7509" xr:uid="{5F96900E-55C4-4AC3-898B-B565691FA948}"/>
    <cellStyle name="Walutowy 4 2 3 2 6" xfId="1288" xr:uid="{528AA363-2011-4DE9-9DD6-F72D2BAE19F9}"/>
    <cellStyle name="Walutowy 4 2 3 2 6 2" xfId="4585" xr:uid="{54295330-7184-4D52-BF51-F36291A4239A}"/>
    <cellStyle name="Walutowy 4 2 3 2 6 2 2" xfId="11178" xr:uid="{E01271C9-0C8A-460C-8191-8315B961AAD9}"/>
    <cellStyle name="Walutowy 4 2 3 2 6 3" xfId="7881" xr:uid="{436E2853-61E0-4859-9B01-1CFA1516BC92}"/>
    <cellStyle name="Walutowy 4 2 3 2 7" xfId="2386" xr:uid="{0A667B33-2982-428D-8C59-2386BAAAF564}"/>
    <cellStyle name="Walutowy 4 2 3 2 7 2" xfId="5683" xr:uid="{8D129BE0-BBBB-4999-81EA-0C84E0EFE59F}"/>
    <cellStyle name="Walutowy 4 2 3 2 7 2 2" xfId="12276" xr:uid="{041F99B3-95A2-46CE-972E-372DAFCCAFB4}"/>
    <cellStyle name="Walutowy 4 2 3 2 7 3" xfId="8979" xr:uid="{2C2D727F-931C-4A4D-92EE-AB41D9405526}"/>
    <cellStyle name="Walutowy 4 2 3 2 8" xfId="3445" xr:uid="{0E8AE699-DE88-4CD7-96D9-A3AED08E08FC}"/>
    <cellStyle name="Walutowy 4 2 3 2 8 2" xfId="10038" xr:uid="{257B2ADC-20F6-494B-8A48-0BCA047441A8}"/>
    <cellStyle name="Walutowy 4 2 3 2 9" xfId="6783" xr:uid="{8377ECFD-9FB4-4BF1-9140-F683A71AC719}"/>
    <cellStyle name="Walutowy 4 2 3 3" xfId="222" xr:uid="{2D1E9F42-C416-488F-8757-669C0D9CA5E1}"/>
    <cellStyle name="Walutowy 4 2 3 3 2" xfId="319" xr:uid="{92FF0E45-0198-4E98-AA4A-18C56BD2CC34}"/>
    <cellStyle name="Walutowy 4 2 3 3 2 2" xfId="682" xr:uid="{AEE7542A-58B6-4607-9AE4-2CE1F9365E91}"/>
    <cellStyle name="Walutowy 4 2 3 3 2 2 2" xfId="1780" xr:uid="{38DDB6CD-1535-45EB-B286-E39D2E84C4D4}"/>
    <cellStyle name="Walutowy 4 2 3 3 2 2 2 2" xfId="5077" xr:uid="{8BF41DE5-7EBF-4800-A704-8C0CE677A9CB}"/>
    <cellStyle name="Walutowy 4 2 3 3 2 2 2 2 2" xfId="11670" xr:uid="{8E14015C-5211-4C6A-B78E-5404A6ADBA0C}"/>
    <cellStyle name="Walutowy 4 2 3 3 2 2 2 3" xfId="8373" xr:uid="{3A186C56-8869-45D2-A688-FEB1C13DC460}"/>
    <cellStyle name="Walutowy 4 2 3 3 2 2 3" xfId="2878" xr:uid="{3E1C4514-69B7-4713-B668-46A0CF159285}"/>
    <cellStyle name="Walutowy 4 2 3 3 2 2 3 2" xfId="6175" xr:uid="{1E006247-3F86-479D-86CB-CE158E7A5254}"/>
    <cellStyle name="Walutowy 4 2 3 3 2 2 3 2 2" xfId="12768" xr:uid="{E45C8D5A-13B0-418E-8A95-A325E4321F6C}"/>
    <cellStyle name="Walutowy 4 2 3 3 2 2 3 3" xfId="9471" xr:uid="{68F98D55-88E5-4053-AD20-5DC9339555D0}"/>
    <cellStyle name="Walutowy 4 2 3 3 2 2 4" xfId="3935" xr:uid="{E6F978B3-6767-437C-9381-BD6E486A9D1E}"/>
    <cellStyle name="Walutowy 4 2 3 3 2 2 4 2" xfId="10528" xr:uid="{3DFDD33C-4A53-4D9E-8A8B-1BC92ACC4A67}"/>
    <cellStyle name="Walutowy 4 2 3 3 2 2 5" xfId="7275" xr:uid="{4186D675-2289-436C-A35A-ADEF3EC39E96}"/>
    <cellStyle name="Walutowy 4 2 3 3 2 3" xfId="1045" xr:uid="{4F587B60-D8E4-4662-86CF-6B298DEB94C5}"/>
    <cellStyle name="Walutowy 4 2 3 3 2 3 2" xfId="2143" xr:uid="{79592CF5-A70D-4E2C-B84D-65E7971A62CC}"/>
    <cellStyle name="Walutowy 4 2 3 3 2 3 2 2" xfId="5440" xr:uid="{68BD6609-88F5-4C18-B071-12AA5DF9CBE6}"/>
    <cellStyle name="Walutowy 4 2 3 3 2 3 2 2 2" xfId="12033" xr:uid="{4FB816F8-3F5A-40E7-9897-AE94CA1DE27C}"/>
    <cellStyle name="Walutowy 4 2 3 3 2 3 2 3" xfId="8736" xr:uid="{5DCEDC2E-3773-40F1-834D-1B258E65BEBF}"/>
    <cellStyle name="Walutowy 4 2 3 3 2 3 3" xfId="3241" xr:uid="{191D1C59-6BF9-46FC-BADF-96AE04AB80D4}"/>
    <cellStyle name="Walutowy 4 2 3 3 2 3 3 2" xfId="6538" xr:uid="{E1D3DF2D-E524-40BE-AED7-FAFFB4652D3A}"/>
    <cellStyle name="Walutowy 4 2 3 3 2 3 3 2 2" xfId="13131" xr:uid="{67800E50-859F-4C83-B419-31D1BE06FDC1}"/>
    <cellStyle name="Walutowy 4 2 3 3 2 3 3 3" xfId="9834" xr:uid="{735CEC74-F105-444E-A72B-1A80E742101C}"/>
    <cellStyle name="Walutowy 4 2 3 3 2 3 4" xfId="4342" xr:uid="{8529F7AB-031A-453E-8BF7-5F9FC5E8AA25}"/>
    <cellStyle name="Walutowy 4 2 3 3 2 3 4 2" xfId="10935" xr:uid="{CC931682-44D7-4567-83D7-DC78981DF37D}"/>
    <cellStyle name="Walutowy 4 2 3 3 2 3 5" xfId="7638" xr:uid="{E2D13220-026B-4B73-9247-8F51E36B8BE1}"/>
    <cellStyle name="Walutowy 4 2 3 3 2 4" xfId="1417" xr:uid="{F54EB7CC-F41B-425E-B90E-1D4A423A3962}"/>
    <cellStyle name="Walutowy 4 2 3 3 2 4 2" xfId="4714" xr:uid="{810F8AAB-0C7F-4F12-B783-839B9C90EB48}"/>
    <cellStyle name="Walutowy 4 2 3 3 2 4 2 2" xfId="11307" xr:uid="{AA4E3EFB-9D8D-4B98-A115-40FAAD6D913E}"/>
    <cellStyle name="Walutowy 4 2 3 3 2 4 3" xfId="8010" xr:uid="{816F4841-CAE0-4DFF-9FF6-900617392803}"/>
    <cellStyle name="Walutowy 4 2 3 3 2 5" xfId="2515" xr:uid="{1C32BB0C-EA09-4855-8F57-1B274C42D27B}"/>
    <cellStyle name="Walutowy 4 2 3 3 2 5 2" xfId="5812" xr:uid="{26622E21-24A3-4B2F-A176-EACCE2F4F892}"/>
    <cellStyle name="Walutowy 4 2 3 3 2 5 2 2" xfId="12405" xr:uid="{CD4F0C61-7C6D-42CB-899C-126F186B7D1F}"/>
    <cellStyle name="Walutowy 4 2 3 3 2 5 3" xfId="9108" xr:uid="{9A81EA77-1DE3-4E5E-97DE-6D63764B2158}"/>
    <cellStyle name="Walutowy 4 2 3 3 2 6" xfId="3575" xr:uid="{A8A77139-7A79-467D-9972-4EB76D68B31E}"/>
    <cellStyle name="Walutowy 4 2 3 3 2 6 2" xfId="10168" xr:uid="{B03D94F7-BFC4-4D99-A8B5-ACC8B3EFF702}"/>
    <cellStyle name="Walutowy 4 2 3 3 2 7" xfId="6912" xr:uid="{CDD7F5F8-9570-41C8-BB3C-A92176722BB3}"/>
    <cellStyle name="Walutowy 4 2 3 3 3" xfId="419" xr:uid="{D8786872-24B8-4C86-BEE0-1638515F66C8}"/>
    <cellStyle name="Walutowy 4 2 3 3 3 2" xfId="782" xr:uid="{007BA660-4862-48CA-BB4B-B3AF6D227142}"/>
    <cellStyle name="Walutowy 4 2 3 3 3 2 2" xfId="1880" xr:uid="{557B645B-11ED-4805-9099-3DB529E6FC69}"/>
    <cellStyle name="Walutowy 4 2 3 3 3 2 2 2" xfId="5177" xr:uid="{925A8D46-DA2E-46D2-8EDC-C5B8C1838907}"/>
    <cellStyle name="Walutowy 4 2 3 3 3 2 2 2 2" xfId="11770" xr:uid="{A3ABB473-759A-4C32-84D3-AC7DD92204BB}"/>
    <cellStyle name="Walutowy 4 2 3 3 3 2 2 3" xfId="8473" xr:uid="{91E6895A-570A-4C87-A16D-9C8271442B02}"/>
    <cellStyle name="Walutowy 4 2 3 3 3 2 3" xfId="2978" xr:uid="{DF958BBB-5E29-46A4-820C-F6E790E3CC93}"/>
    <cellStyle name="Walutowy 4 2 3 3 3 2 3 2" xfId="6275" xr:uid="{C49D0B66-01E6-4531-B6FB-5D1A8D08D134}"/>
    <cellStyle name="Walutowy 4 2 3 3 3 2 3 2 2" xfId="12868" xr:uid="{25996E4F-6878-44AA-8C2E-5CE5F9315A8E}"/>
    <cellStyle name="Walutowy 4 2 3 3 3 2 3 3" xfId="9571" xr:uid="{F2A069AE-C02A-481D-963F-010F343BAB61}"/>
    <cellStyle name="Walutowy 4 2 3 3 3 2 4" xfId="4065" xr:uid="{EC09C082-191C-44C7-AEC2-DB28573AA379}"/>
    <cellStyle name="Walutowy 4 2 3 3 3 2 4 2" xfId="10658" xr:uid="{F7451EFE-94D7-4AA2-A2A5-D667CFEEA664}"/>
    <cellStyle name="Walutowy 4 2 3 3 3 2 5" xfId="7375" xr:uid="{2A406438-A08D-41BD-80A7-158481525E91}"/>
    <cellStyle name="Walutowy 4 2 3 3 3 3" xfId="1145" xr:uid="{3174637D-75AC-4779-B94F-9EB18D2C191F}"/>
    <cellStyle name="Walutowy 4 2 3 3 3 3 2" xfId="2243" xr:uid="{FF31DB94-B8C6-4236-A415-27C92FA3AD1F}"/>
    <cellStyle name="Walutowy 4 2 3 3 3 3 2 2" xfId="5540" xr:uid="{583B61C8-2BFD-4F28-9413-66B49F81F182}"/>
    <cellStyle name="Walutowy 4 2 3 3 3 3 2 2 2" xfId="12133" xr:uid="{5093A28A-D3CE-43D8-8436-175A309291C9}"/>
    <cellStyle name="Walutowy 4 2 3 3 3 3 2 3" xfId="8836" xr:uid="{673CFCF2-D907-4701-A765-518D6B80C812}"/>
    <cellStyle name="Walutowy 4 2 3 3 3 3 3" xfId="3341" xr:uid="{EEC26DDF-30A4-4AB3-B6C4-51CB234BAD4C}"/>
    <cellStyle name="Walutowy 4 2 3 3 3 3 3 2" xfId="6638" xr:uid="{5DDEF0A1-9C1B-4824-9161-49F9A36C3BEF}"/>
    <cellStyle name="Walutowy 4 2 3 3 3 3 3 2 2" xfId="13231" xr:uid="{C4EB0089-8D14-498E-8AF2-B0A38121A405}"/>
    <cellStyle name="Walutowy 4 2 3 3 3 3 3 3" xfId="9934" xr:uid="{3D8A15AC-1120-4E2A-A060-651E5563E15A}"/>
    <cellStyle name="Walutowy 4 2 3 3 3 3 4" xfId="4442" xr:uid="{C6D36C82-C85A-475B-9637-31A1091512EE}"/>
    <cellStyle name="Walutowy 4 2 3 3 3 3 4 2" xfId="11035" xr:uid="{747643D8-9771-4FBF-BC95-A79E1BFF088E}"/>
    <cellStyle name="Walutowy 4 2 3 3 3 3 5" xfId="7738" xr:uid="{F53DB42D-CB99-45AD-AD97-F296B5A1993A}"/>
    <cellStyle name="Walutowy 4 2 3 3 3 4" xfId="1517" xr:uid="{F1AC78C3-D23B-476D-8FF0-618C3EDC8ECD}"/>
    <cellStyle name="Walutowy 4 2 3 3 3 4 2" xfId="4814" xr:uid="{10D9A008-3ACB-4C9C-82D4-029FF239439A}"/>
    <cellStyle name="Walutowy 4 2 3 3 3 4 2 2" xfId="11407" xr:uid="{49705D51-298B-40E6-A341-20E21CAC82BF}"/>
    <cellStyle name="Walutowy 4 2 3 3 3 4 3" xfId="8110" xr:uid="{8BE78E5D-4F0B-4B5E-9E00-1E663377E682}"/>
    <cellStyle name="Walutowy 4 2 3 3 3 5" xfId="2615" xr:uid="{46FC9493-48C0-4251-BCF2-6A4EFE002150}"/>
    <cellStyle name="Walutowy 4 2 3 3 3 5 2" xfId="5912" xr:uid="{F1554D2C-7305-4F73-B477-EBC040319ED1}"/>
    <cellStyle name="Walutowy 4 2 3 3 3 5 2 2" xfId="12505" xr:uid="{630D3DCC-C72E-4C67-9833-0C1ECAA9B943}"/>
    <cellStyle name="Walutowy 4 2 3 3 3 5 3" xfId="9208" xr:uid="{EF62E70F-FE41-4AF6-8C47-7FC3D11D233C}"/>
    <cellStyle name="Walutowy 4 2 3 3 3 6" xfId="3705" xr:uid="{83E0FA10-92BE-47BF-BA34-F8A5C60FABC3}"/>
    <cellStyle name="Walutowy 4 2 3 3 3 6 2" xfId="10298" xr:uid="{959EBC76-F424-4BFA-A031-13428EB7B91D}"/>
    <cellStyle name="Walutowy 4 2 3 3 3 7" xfId="7012" xr:uid="{CB981981-052D-4E3E-92F6-0C4929FFA48F}"/>
    <cellStyle name="Walutowy 4 2 3 3 4" xfId="585" xr:uid="{FC5C0C9C-0F35-4C88-ADFF-94CC3755791F}"/>
    <cellStyle name="Walutowy 4 2 3 3 4 2" xfId="1683" xr:uid="{CC25419C-34C7-48E0-A0BC-7FC5D6738020}"/>
    <cellStyle name="Walutowy 4 2 3 3 4 2 2" xfId="4980" xr:uid="{43A7E824-120C-4D23-82F1-D844EDE0FD91}"/>
    <cellStyle name="Walutowy 4 2 3 3 4 2 2 2" xfId="11573" xr:uid="{FDDB921D-3670-4107-A1D5-71C853E38797}"/>
    <cellStyle name="Walutowy 4 2 3 3 4 2 3" xfId="8276" xr:uid="{857B6E76-F772-490C-AE4F-8C510DE3BC07}"/>
    <cellStyle name="Walutowy 4 2 3 3 4 3" xfId="2781" xr:uid="{CF2CF841-1877-458D-BC0F-B68401A9F1D0}"/>
    <cellStyle name="Walutowy 4 2 3 3 4 3 2" xfId="6078" xr:uid="{7FEBDDFA-18CE-4FF9-B4AE-1BA5DEB7CC6D}"/>
    <cellStyle name="Walutowy 4 2 3 3 4 3 2 2" xfId="12671" xr:uid="{BC0C84E6-9A3E-40C5-9AB6-98C7497AB087}"/>
    <cellStyle name="Walutowy 4 2 3 3 4 3 3" xfId="9374" xr:uid="{737BA81D-DEFB-481B-861C-39438A9CB3F1}"/>
    <cellStyle name="Walutowy 4 2 3 3 4 4" xfId="3837" xr:uid="{3743636A-04E4-4F4F-AF01-C28FC0E0AF43}"/>
    <cellStyle name="Walutowy 4 2 3 3 4 4 2" xfId="10430" xr:uid="{B9CDF494-ECD1-44B7-868B-C45F299E0664}"/>
    <cellStyle name="Walutowy 4 2 3 3 4 5" xfId="7178" xr:uid="{DE2067BA-0765-4C5D-9AC1-B4784750B412}"/>
    <cellStyle name="Walutowy 4 2 3 3 5" xfId="948" xr:uid="{97F94624-6902-42CF-99D9-5CD2E39D507B}"/>
    <cellStyle name="Walutowy 4 2 3 3 5 2" xfId="2046" xr:uid="{58B12AE8-25FD-400D-86C8-37210DD914F9}"/>
    <cellStyle name="Walutowy 4 2 3 3 5 2 2" xfId="5343" xr:uid="{4EE5C9A7-0BDF-4092-988F-A5BAC7D2B623}"/>
    <cellStyle name="Walutowy 4 2 3 3 5 2 2 2" xfId="11936" xr:uid="{FF24505C-D629-4FAB-979F-820753A8CBE8}"/>
    <cellStyle name="Walutowy 4 2 3 3 5 2 3" xfId="8639" xr:uid="{CBBC12DA-1A96-4E6C-A11D-575730C4B97C}"/>
    <cellStyle name="Walutowy 4 2 3 3 5 3" xfId="3144" xr:uid="{5010F3BE-D5A5-4708-B01B-8BA78A8B2C3F}"/>
    <cellStyle name="Walutowy 4 2 3 3 5 3 2" xfId="6441" xr:uid="{1BEBA64B-EAE7-4362-8203-0D1B5BC6B49E}"/>
    <cellStyle name="Walutowy 4 2 3 3 5 3 2 2" xfId="13034" xr:uid="{685623A8-E53C-4E01-A0E1-54866F7191D5}"/>
    <cellStyle name="Walutowy 4 2 3 3 5 3 3" xfId="9737" xr:uid="{9AF9D811-D71F-4CDE-B74B-FB1A65314EC4}"/>
    <cellStyle name="Walutowy 4 2 3 3 5 4" xfId="4245" xr:uid="{0AA6E6F8-ACC4-4F5B-89F7-1F0022A4BC02}"/>
    <cellStyle name="Walutowy 4 2 3 3 5 4 2" xfId="10838" xr:uid="{5DC0A94D-2E2B-466E-8056-5247EB6A648B}"/>
    <cellStyle name="Walutowy 4 2 3 3 5 5" xfId="7541" xr:uid="{4E56A755-602E-4CA2-8E9A-772610DAECBC}"/>
    <cellStyle name="Walutowy 4 2 3 3 6" xfId="1320" xr:uid="{FE0F628D-1652-4C70-8CE9-5F46A77E95D3}"/>
    <cellStyle name="Walutowy 4 2 3 3 6 2" xfId="4617" xr:uid="{EE6B0708-3767-4AD9-B8DF-C1552E64E748}"/>
    <cellStyle name="Walutowy 4 2 3 3 6 2 2" xfId="11210" xr:uid="{143D5AC4-CDBA-4579-A180-4C0D5E88BF3D}"/>
    <cellStyle name="Walutowy 4 2 3 3 6 3" xfId="7913" xr:uid="{08B13BE8-A67A-43E4-B892-6C619423DF61}"/>
    <cellStyle name="Walutowy 4 2 3 3 7" xfId="2418" xr:uid="{17ABC886-9D27-4471-980C-FC56FF260E48}"/>
    <cellStyle name="Walutowy 4 2 3 3 7 2" xfId="5715" xr:uid="{A80B4F04-7931-4A5C-9B79-F10E09297C29}"/>
    <cellStyle name="Walutowy 4 2 3 3 7 2 2" xfId="12308" xr:uid="{A221A2F4-3F51-4AE7-A22C-1A67BFA52D71}"/>
    <cellStyle name="Walutowy 4 2 3 3 7 3" xfId="9011" xr:uid="{D8E7F78E-56C2-4C58-8CB2-62847FCB0896}"/>
    <cellStyle name="Walutowy 4 2 3 3 8" xfId="3477" xr:uid="{33D7144A-D9C4-4193-9502-14CE923D69DF}"/>
    <cellStyle name="Walutowy 4 2 3 3 8 2" xfId="10070" xr:uid="{3692832C-2566-4E63-BBEB-59E95C080209}"/>
    <cellStyle name="Walutowy 4 2 3 3 9" xfId="6815" xr:uid="{70F33CDC-08C7-411A-B65C-47E333F0ED24}"/>
    <cellStyle name="Walutowy 4 2 3 4" xfId="254" xr:uid="{9F648B5E-D069-40DB-9C7D-CF8C858D0B34}"/>
    <cellStyle name="Walutowy 4 2 3 4 2" xfId="451" xr:uid="{13F72D56-5514-469E-A81D-1516BE78356B}"/>
    <cellStyle name="Walutowy 4 2 3 4 2 2" xfId="814" xr:uid="{F28E6B3C-870B-4717-ACEA-34957A3A9A36}"/>
    <cellStyle name="Walutowy 4 2 3 4 2 2 2" xfId="1912" xr:uid="{05A006CE-5A10-4654-9C69-B38E2F9EE59D}"/>
    <cellStyle name="Walutowy 4 2 3 4 2 2 2 2" xfId="5209" xr:uid="{EB7DAFCA-8804-4F43-A680-AA40CF1FB578}"/>
    <cellStyle name="Walutowy 4 2 3 4 2 2 2 2 2" xfId="11802" xr:uid="{216FB087-ABD2-4682-98CD-38EC2FE8CB45}"/>
    <cellStyle name="Walutowy 4 2 3 4 2 2 2 3" xfId="8505" xr:uid="{4F23E27D-7105-4252-8EB3-AA61CB232CA0}"/>
    <cellStyle name="Walutowy 4 2 3 4 2 2 3" xfId="3010" xr:uid="{EDEEE809-8015-409B-81AB-6F23ED0BB72C}"/>
    <cellStyle name="Walutowy 4 2 3 4 2 2 3 2" xfId="6307" xr:uid="{3C72AA35-6FAA-46E0-9D67-5EB31B2A6199}"/>
    <cellStyle name="Walutowy 4 2 3 4 2 2 3 2 2" xfId="12900" xr:uid="{9FC64AE6-0FB3-45A4-9840-F3DF76976F1A}"/>
    <cellStyle name="Walutowy 4 2 3 4 2 2 3 3" xfId="9603" xr:uid="{4457ACC3-35B4-4068-AC29-D93D4AC37CBD}"/>
    <cellStyle name="Walutowy 4 2 3 4 2 2 4" xfId="4097" xr:uid="{DE91E46A-2CAC-4509-87A4-E06074273B91}"/>
    <cellStyle name="Walutowy 4 2 3 4 2 2 4 2" xfId="10690" xr:uid="{4F707F1D-F1DE-4873-BF7A-330C9ABBC3DF}"/>
    <cellStyle name="Walutowy 4 2 3 4 2 2 5" xfId="7407" xr:uid="{39E2030F-7407-44DA-B3D6-A7F40CD5DCBE}"/>
    <cellStyle name="Walutowy 4 2 3 4 2 3" xfId="1177" xr:uid="{4E5260EA-6CBF-4A91-BBBA-9FBAC96D877E}"/>
    <cellStyle name="Walutowy 4 2 3 4 2 3 2" xfId="2275" xr:uid="{061A071D-70AF-4B09-80FD-E0E263B30DC2}"/>
    <cellStyle name="Walutowy 4 2 3 4 2 3 2 2" xfId="5572" xr:uid="{295EEA43-00D6-4F11-9854-6EBC3A4F264B}"/>
    <cellStyle name="Walutowy 4 2 3 4 2 3 2 2 2" xfId="12165" xr:uid="{9D34D0E8-DC18-43D9-9F9B-B2B06F0B89AD}"/>
    <cellStyle name="Walutowy 4 2 3 4 2 3 2 3" xfId="8868" xr:uid="{FAA755AE-347C-40E8-9DC7-DFD452049FD3}"/>
    <cellStyle name="Walutowy 4 2 3 4 2 3 3" xfId="3373" xr:uid="{C81A97CF-1253-4E58-B8DC-8374F012D9D6}"/>
    <cellStyle name="Walutowy 4 2 3 4 2 3 3 2" xfId="6670" xr:uid="{5148631B-B147-4A9B-BB08-AC6E2CFF3C41}"/>
    <cellStyle name="Walutowy 4 2 3 4 2 3 3 2 2" xfId="13263" xr:uid="{F5E4A82E-3A08-4349-820C-57A38BDE4417}"/>
    <cellStyle name="Walutowy 4 2 3 4 2 3 3 3" xfId="9966" xr:uid="{219ECC41-D7B6-45AC-B9C2-3979F0BFCF1F}"/>
    <cellStyle name="Walutowy 4 2 3 4 2 3 4" xfId="4474" xr:uid="{631F33AE-9917-4C8E-A617-9F9241E70240}"/>
    <cellStyle name="Walutowy 4 2 3 4 2 3 4 2" xfId="11067" xr:uid="{062BF8D9-7A14-4484-8494-07375BAA5049}"/>
    <cellStyle name="Walutowy 4 2 3 4 2 3 5" xfId="7770" xr:uid="{DC253054-7C61-47C7-BF4E-62DD3463A0BC}"/>
    <cellStyle name="Walutowy 4 2 3 4 2 4" xfId="1549" xr:uid="{C7356648-24AD-4EFD-B8A1-1DABA854B7F3}"/>
    <cellStyle name="Walutowy 4 2 3 4 2 4 2" xfId="4846" xr:uid="{940E3879-640C-4379-BA12-F4F693455B7E}"/>
    <cellStyle name="Walutowy 4 2 3 4 2 4 2 2" xfId="11439" xr:uid="{56ECE0F1-BA31-4DC0-86DC-8EEFEE9161FD}"/>
    <cellStyle name="Walutowy 4 2 3 4 2 4 3" xfId="8142" xr:uid="{5E8D44B2-CD94-4212-A5C5-470E68883978}"/>
    <cellStyle name="Walutowy 4 2 3 4 2 5" xfId="2647" xr:uid="{6AF155FA-ED7A-49EB-8E29-DFD976D81866}"/>
    <cellStyle name="Walutowy 4 2 3 4 2 5 2" xfId="5944" xr:uid="{F1BB8CB3-3F75-42A8-B928-DBCF5B440E89}"/>
    <cellStyle name="Walutowy 4 2 3 4 2 5 2 2" xfId="12537" xr:uid="{84D41D68-1D09-468B-84B3-E66CA99612E8}"/>
    <cellStyle name="Walutowy 4 2 3 4 2 5 3" xfId="9240" xr:uid="{0EC085A1-75B6-4C6A-B2DA-2E843E2A23F4}"/>
    <cellStyle name="Walutowy 4 2 3 4 2 6" xfId="3737" xr:uid="{2FA46924-F573-40C9-B16B-C9A32778A939}"/>
    <cellStyle name="Walutowy 4 2 3 4 2 6 2" xfId="10330" xr:uid="{7D861911-7614-4306-9FA9-3D184775056C}"/>
    <cellStyle name="Walutowy 4 2 3 4 2 7" xfId="7044" xr:uid="{55AAF516-EB11-4321-BBC6-FFA268E0FBB1}"/>
    <cellStyle name="Walutowy 4 2 3 4 3" xfId="617" xr:uid="{1E211E78-2D9B-430D-8C08-3573B9D2BCEE}"/>
    <cellStyle name="Walutowy 4 2 3 4 3 2" xfId="1715" xr:uid="{DF9AD5FA-AA72-413B-978A-BA77097ABF0A}"/>
    <cellStyle name="Walutowy 4 2 3 4 3 2 2" xfId="5012" xr:uid="{A95CEB84-32B4-4626-AA7D-F0191B85CF07}"/>
    <cellStyle name="Walutowy 4 2 3 4 3 2 2 2" xfId="11605" xr:uid="{66B3D794-1C01-496B-B320-B57AD1A21CA4}"/>
    <cellStyle name="Walutowy 4 2 3 4 3 2 3" xfId="8308" xr:uid="{B67CDA30-90C2-43B8-B018-4DD7E0948200}"/>
    <cellStyle name="Walutowy 4 2 3 4 3 3" xfId="2813" xr:uid="{003B6940-D452-46A0-AD41-BAA3E0149EC7}"/>
    <cellStyle name="Walutowy 4 2 3 4 3 3 2" xfId="6110" xr:uid="{08228D5E-E527-4F6D-91D2-061392E048B2}"/>
    <cellStyle name="Walutowy 4 2 3 4 3 3 2 2" xfId="12703" xr:uid="{48891790-C21F-421D-8DF6-242FF84E18B7}"/>
    <cellStyle name="Walutowy 4 2 3 4 3 3 3" xfId="9406" xr:uid="{153A41F8-3601-4BC1-8077-9696C7523DBE}"/>
    <cellStyle name="Walutowy 4 2 3 4 3 4" xfId="3967" xr:uid="{9F2033B8-868D-476D-B1E1-35B050E6313A}"/>
    <cellStyle name="Walutowy 4 2 3 4 3 4 2" xfId="10560" xr:uid="{AC5DA284-9A84-4FA9-9B41-3D5A7BA87C36}"/>
    <cellStyle name="Walutowy 4 2 3 4 3 5" xfId="7210" xr:uid="{BDD12A06-2529-4386-AA7D-9EF652E704F6}"/>
    <cellStyle name="Walutowy 4 2 3 4 4" xfId="980" xr:uid="{3F977C69-642E-4177-8183-129B94D5E987}"/>
    <cellStyle name="Walutowy 4 2 3 4 4 2" xfId="2078" xr:uid="{2DB71346-711C-4D1C-9E70-AB0F1BB659EC}"/>
    <cellStyle name="Walutowy 4 2 3 4 4 2 2" xfId="5375" xr:uid="{97391C89-1CC1-4BBD-9B02-E64F61A8D91A}"/>
    <cellStyle name="Walutowy 4 2 3 4 4 2 2 2" xfId="11968" xr:uid="{1D976C16-A0C6-4165-8C96-56BC800B3DF5}"/>
    <cellStyle name="Walutowy 4 2 3 4 4 2 3" xfId="8671" xr:uid="{C09438F2-2EEA-45C3-9C0A-FE690D0EC6BC}"/>
    <cellStyle name="Walutowy 4 2 3 4 4 3" xfId="3176" xr:uid="{E05BF182-2187-4A6D-B96A-F2D52C03D100}"/>
    <cellStyle name="Walutowy 4 2 3 4 4 3 2" xfId="6473" xr:uid="{B3AAD017-5840-46D0-8F91-E06F7468AFF0}"/>
    <cellStyle name="Walutowy 4 2 3 4 4 3 2 2" xfId="13066" xr:uid="{9F84AF65-3117-4829-A5CD-121593F33903}"/>
    <cellStyle name="Walutowy 4 2 3 4 4 3 3" xfId="9769" xr:uid="{F1FA9E50-1B64-41A5-8D43-AB1DCE3FCDE6}"/>
    <cellStyle name="Walutowy 4 2 3 4 4 4" xfId="4277" xr:uid="{B585A0D3-253C-4976-B58B-8054D5D90511}"/>
    <cellStyle name="Walutowy 4 2 3 4 4 4 2" xfId="10870" xr:uid="{153E6799-6547-4124-9B56-E6DE46AD157A}"/>
    <cellStyle name="Walutowy 4 2 3 4 4 5" xfId="7573" xr:uid="{5CAC7172-C55F-4768-983A-FABCE76FECF6}"/>
    <cellStyle name="Walutowy 4 2 3 4 5" xfId="1352" xr:uid="{568E0229-3F4A-487D-8C4C-0855249A7FE3}"/>
    <cellStyle name="Walutowy 4 2 3 4 5 2" xfId="4649" xr:uid="{6885BE5E-26FE-40F0-89F3-5F74F271F555}"/>
    <cellStyle name="Walutowy 4 2 3 4 5 2 2" xfId="11242" xr:uid="{99438F6A-1B5F-49DD-9191-3C8CB35EC638}"/>
    <cellStyle name="Walutowy 4 2 3 4 5 3" xfId="7945" xr:uid="{04684C7D-59E7-4A8D-936F-9B4095F19DCC}"/>
    <cellStyle name="Walutowy 4 2 3 4 6" xfId="2450" xr:uid="{88882B62-3022-4B19-A810-65BF55A8EA41}"/>
    <cellStyle name="Walutowy 4 2 3 4 6 2" xfId="5747" xr:uid="{109FCB13-04E9-45C0-BEBE-940DE0D9EC35}"/>
    <cellStyle name="Walutowy 4 2 3 4 6 2 2" xfId="12340" xr:uid="{E1CD8FD7-C3B6-4AF6-9402-B33A35BEFB28}"/>
    <cellStyle name="Walutowy 4 2 3 4 6 3" xfId="9043" xr:uid="{8ABAF796-2F06-4ABF-8323-4FD812E30739}"/>
    <cellStyle name="Walutowy 4 2 3 4 7" xfId="3607" xr:uid="{9E0B87D2-1628-4621-AB3A-3AFF44D164FD}"/>
    <cellStyle name="Walutowy 4 2 3 4 7 2" xfId="10200" xr:uid="{5DE82E61-9590-41B3-BDDD-DC78AEADF46F}"/>
    <cellStyle name="Walutowy 4 2 3 4 8" xfId="6847" xr:uid="{0FAEB158-2B0A-428B-AD69-39BC71E56CD2}"/>
    <cellStyle name="Walutowy 4 2 3 5" xfId="163" xr:uid="{D06C8BEF-33DF-41ED-88D2-AA6D366F03CB}"/>
    <cellStyle name="Walutowy 4 2 3 5 2" xfId="521" xr:uid="{808E9C2B-A4EF-4126-A4E4-A12335956F6F}"/>
    <cellStyle name="Walutowy 4 2 3 5 2 2" xfId="1619" xr:uid="{477E18D3-1A9C-4912-80FD-8D35EF19EA20}"/>
    <cellStyle name="Walutowy 4 2 3 5 2 2 2" xfId="4916" xr:uid="{C1F2C692-9AF6-43F8-87F1-54F0F90FDFEA}"/>
    <cellStyle name="Walutowy 4 2 3 5 2 2 2 2" xfId="11509" xr:uid="{FB07DB4D-8264-4082-A170-29F46C1B18CA}"/>
    <cellStyle name="Walutowy 4 2 3 5 2 2 3" xfId="8212" xr:uid="{2D299ABC-F8A1-400D-82F1-328B41BE01F9}"/>
    <cellStyle name="Walutowy 4 2 3 5 2 3" xfId="2717" xr:uid="{59240DC9-86B9-41B1-BE7A-012E3827A1E9}"/>
    <cellStyle name="Walutowy 4 2 3 5 2 3 2" xfId="6014" xr:uid="{BF36D295-6AB7-4A8F-9C42-423EDBAADDC3}"/>
    <cellStyle name="Walutowy 4 2 3 5 2 3 2 2" xfId="12607" xr:uid="{40136BAD-D240-4ECC-B4A5-546BADFAD217}"/>
    <cellStyle name="Walutowy 4 2 3 5 2 3 3" xfId="9310" xr:uid="{DAEBE604-3041-4DF2-A39D-7CC85F9CFFE6}"/>
    <cellStyle name="Walutowy 4 2 3 5 2 4" xfId="3871" xr:uid="{73AAB56D-7178-4F46-BD58-A793A013478C}"/>
    <cellStyle name="Walutowy 4 2 3 5 2 4 2" xfId="10464" xr:uid="{F51273C4-F1E4-47AC-ADE2-B849A4FCEA06}"/>
    <cellStyle name="Walutowy 4 2 3 5 2 5" xfId="7114" xr:uid="{CD7E90C9-C713-4364-A5B8-654FE9117079}"/>
    <cellStyle name="Walutowy 4 2 3 5 3" xfId="884" xr:uid="{AA1CEDFC-8DA9-4E6F-B0AA-80CE0CC9AFF1}"/>
    <cellStyle name="Walutowy 4 2 3 5 3 2" xfId="1982" xr:uid="{305FCF6F-C92C-4C33-AA23-1E31DB287243}"/>
    <cellStyle name="Walutowy 4 2 3 5 3 2 2" xfId="5279" xr:uid="{5D0C821C-72AB-4B9A-AB93-A5BDB2827B97}"/>
    <cellStyle name="Walutowy 4 2 3 5 3 2 2 2" xfId="11872" xr:uid="{B604598E-987D-40ED-A018-E6C63A42AE9D}"/>
    <cellStyle name="Walutowy 4 2 3 5 3 2 3" xfId="8575" xr:uid="{C1B0ED32-E101-46D6-8B3B-ADBE5FBC3FC9}"/>
    <cellStyle name="Walutowy 4 2 3 5 3 3" xfId="3080" xr:uid="{C6D27D29-FA8D-4737-A648-AA1DEF20CE10}"/>
    <cellStyle name="Walutowy 4 2 3 5 3 3 2" xfId="6377" xr:uid="{FEBFC1FD-692A-4AC3-896A-EB69CEAA5856}"/>
    <cellStyle name="Walutowy 4 2 3 5 3 3 2 2" xfId="12970" xr:uid="{5B392381-3969-4ED7-A0EA-C422108F06B3}"/>
    <cellStyle name="Walutowy 4 2 3 5 3 3 3" xfId="9673" xr:uid="{0D245957-0056-4512-B7DA-83701EFB0EA1}"/>
    <cellStyle name="Walutowy 4 2 3 5 3 4" xfId="4181" xr:uid="{ECA3EF9F-A382-4BFC-BA25-0861C3D063DD}"/>
    <cellStyle name="Walutowy 4 2 3 5 3 4 2" xfId="10774" xr:uid="{BBAC5483-CCD8-4CE7-87D9-FC86D53416DA}"/>
    <cellStyle name="Walutowy 4 2 3 5 3 5" xfId="7477" xr:uid="{8A1DA455-B0B9-42FC-AF92-B836D8EB909B}"/>
    <cellStyle name="Walutowy 4 2 3 5 4" xfId="1256" xr:uid="{B8CDA035-FA0E-452D-9B17-AE488FFB89A7}"/>
    <cellStyle name="Walutowy 4 2 3 5 4 2" xfId="4553" xr:uid="{D89421DF-02D7-46F9-9F18-2F246DF38E7E}"/>
    <cellStyle name="Walutowy 4 2 3 5 4 2 2" xfId="11146" xr:uid="{E779F459-827D-4B54-9B94-962CB5371989}"/>
    <cellStyle name="Walutowy 4 2 3 5 4 3" xfId="7849" xr:uid="{81D0B97F-5A99-44AF-B4B5-9EDCC1C811D3}"/>
    <cellStyle name="Walutowy 4 2 3 5 5" xfId="2354" xr:uid="{85B36906-E735-4D31-B4C7-373AA104EEC9}"/>
    <cellStyle name="Walutowy 4 2 3 5 5 2" xfId="5651" xr:uid="{34864DDD-E81E-462B-A9B0-6D4467D9C8EF}"/>
    <cellStyle name="Walutowy 4 2 3 5 5 2 2" xfId="12244" xr:uid="{ED45AA88-310E-445E-BC87-6E12D8A7761F}"/>
    <cellStyle name="Walutowy 4 2 3 5 5 3" xfId="8947" xr:uid="{B80436F3-8BCC-44BF-8351-E784081BFD62}"/>
    <cellStyle name="Walutowy 4 2 3 5 6" xfId="3511" xr:uid="{9E959ACA-E788-493D-9048-604506CB0830}"/>
    <cellStyle name="Walutowy 4 2 3 5 6 2" xfId="10104" xr:uid="{E1774EB1-3B66-429E-8CA9-594B2BCC0FAF}"/>
    <cellStyle name="Walutowy 4 2 3 5 7" xfId="6751" xr:uid="{E150E4F6-8A01-476A-A8B0-D22AF74382DE}"/>
    <cellStyle name="Walutowy 4 2 3 6" xfId="355" xr:uid="{6249198F-FAED-4DE5-A2E6-AF919B091661}"/>
    <cellStyle name="Walutowy 4 2 3 6 2" xfId="718" xr:uid="{43B5E2B2-28AF-4C1C-BEFB-21A77221F693}"/>
    <cellStyle name="Walutowy 4 2 3 6 2 2" xfId="1816" xr:uid="{3973077E-E149-42EB-A217-2C03AB84B82E}"/>
    <cellStyle name="Walutowy 4 2 3 6 2 2 2" xfId="5113" xr:uid="{B2D04F03-BDF4-42A8-8A4D-153AAA938D07}"/>
    <cellStyle name="Walutowy 4 2 3 6 2 2 2 2" xfId="11706" xr:uid="{172A4F21-982F-4657-948C-A21D8A7BFB47}"/>
    <cellStyle name="Walutowy 4 2 3 6 2 2 3" xfId="8409" xr:uid="{77E1C780-1555-47A2-8193-1D8ECF06886D}"/>
    <cellStyle name="Walutowy 4 2 3 6 2 3" xfId="2914" xr:uid="{C0468148-62EB-4746-8B3D-9CC87376B4C6}"/>
    <cellStyle name="Walutowy 4 2 3 6 2 3 2" xfId="6211" xr:uid="{9380F99C-D875-4BF4-A449-905A56E32760}"/>
    <cellStyle name="Walutowy 4 2 3 6 2 3 2 2" xfId="12804" xr:uid="{63638F11-9A0A-43B9-BC75-C928E2DC5B5F}"/>
    <cellStyle name="Walutowy 4 2 3 6 2 3 3" xfId="9507" xr:uid="{DA8D0EBC-7B49-4C31-A179-250B37C72E97}"/>
    <cellStyle name="Walutowy 4 2 3 6 2 4" xfId="4001" xr:uid="{8B076C92-F44D-4F59-A9AB-D6385FDE7B38}"/>
    <cellStyle name="Walutowy 4 2 3 6 2 4 2" xfId="10594" xr:uid="{386A7A82-D7F0-46A0-AD8E-257209BA8179}"/>
    <cellStyle name="Walutowy 4 2 3 6 2 5" xfId="7311" xr:uid="{EB682618-4B39-4602-B430-A79BAAF7799B}"/>
    <cellStyle name="Walutowy 4 2 3 6 3" xfId="1081" xr:uid="{390250A4-50D1-4029-A860-0C76330C9C49}"/>
    <cellStyle name="Walutowy 4 2 3 6 3 2" xfId="2179" xr:uid="{3AFBB2FE-039A-46BD-A7C8-81F9BD038EE1}"/>
    <cellStyle name="Walutowy 4 2 3 6 3 2 2" xfId="5476" xr:uid="{E43E1541-185F-4AFC-973A-1787CD1FC60F}"/>
    <cellStyle name="Walutowy 4 2 3 6 3 2 2 2" xfId="12069" xr:uid="{287CE475-939A-4AEF-9872-ABC22D72DD49}"/>
    <cellStyle name="Walutowy 4 2 3 6 3 2 3" xfId="8772" xr:uid="{AE96DF6D-7CA3-4DE0-A988-8B814E5BACB6}"/>
    <cellStyle name="Walutowy 4 2 3 6 3 3" xfId="3277" xr:uid="{FD316FDC-C40C-4887-8710-376A748A2BA9}"/>
    <cellStyle name="Walutowy 4 2 3 6 3 3 2" xfId="6574" xr:uid="{E67BF31B-FE03-40BD-BDFF-C9F1C399CF1C}"/>
    <cellStyle name="Walutowy 4 2 3 6 3 3 2 2" xfId="13167" xr:uid="{768ABA71-6814-4CB7-94F2-3AD94C0FE6C8}"/>
    <cellStyle name="Walutowy 4 2 3 6 3 3 3" xfId="9870" xr:uid="{C3720BCF-6D63-497E-9B8F-CCA6460FE720}"/>
    <cellStyle name="Walutowy 4 2 3 6 3 4" xfId="4378" xr:uid="{873D0F5A-1003-44F5-B54B-7276B91A9935}"/>
    <cellStyle name="Walutowy 4 2 3 6 3 4 2" xfId="10971" xr:uid="{48118EE5-CEF2-427A-9E5C-045FE01C9007}"/>
    <cellStyle name="Walutowy 4 2 3 6 3 5" xfId="7674" xr:uid="{81042268-265D-4A0D-9C24-1D29AD39E96F}"/>
    <cellStyle name="Walutowy 4 2 3 6 4" xfId="1453" xr:uid="{45871CB9-2B1D-4EF5-9F98-FE3B3944047B}"/>
    <cellStyle name="Walutowy 4 2 3 6 4 2" xfId="4750" xr:uid="{09E68013-4F1A-42F6-AF2D-E0B0219637EB}"/>
    <cellStyle name="Walutowy 4 2 3 6 4 2 2" xfId="11343" xr:uid="{84CDB713-C946-4AF7-95AD-294601CB1956}"/>
    <cellStyle name="Walutowy 4 2 3 6 4 3" xfId="8046" xr:uid="{A84BCE36-5F29-42DF-A180-E6C1EE31A3F9}"/>
    <cellStyle name="Walutowy 4 2 3 6 5" xfId="2551" xr:uid="{A3B9316A-B58F-40B9-B66E-3F26129131C3}"/>
    <cellStyle name="Walutowy 4 2 3 6 5 2" xfId="5848" xr:uid="{74EBC4AC-7C7D-4E91-BC16-A35BEABAF362}"/>
    <cellStyle name="Walutowy 4 2 3 6 5 2 2" xfId="12441" xr:uid="{18220123-338A-41A3-A657-9E612223C86B}"/>
    <cellStyle name="Walutowy 4 2 3 6 5 3" xfId="9144" xr:uid="{A14B4677-5520-4988-A66C-4927907310AD}"/>
    <cellStyle name="Walutowy 4 2 3 6 6" xfId="3641" xr:uid="{81A9E0C4-56B9-408E-BCF5-32105EFAA11A}"/>
    <cellStyle name="Walutowy 4 2 3 6 6 2" xfId="10234" xr:uid="{BA544A9B-35A8-4C76-BED4-52657EE94012}"/>
    <cellStyle name="Walutowy 4 2 3 6 7" xfId="6948" xr:uid="{7F3297B0-40F7-43D7-920E-4808F7ECC8BE}"/>
    <cellStyle name="Walutowy 4 2 3 7" xfId="487" xr:uid="{9AAC599A-9285-4F92-91AD-5839366030B0}"/>
    <cellStyle name="Walutowy 4 2 3 7 2" xfId="1585" xr:uid="{3135882B-7A8E-4157-8A3C-1C7A31B5E1C2}"/>
    <cellStyle name="Walutowy 4 2 3 7 2 2" xfId="4882" xr:uid="{0B2E1438-A2BB-48AB-9EE2-22D8F6146FCF}"/>
    <cellStyle name="Walutowy 4 2 3 7 2 2 2" xfId="11475" xr:uid="{1E2F4329-82DC-4C52-9F13-A20C1CEFA298}"/>
    <cellStyle name="Walutowy 4 2 3 7 2 3" xfId="8178" xr:uid="{2F159E39-B787-47A1-B215-E8C0A8E14834}"/>
    <cellStyle name="Walutowy 4 2 3 7 3" xfId="2683" xr:uid="{A2B13683-27EC-466C-820A-019C0E7FBA0C}"/>
    <cellStyle name="Walutowy 4 2 3 7 3 2" xfId="5980" xr:uid="{DAC4FC68-4374-458B-887A-96F98808041D}"/>
    <cellStyle name="Walutowy 4 2 3 7 3 2 2" xfId="12573" xr:uid="{B1604259-50BE-49B4-8D2B-6303FAE7D57E}"/>
    <cellStyle name="Walutowy 4 2 3 7 3 3" xfId="9276" xr:uid="{C7BABE0F-752D-4CC0-9280-003BE33540FF}"/>
    <cellStyle name="Walutowy 4 2 3 7 4" xfId="3773" xr:uid="{7A47FC2A-ACAE-43FB-B9F1-B628C9915010}"/>
    <cellStyle name="Walutowy 4 2 3 7 4 2" xfId="10366" xr:uid="{0898B312-CFCF-4BDB-8C71-F4E78B99B1F0}"/>
    <cellStyle name="Walutowy 4 2 3 7 5" xfId="7080" xr:uid="{481372F0-E7B4-4B34-88DD-3A99FC984DFB}"/>
    <cellStyle name="Walutowy 4 2 3 8" xfId="850" xr:uid="{0042B78D-03FC-41A1-B6D3-639C75AEF331}"/>
    <cellStyle name="Walutowy 4 2 3 8 2" xfId="1948" xr:uid="{190F8AC7-D47B-4CC2-9693-F584AB3040D8}"/>
    <cellStyle name="Walutowy 4 2 3 8 2 2" xfId="5245" xr:uid="{7529B31A-649C-4350-AC35-A3B9CB415213}"/>
    <cellStyle name="Walutowy 4 2 3 8 2 2 2" xfId="11838" xr:uid="{9AD865F7-A21D-4130-8585-B87A653566CB}"/>
    <cellStyle name="Walutowy 4 2 3 8 2 3" xfId="8541" xr:uid="{5140153D-BCBE-45FB-B79D-7C82BC1EEC4D}"/>
    <cellStyle name="Walutowy 4 2 3 8 3" xfId="3046" xr:uid="{74F28266-3B9B-48FD-9157-A9EE8B2E3BA7}"/>
    <cellStyle name="Walutowy 4 2 3 8 3 2" xfId="6343" xr:uid="{3C74CAC7-2B28-4049-9497-0E38BF74C5F1}"/>
    <cellStyle name="Walutowy 4 2 3 8 3 2 2" xfId="12936" xr:uid="{90965A8F-5820-40E6-9C3D-506B7E177DEC}"/>
    <cellStyle name="Walutowy 4 2 3 8 3 3" xfId="9639" xr:uid="{E3C1344B-A614-4362-ABAA-5A23700538CC}"/>
    <cellStyle name="Walutowy 4 2 3 8 4" xfId="4147" xr:uid="{4132B11E-7C3B-483B-80FD-C04FCBDBEE47}"/>
    <cellStyle name="Walutowy 4 2 3 8 4 2" xfId="10740" xr:uid="{720EA40B-FEA8-46AA-AA40-91053FE72CAC}"/>
    <cellStyle name="Walutowy 4 2 3 8 5" xfId="7443" xr:uid="{8E1C9972-4EE2-4AD4-A876-C1B5890EC41C}"/>
    <cellStyle name="Walutowy 4 2 3 9" xfId="1222" xr:uid="{0E098E99-1E97-400E-8AF0-89C048C89215}"/>
    <cellStyle name="Walutowy 4 2 3 9 2" xfId="4519" xr:uid="{2EEE1D88-E80A-46B5-A9A6-952DFFBBD55D}"/>
    <cellStyle name="Walutowy 4 2 3 9 2 2" xfId="11112" xr:uid="{B1020B0D-D0D2-4EF3-AE72-6DACF63546C1}"/>
    <cellStyle name="Walutowy 4 2 3 9 3" xfId="7815" xr:uid="{692A0BF8-A1CE-4982-A793-2693C6D54E6B}"/>
    <cellStyle name="Walutowy 4 2 4" xfId="183" xr:uid="{B1EBA8E6-E67F-4E25-8285-0EC00E919BC6}"/>
    <cellStyle name="Walutowy 4 2 4 2" xfId="275" xr:uid="{AC54C8AC-6B5F-4C88-8A73-C9112C3B7BE0}"/>
    <cellStyle name="Walutowy 4 2 4 2 2" xfId="638" xr:uid="{71ACA3A9-B013-487E-BA58-D506E0DAAA71}"/>
    <cellStyle name="Walutowy 4 2 4 2 2 2" xfId="1736" xr:uid="{9C44DF93-1D87-46DF-A73C-607900FC1B5A}"/>
    <cellStyle name="Walutowy 4 2 4 2 2 2 2" xfId="5033" xr:uid="{1D7C8498-12A9-4B98-BA67-B6EFF0AEFF94}"/>
    <cellStyle name="Walutowy 4 2 4 2 2 2 2 2" xfId="11626" xr:uid="{9D6AB048-26C0-4C47-98C0-F520BD62D5F8}"/>
    <cellStyle name="Walutowy 4 2 4 2 2 2 3" xfId="8329" xr:uid="{3C107194-2C78-4321-91A2-2100D3D55E38}"/>
    <cellStyle name="Walutowy 4 2 4 2 2 3" xfId="2834" xr:uid="{57D5438E-F009-4354-A94C-8F6182444955}"/>
    <cellStyle name="Walutowy 4 2 4 2 2 3 2" xfId="6131" xr:uid="{6C3282EF-D1D8-45A4-BF45-88704E8FD32A}"/>
    <cellStyle name="Walutowy 4 2 4 2 2 3 2 2" xfId="12724" xr:uid="{06B77C1A-F6C9-45D2-9D57-719650C662D3}"/>
    <cellStyle name="Walutowy 4 2 4 2 2 3 3" xfId="9427" xr:uid="{FE96F4B7-EE26-4E58-95CF-9B150673D081}"/>
    <cellStyle name="Walutowy 4 2 4 2 2 4" xfId="3891" xr:uid="{F11A65CF-14B7-477B-BC25-59638E2DCBFA}"/>
    <cellStyle name="Walutowy 4 2 4 2 2 4 2" xfId="10484" xr:uid="{723C6703-5818-4051-818C-9E151CCFF83D}"/>
    <cellStyle name="Walutowy 4 2 4 2 2 5" xfId="7231" xr:uid="{408A0A3A-8E2E-4E68-AF44-BE3BC30E1B8B}"/>
    <cellStyle name="Walutowy 4 2 4 2 3" xfId="1001" xr:uid="{90E09192-FE4F-47F4-AA9D-3446858869CA}"/>
    <cellStyle name="Walutowy 4 2 4 2 3 2" xfId="2099" xr:uid="{39A40260-8E57-4B4C-B1D0-BB04ED0F12D2}"/>
    <cellStyle name="Walutowy 4 2 4 2 3 2 2" xfId="5396" xr:uid="{02701DB6-18A1-45AC-8E7B-6B87731B72A2}"/>
    <cellStyle name="Walutowy 4 2 4 2 3 2 2 2" xfId="11989" xr:uid="{57ADB377-632E-491C-A017-50C42C5B9F45}"/>
    <cellStyle name="Walutowy 4 2 4 2 3 2 3" xfId="8692" xr:uid="{D4C24DF7-97EF-44FE-967F-29BC44507725}"/>
    <cellStyle name="Walutowy 4 2 4 2 3 3" xfId="3197" xr:uid="{A4CD82DE-4FD6-441C-B92B-92D8FE2B18D7}"/>
    <cellStyle name="Walutowy 4 2 4 2 3 3 2" xfId="6494" xr:uid="{926FE755-67DD-43DA-A433-C59610E873FE}"/>
    <cellStyle name="Walutowy 4 2 4 2 3 3 2 2" xfId="13087" xr:uid="{92B9DEE9-92EB-495E-92E1-9547F88A8E49}"/>
    <cellStyle name="Walutowy 4 2 4 2 3 3 3" xfId="9790" xr:uid="{D8CECEDE-128F-492A-97B8-95CC7B8308B6}"/>
    <cellStyle name="Walutowy 4 2 4 2 3 4" xfId="4298" xr:uid="{F9F2DA0A-1FB1-4629-ABA9-D490A8822181}"/>
    <cellStyle name="Walutowy 4 2 4 2 3 4 2" xfId="10891" xr:uid="{2C2835AA-5E4C-453E-BA93-A92E618D77E4}"/>
    <cellStyle name="Walutowy 4 2 4 2 3 5" xfId="7594" xr:uid="{DBDD3CA0-1A7D-4EE6-B71D-3F9712B67AFB}"/>
    <cellStyle name="Walutowy 4 2 4 2 4" xfId="1373" xr:uid="{FAEFC04C-B331-4E53-B146-076EB54F918D}"/>
    <cellStyle name="Walutowy 4 2 4 2 4 2" xfId="4670" xr:uid="{552AD37F-CBB6-47FB-92DE-D2E9F7FD0DFC}"/>
    <cellStyle name="Walutowy 4 2 4 2 4 2 2" xfId="11263" xr:uid="{371C68C0-D09F-44AD-8BDF-121676066642}"/>
    <cellStyle name="Walutowy 4 2 4 2 4 3" xfId="7966" xr:uid="{BA5E9246-5F9B-48DE-8FEC-87BA30BBEE54}"/>
    <cellStyle name="Walutowy 4 2 4 2 5" xfId="2471" xr:uid="{1189272A-89C7-437F-BAE4-44E6D6A2911D}"/>
    <cellStyle name="Walutowy 4 2 4 2 5 2" xfId="5768" xr:uid="{69A6F281-9F98-4365-A33C-A0E0EB3E96BF}"/>
    <cellStyle name="Walutowy 4 2 4 2 5 2 2" xfId="12361" xr:uid="{3194E97A-A1D9-452C-BC80-419916075FD0}"/>
    <cellStyle name="Walutowy 4 2 4 2 5 3" xfId="9064" xr:uid="{6E094875-961A-438B-8C73-7BBC570143CD}"/>
    <cellStyle name="Walutowy 4 2 4 2 6" xfId="3531" xr:uid="{28DAC64F-2FED-419C-992B-368C76941EEB}"/>
    <cellStyle name="Walutowy 4 2 4 2 6 2" xfId="10124" xr:uid="{35D55468-5904-4D4A-BEEC-F43A37375040}"/>
    <cellStyle name="Walutowy 4 2 4 2 7" xfId="6868" xr:uid="{C026B6D2-0C5B-427E-8BF2-6B9AA5270A42}"/>
    <cellStyle name="Walutowy 4 2 4 3" xfId="375" xr:uid="{08565581-22A5-40B0-94FC-2FC372B39BB5}"/>
    <cellStyle name="Walutowy 4 2 4 3 2" xfId="738" xr:uid="{8AA8A574-36B9-4F98-8EA8-B82ABEF13256}"/>
    <cellStyle name="Walutowy 4 2 4 3 2 2" xfId="1836" xr:uid="{60A32B1C-19A5-4B4D-8B0F-9BA8F8F39F19}"/>
    <cellStyle name="Walutowy 4 2 4 3 2 2 2" xfId="5133" xr:uid="{483F82EF-0C3F-487A-B29C-E10EC5ECAE03}"/>
    <cellStyle name="Walutowy 4 2 4 3 2 2 2 2" xfId="11726" xr:uid="{ED8486E4-1E62-437A-83BF-A97ECB66E7D6}"/>
    <cellStyle name="Walutowy 4 2 4 3 2 2 3" xfId="8429" xr:uid="{B4A11282-D6F4-46BC-B8CA-1D8C7DF76AD8}"/>
    <cellStyle name="Walutowy 4 2 4 3 2 3" xfId="2934" xr:uid="{39C1F14A-358E-43D2-A298-5A6D2135E0A8}"/>
    <cellStyle name="Walutowy 4 2 4 3 2 3 2" xfId="6231" xr:uid="{10478350-4576-495A-9C7B-6C7BA713D8A7}"/>
    <cellStyle name="Walutowy 4 2 4 3 2 3 2 2" xfId="12824" xr:uid="{84517770-8119-4343-98D0-5383A774553C}"/>
    <cellStyle name="Walutowy 4 2 4 3 2 3 3" xfId="9527" xr:uid="{B26E31D9-36BA-4FBE-ACA5-627A6AED777D}"/>
    <cellStyle name="Walutowy 4 2 4 3 2 4" xfId="4021" xr:uid="{BF7F6BEB-15AC-49EB-99DD-E36C758D58B2}"/>
    <cellStyle name="Walutowy 4 2 4 3 2 4 2" xfId="10614" xr:uid="{82E682F3-7DAE-4933-87C7-2FDE1B431DF6}"/>
    <cellStyle name="Walutowy 4 2 4 3 2 5" xfId="7331" xr:uid="{96FF76A3-F7C3-4FE9-9B4F-C304CA1002EF}"/>
    <cellStyle name="Walutowy 4 2 4 3 3" xfId="1101" xr:uid="{67AD888F-69B6-4018-91A6-D8C494F2210D}"/>
    <cellStyle name="Walutowy 4 2 4 3 3 2" xfId="2199" xr:uid="{D3BD5AAE-EBAF-4AF3-93A2-B00CFC0D69F8}"/>
    <cellStyle name="Walutowy 4 2 4 3 3 2 2" xfId="5496" xr:uid="{2B5CFA95-1D5F-4044-AA84-3FF76072616D}"/>
    <cellStyle name="Walutowy 4 2 4 3 3 2 2 2" xfId="12089" xr:uid="{2754AA95-CFD5-4B3D-B969-D19FC9C2523A}"/>
    <cellStyle name="Walutowy 4 2 4 3 3 2 3" xfId="8792" xr:uid="{A3BAC308-09E0-44FF-8AAE-DFD856E4D407}"/>
    <cellStyle name="Walutowy 4 2 4 3 3 3" xfId="3297" xr:uid="{25C44DE8-C541-43AF-99EB-7CEC6DA82088}"/>
    <cellStyle name="Walutowy 4 2 4 3 3 3 2" xfId="6594" xr:uid="{678ED7AE-57D6-4A01-AB53-8999777BD8DF}"/>
    <cellStyle name="Walutowy 4 2 4 3 3 3 2 2" xfId="13187" xr:uid="{0FC415C4-76BA-4341-850D-B99754B65908}"/>
    <cellStyle name="Walutowy 4 2 4 3 3 3 3" xfId="9890" xr:uid="{BB86AA53-003C-48CB-B42D-F5614EC52858}"/>
    <cellStyle name="Walutowy 4 2 4 3 3 4" xfId="4398" xr:uid="{2A67B115-111A-46FA-A6D9-1A2018372456}"/>
    <cellStyle name="Walutowy 4 2 4 3 3 4 2" xfId="10991" xr:uid="{86F9CCF0-3B8D-4ADF-87E7-644EB7139CCC}"/>
    <cellStyle name="Walutowy 4 2 4 3 3 5" xfId="7694" xr:uid="{E799D684-85B1-4BC9-9D2E-1CA87FAA8FEC}"/>
    <cellStyle name="Walutowy 4 2 4 3 4" xfId="1473" xr:uid="{ACCC6622-FCAF-44BD-AC7D-12EA19A369BC}"/>
    <cellStyle name="Walutowy 4 2 4 3 4 2" xfId="4770" xr:uid="{7C87336E-8A4A-40D8-A5F0-97C28E1550E0}"/>
    <cellStyle name="Walutowy 4 2 4 3 4 2 2" xfId="11363" xr:uid="{AE0F0FFA-12F4-458C-91BB-B672AAB4BF40}"/>
    <cellStyle name="Walutowy 4 2 4 3 4 3" xfId="8066" xr:uid="{E16FB5B1-E33F-4AAB-A015-ED7595A69C48}"/>
    <cellStyle name="Walutowy 4 2 4 3 5" xfId="2571" xr:uid="{D785E5A3-E9F1-439F-A21B-1899C66F2832}"/>
    <cellStyle name="Walutowy 4 2 4 3 5 2" xfId="5868" xr:uid="{0C7C59BA-F24D-46BC-8DF0-0C2FC75F7003}"/>
    <cellStyle name="Walutowy 4 2 4 3 5 2 2" xfId="12461" xr:uid="{96541431-35A5-4FCA-9419-62F53A1CEE35}"/>
    <cellStyle name="Walutowy 4 2 4 3 5 3" xfId="9164" xr:uid="{B9A04210-C4CE-4D20-B13A-CED5B458BB41}"/>
    <cellStyle name="Walutowy 4 2 4 3 6" xfId="3661" xr:uid="{3DC1A642-2742-454E-93A2-C7E79AACC663}"/>
    <cellStyle name="Walutowy 4 2 4 3 6 2" xfId="10254" xr:uid="{D7E952EC-4C6E-418F-905F-E5B772629347}"/>
    <cellStyle name="Walutowy 4 2 4 3 7" xfId="6968" xr:uid="{DAFAA31A-9CD5-4D62-9FD7-46092F999487}"/>
    <cellStyle name="Walutowy 4 2 4 4" xfId="541" xr:uid="{7CB07E71-1152-4B99-9BFE-156B9156C3D6}"/>
    <cellStyle name="Walutowy 4 2 4 4 2" xfId="1639" xr:uid="{5F1226D4-481C-4806-AD5C-4ADE3E6CC2F3}"/>
    <cellStyle name="Walutowy 4 2 4 4 2 2" xfId="4936" xr:uid="{ADDC2970-A73C-4F25-92DC-05DD0A3D88FB}"/>
    <cellStyle name="Walutowy 4 2 4 4 2 2 2" xfId="11529" xr:uid="{9AE0F8A5-CCCA-4B08-925C-D1C9B950704B}"/>
    <cellStyle name="Walutowy 4 2 4 4 2 3" xfId="8232" xr:uid="{37C232B6-7B07-49E1-89FE-B5CE44BA0564}"/>
    <cellStyle name="Walutowy 4 2 4 4 3" xfId="2737" xr:uid="{D4642276-C668-4EC1-83D4-4B6526A379BC}"/>
    <cellStyle name="Walutowy 4 2 4 4 3 2" xfId="6034" xr:uid="{8DCB9F03-795E-4AD5-A59C-9E47C6A6ED58}"/>
    <cellStyle name="Walutowy 4 2 4 4 3 2 2" xfId="12627" xr:uid="{F0A4D98D-9634-4C79-9FBF-BC2E51E445C2}"/>
    <cellStyle name="Walutowy 4 2 4 4 3 3" xfId="9330" xr:uid="{91210101-E555-4593-8F44-318FD15CC484}"/>
    <cellStyle name="Walutowy 4 2 4 4 4" xfId="3793" xr:uid="{385C20E2-00CC-4779-B6D4-9B948C979A5C}"/>
    <cellStyle name="Walutowy 4 2 4 4 4 2" xfId="10386" xr:uid="{47B0677A-32EE-4391-A8F7-49D2A0902410}"/>
    <cellStyle name="Walutowy 4 2 4 4 5" xfId="7134" xr:uid="{8B35466A-85A3-4A91-B30D-EC285AE29830}"/>
    <cellStyle name="Walutowy 4 2 4 5" xfId="904" xr:uid="{C38F0ABC-C90A-4D1A-AFE6-DF2E7D473377}"/>
    <cellStyle name="Walutowy 4 2 4 5 2" xfId="2002" xr:uid="{5B9CBE1A-7773-40E4-B0CB-996D1F132842}"/>
    <cellStyle name="Walutowy 4 2 4 5 2 2" xfId="5299" xr:uid="{1FE46644-6CEA-4C67-9895-8D410164F0F2}"/>
    <cellStyle name="Walutowy 4 2 4 5 2 2 2" xfId="11892" xr:uid="{7ECB6790-B8DC-4908-96C8-3AE6F43434C0}"/>
    <cellStyle name="Walutowy 4 2 4 5 2 3" xfId="8595" xr:uid="{B2276C5B-A0AB-4319-B508-4B2ACA9D7F54}"/>
    <cellStyle name="Walutowy 4 2 4 5 3" xfId="3100" xr:uid="{C046B15E-8466-42B6-AF20-B9767B1992E6}"/>
    <cellStyle name="Walutowy 4 2 4 5 3 2" xfId="6397" xr:uid="{1BADEC19-48E4-41D2-8181-FF4F79206D14}"/>
    <cellStyle name="Walutowy 4 2 4 5 3 2 2" xfId="12990" xr:uid="{D0BDF098-8BF5-4351-978B-0C201399EA1A}"/>
    <cellStyle name="Walutowy 4 2 4 5 3 3" xfId="9693" xr:uid="{7BC610CB-B24B-42B4-BF11-89D614045D31}"/>
    <cellStyle name="Walutowy 4 2 4 5 4" xfId="4201" xr:uid="{A064C6B6-262C-41BC-A8DC-2A90DB7536A9}"/>
    <cellStyle name="Walutowy 4 2 4 5 4 2" xfId="10794" xr:uid="{F78A6345-9888-4F1C-9F2E-8F8F45A310DD}"/>
    <cellStyle name="Walutowy 4 2 4 5 5" xfId="7497" xr:uid="{A3453071-8BA3-4273-A93F-BE8B926C084B}"/>
    <cellStyle name="Walutowy 4 2 4 6" xfId="1276" xr:uid="{0C5362F6-2BD2-420E-9925-7F4DD4E67546}"/>
    <cellStyle name="Walutowy 4 2 4 6 2" xfId="4573" xr:uid="{6A72DD89-D213-4AFF-BC54-5E69712B1461}"/>
    <cellStyle name="Walutowy 4 2 4 6 2 2" xfId="11166" xr:uid="{6204447A-9451-4A8B-BCDF-2032612F7767}"/>
    <cellStyle name="Walutowy 4 2 4 6 3" xfId="7869" xr:uid="{63A27FEA-3843-466D-957E-FB054BB5BF18}"/>
    <cellStyle name="Walutowy 4 2 4 7" xfId="2374" xr:uid="{2615D374-42CE-40D8-81BC-89828BECB888}"/>
    <cellStyle name="Walutowy 4 2 4 7 2" xfId="5671" xr:uid="{937152B8-332A-49EB-9619-25FB0FEC90E6}"/>
    <cellStyle name="Walutowy 4 2 4 7 2 2" xfId="12264" xr:uid="{F9155AD9-5EFD-4610-9983-FD4D5B542FE9}"/>
    <cellStyle name="Walutowy 4 2 4 7 3" xfId="8967" xr:uid="{F015D3DC-1AC5-4C18-AE29-41C62C8DBAD3}"/>
    <cellStyle name="Walutowy 4 2 4 8" xfId="3433" xr:uid="{B6697B3B-2427-4146-A4AE-DEF69DA4CE4C}"/>
    <cellStyle name="Walutowy 4 2 4 8 2" xfId="10026" xr:uid="{58C8ECA8-032A-47D0-AF09-3012EB27A7CB}"/>
    <cellStyle name="Walutowy 4 2 4 9" xfId="6771" xr:uid="{E9FCAA98-CD5B-4114-B76A-E05867686FAB}"/>
    <cellStyle name="Walutowy 4 2 5" xfId="211" xr:uid="{EE5D10D6-6933-4A83-AF0C-43DE9C308093}"/>
    <cellStyle name="Walutowy 4 2 5 2" xfId="307" xr:uid="{DF265B32-6578-43E0-839A-938C958E63AA}"/>
    <cellStyle name="Walutowy 4 2 5 2 2" xfId="670" xr:uid="{C14CE0F2-90BC-452F-8866-0F4D9E088C15}"/>
    <cellStyle name="Walutowy 4 2 5 2 2 2" xfId="1768" xr:uid="{E1C7CDC9-73B1-47BE-97CF-35C2F4F974FC}"/>
    <cellStyle name="Walutowy 4 2 5 2 2 2 2" xfId="5065" xr:uid="{1CC01D8F-AF21-439B-AEB8-9EF40EEE0B16}"/>
    <cellStyle name="Walutowy 4 2 5 2 2 2 2 2" xfId="11658" xr:uid="{48537B72-B631-4BA3-BC30-EB8378E09BA6}"/>
    <cellStyle name="Walutowy 4 2 5 2 2 2 3" xfId="8361" xr:uid="{14C1EBB9-D573-4CBB-8B8B-498891B5899C}"/>
    <cellStyle name="Walutowy 4 2 5 2 2 3" xfId="2866" xr:uid="{0BE10CE4-7D05-4C20-90F5-0E94F65EAC75}"/>
    <cellStyle name="Walutowy 4 2 5 2 2 3 2" xfId="6163" xr:uid="{658F64BF-8BEB-4AAC-B36F-2D217F418F23}"/>
    <cellStyle name="Walutowy 4 2 5 2 2 3 2 2" xfId="12756" xr:uid="{51E4DF15-5ACC-4176-9FCD-F0F1133242FE}"/>
    <cellStyle name="Walutowy 4 2 5 2 2 3 3" xfId="9459" xr:uid="{0333A477-C0B3-45E9-8529-FBD8A6FDE2F6}"/>
    <cellStyle name="Walutowy 4 2 5 2 2 4" xfId="3923" xr:uid="{03137103-3440-4F81-A340-340CC781C4E0}"/>
    <cellStyle name="Walutowy 4 2 5 2 2 4 2" xfId="10516" xr:uid="{CDA95F7B-AE1A-4783-9D72-C1849C7BE7E2}"/>
    <cellStyle name="Walutowy 4 2 5 2 2 5" xfId="7263" xr:uid="{98622965-8A28-448C-8838-B157472B16E8}"/>
    <cellStyle name="Walutowy 4 2 5 2 3" xfId="1033" xr:uid="{2A67AB8A-2937-4954-AC45-859BBCE7A1C8}"/>
    <cellStyle name="Walutowy 4 2 5 2 3 2" xfId="2131" xr:uid="{97F4A2C5-8C73-4BD0-81AC-A1CE236CFB52}"/>
    <cellStyle name="Walutowy 4 2 5 2 3 2 2" xfId="5428" xr:uid="{0F1FF3D3-691A-42E0-A8D9-0670944AB197}"/>
    <cellStyle name="Walutowy 4 2 5 2 3 2 2 2" xfId="12021" xr:uid="{EF0ACF6A-F186-4195-B2B2-305B9F91C23B}"/>
    <cellStyle name="Walutowy 4 2 5 2 3 2 3" xfId="8724" xr:uid="{EEB9F1BD-C0C0-4478-ACBF-63E708BFEB2E}"/>
    <cellStyle name="Walutowy 4 2 5 2 3 3" xfId="3229" xr:uid="{5234673B-64CB-494E-8094-5E8CF98DE49F}"/>
    <cellStyle name="Walutowy 4 2 5 2 3 3 2" xfId="6526" xr:uid="{172F64D7-CDB4-4928-9FB0-CB8B4DEE4B5F}"/>
    <cellStyle name="Walutowy 4 2 5 2 3 3 2 2" xfId="13119" xr:uid="{4133E173-7229-4E81-8811-3D6433B643E9}"/>
    <cellStyle name="Walutowy 4 2 5 2 3 3 3" xfId="9822" xr:uid="{01FB062E-8819-4E39-908E-400376343CD4}"/>
    <cellStyle name="Walutowy 4 2 5 2 3 4" xfId="4330" xr:uid="{0710B0CC-A829-4AC4-A154-085C56312D97}"/>
    <cellStyle name="Walutowy 4 2 5 2 3 4 2" xfId="10923" xr:uid="{1312CE47-1BED-42DC-B86C-6936DA0DD8A8}"/>
    <cellStyle name="Walutowy 4 2 5 2 3 5" xfId="7626" xr:uid="{FA51A772-82EE-43C9-A3E0-5FFAD8DC8F87}"/>
    <cellStyle name="Walutowy 4 2 5 2 4" xfId="1405" xr:uid="{358054DE-2B8C-4085-8607-6F77921C4E16}"/>
    <cellStyle name="Walutowy 4 2 5 2 4 2" xfId="4702" xr:uid="{8431D94E-BFC8-4166-92B7-7E0ACB73301C}"/>
    <cellStyle name="Walutowy 4 2 5 2 4 2 2" xfId="11295" xr:uid="{3E2998A6-4D53-47A8-A7AA-C74E3F300B82}"/>
    <cellStyle name="Walutowy 4 2 5 2 4 3" xfId="7998" xr:uid="{74BF50CE-C630-4275-BFBE-EBBDDB404F5C}"/>
    <cellStyle name="Walutowy 4 2 5 2 5" xfId="2503" xr:uid="{1CA34544-9AA4-4782-8453-F15E07494C97}"/>
    <cellStyle name="Walutowy 4 2 5 2 5 2" xfId="5800" xr:uid="{38D94C35-41B7-4493-B5BD-26F0012ED8FF}"/>
    <cellStyle name="Walutowy 4 2 5 2 5 2 2" xfId="12393" xr:uid="{E3EF2709-B12F-4234-AC82-1F23CBE27E6E}"/>
    <cellStyle name="Walutowy 4 2 5 2 5 3" xfId="9096" xr:uid="{E0B5A7A8-164A-468D-A16F-7F004DE28458}"/>
    <cellStyle name="Walutowy 4 2 5 2 6" xfId="3563" xr:uid="{A04B5176-7B82-46C1-8025-20D077EB074B}"/>
    <cellStyle name="Walutowy 4 2 5 2 6 2" xfId="10156" xr:uid="{BF095DAD-33DC-45CC-960C-C0E500AD9A01}"/>
    <cellStyle name="Walutowy 4 2 5 2 7" xfId="6900" xr:uid="{A58D4A3B-BC29-4B18-913C-C328625C65A0}"/>
    <cellStyle name="Walutowy 4 2 5 3" xfId="407" xr:uid="{A38CC5CB-4954-40EC-98AA-242D5FC9BE1A}"/>
    <cellStyle name="Walutowy 4 2 5 3 2" xfId="770" xr:uid="{EA49221D-089B-4777-9565-485266ED0B75}"/>
    <cellStyle name="Walutowy 4 2 5 3 2 2" xfId="1868" xr:uid="{C48284B0-429C-4EE7-98E2-BDF964FCAFC0}"/>
    <cellStyle name="Walutowy 4 2 5 3 2 2 2" xfId="5165" xr:uid="{4F7C69A3-9F19-4E74-A30F-DA7C6E09F4E8}"/>
    <cellStyle name="Walutowy 4 2 5 3 2 2 2 2" xfId="11758" xr:uid="{B92BB099-4FAD-493B-B640-F2A0F9A35E8E}"/>
    <cellStyle name="Walutowy 4 2 5 3 2 2 3" xfId="8461" xr:uid="{CD94EF21-1414-4EB0-9275-80C0284B6A88}"/>
    <cellStyle name="Walutowy 4 2 5 3 2 3" xfId="2966" xr:uid="{16D75CBA-4DAC-479D-B131-EDE10D9EFD7C}"/>
    <cellStyle name="Walutowy 4 2 5 3 2 3 2" xfId="6263" xr:uid="{36C66EDB-37FB-417F-8C3F-DB734C54C90B}"/>
    <cellStyle name="Walutowy 4 2 5 3 2 3 2 2" xfId="12856" xr:uid="{6340FC30-D4FD-4B8B-868B-CCBD0BC2E1B0}"/>
    <cellStyle name="Walutowy 4 2 5 3 2 3 3" xfId="9559" xr:uid="{B8718101-38FB-417C-B727-5FDA8B087FB2}"/>
    <cellStyle name="Walutowy 4 2 5 3 2 4" xfId="4053" xr:uid="{E2EB9984-D96A-4E1D-9CEE-06ACB85C85CC}"/>
    <cellStyle name="Walutowy 4 2 5 3 2 4 2" xfId="10646" xr:uid="{4ECBC13E-177A-4018-9E7A-3F3A3527A759}"/>
    <cellStyle name="Walutowy 4 2 5 3 2 5" xfId="7363" xr:uid="{D899B5D2-925B-4B23-A8C0-F2768516D8A5}"/>
    <cellStyle name="Walutowy 4 2 5 3 3" xfId="1133" xr:uid="{23DB0E6E-2DEB-4678-B726-8168EB0B1376}"/>
    <cellStyle name="Walutowy 4 2 5 3 3 2" xfId="2231" xr:uid="{6BD8FFA4-921B-4D2F-BAB3-185D5AB717FF}"/>
    <cellStyle name="Walutowy 4 2 5 3 3 2 2" xfId="5528" xr:uid="{3C8D38FC-6721-49D7-8C05-B58E5DA93563}"/>
    <cellStyle name="Walutowy 4 2 5 3 3 2 2 2" xfId="12121" xr:uid="{057DED3D-268F-4915-BE00-20D81B988BC7}"/>
    <cellStyle name="Walutowy 4 2 5 3 3 2 3" xfId="8824" xr:uid="{341F2BB8-01E3-4764-823D-D7B2A594041B}"/>
    <cellStyle name="Walutowy 4 2 5 3 3 3" xfId="3329" xr:uid="{215C0D00-4DE6-4EC4-B94A-E67F0130D9F8}"/>
    <cellStyle name="Walutowy 4 2 5 3 3 3 2" xfId="6626" xr:uid="{70F3D721-705F-477B-A676-F063F04DB221}"/>
    <cellStyle name="Walutowy 4 2 5 3 3 3 2 2" xfId="13219" xr:uid="{91236375-11CE-4AAD-8E43-135789DEA357}"/>
    <cellStyle name="Walutowy 4 2 5 3 3 3 3" xfId="9922" xr:uid="{01C3D08B-BDC8-4487-BED8-846960EB49FF}"/>
    <cellStyle name="Walutowy 4 2 5 3 3 4" xfId="4430" xr:uid="{ECC212A4-794D-40B5-8827-57F8A116E14F}"/>
    <cellStyle name="Walutowy 4 2 5 3 3 4 2" xfId="11023" xr:uid="{5B8D4C97-40B1-4FD2-94A0-BBAA604B454E}"/>
    <cellStyle name="Walutowy 4 2 5 3 3 5" xfId="7726" xr:uid="{06F68D6F-FB80-42DB-8162-456C4F4B3D67}"/>
    <cellStyle name="Walutowy 4 2 5 3 4" xfId="1505" xr:uid="{D654D2ED-E021-4AB0-8863-A60CA9881261}"/>
    <cellStyle name="Walutowy 4 2 5 3 4 2" xfId="4802" xr:uid="{E21A6177-DCCB-4081-8B71-18C95C56F257}"/>
    <cellStyle name="Walutowy 4 2 5 3 4 2 2" xfId="11395" xr:uid="{8A45172E-736E-4412-B043-C40C1D48DCFD}"/>
    <cellStyle name="Walutowy 4 2 5 3 4 3" xfId="8098" xr:uid="{FF18CB28-625E-45C9-ADC4-DF2A6B906303}"/>
    <cellStyle name="Walutowy 4 2 5 3 5" xfId="2603" xr:uid="{055F9ABF-6E3A-4844-B169-73F0DE4395BF}"/>
    <cellStyle name="Walutowy 4 2 5 3 5 2" xfId="5900" xr:uid="{3985C2B2-DB82-466A-B4C9-C76CB8E25CA8}"/>
    <cellStyle name="Walutowy 4 2 5 3 5 2 2" xfId="12493" xr:uid="{A237A24C-D57A-4D06-9BFC-4A14F5DEE011}"/>
    <cellStyle name="Walutowy 4 2 5 3 5 3" xfId="9196" xr:uid="{1997E8FD-8A06-4C9E-883D-4AC4E82CF1C7}"/>
    <cellStyle name="Walutowy 4 2 5 3 6" xfId="3693" xr:uid="{00F5B118-2661-4E63-8B90-E5F5BBEBAE90}"/>
    <cellStyle name="Walutowy 4 2 5 3 6 2" xfId="10286" xr:uid="{EB05B101-B9FF-4778-97E2-11116CA0D976}"/>
    <cellStyle name="Walutowy 4 2 5 3 7" xfId="7000" xr:uid="{53D2E1BE-7D58-4983-8471-E7EB10F4D30A}"/>
    <cellStyle name="Walutowy 4 2 5 4" xfId="573" xr:uid="{A36E89F1-AF04-4880-B5CE-09F0C9088476}"/>
    <cellStyle name="Walutowy 4 2 5 4 2" xfId="1671" xr:uid="{7BF22CE3-FCCD-4E32-B6D2-1481081B102E}"/>
    <cellStyle name="Walutowy 4 2 5 4 2 2" xfId="4968" xr:uid="{F5D94B8D-A951-4496-B434-641B190A1B9B}"/>
    <cellStyle name="Walutowy 4 2 5 4 2 2 2" xfId="11561" xr:uid="{D4BBB541-9FEE-4A5A-A151-CBBEAACD4DBF}"/>
    <cellStyle name="Walutowy 4 2 5 4 2 3" xfId="8264" xr:uid="{BBC87BF2-0AD0-4906-A09B-035A78B322ED}"/>
    <cellStyle name="Walutowy 4 2 5 4 3" xfId="2769" xr:uid="{B5D7795E-7C6E-4030-88C8-6666DFF5F58D}"/>
    <cellStyle name="Walutowy 4 2 5 4 3 2" xfId="6066" xr:uid="{689FC8DF-C46B-4224-88CC-D343E5BB8DE6}"/>
    <cellStyle name="Walutowy 4 2 5 4 3 2 2" xfId="12659" xr:uid="{CA0293D2-8B97-4364-8424-2F1063E286A5}"/>
    <cellStyle name="Walutowy 4 2 5 4 3 3" xfId="9362" xr:uid="{FEA9CEA9-08A9-4569-BEA3-8E15963378CD}"/>
    <cellStyle name="Walutowy 4 2 5 4 4" xfId="3825" xr:uid="{58949BC9-86A7-45BB-9012-565311E1FC14}"/>
    <cellStyle name="Walutowy 4 2 5 4 4 2" xfId="10418" xr:uid="{5E0A5FB7-E37D-4C06-B82F-C5FC89CD48C8}"/>
    <cellStyle name="Walutowy 4 2 5 4 5" xfId="7166" xr:uid="{E8667B64-67FC-4D58-9A96-09A0F635D3FD}"/>
    <cellStyle name="Walutowy 4 2 5 5" xfId="936" xr:uid="{3AD8ED2D-9722-4E95-89EE-AA74A0E7D7B0}"/>
    <cellStyle name="Walutowy 4 2 5 5 2" xfId="2034" xr:uid="{2D90073A-A1E8-43EB-86EA-47FC074A0D4F}"/>
    <cellStyle name="Walutowy 4 2 5 5 2 2" xfId="5331" xr:uid="{BF4618FD-BC55-4EB9-94DD-FEA12699D54B}"/>
    <cellStyle name="Walutowy 4 2 5 5 2 2 2" xfId="11924" xr:uid="{B1C1A77F-7920-4D14-A440-49425C457C8C}"/>
    <cellStyle name="Walutowy 4 2 5 5 2 3" xfId="8627" xr:uid="{2D5C325E-B76E-450C-A257-CD5FDC67EF0A}"/>
    <cellStyle name="Walutowy 4 2 5 5 3" xfId="3132" xr:uid="{24FC73E6-3F44-4FBC-9E79-DAAA74AE54F6}"/>
    <cellStyle name="Walutowy 4 2 5 5 3 2" xfId="6429" xr:uid="{4C9512F0-7220-4331-ABCE-6040CC07B48F}"/>
    <cellStyle name="Walutowy 4 2 5 5 3 2 2" xfId="13022" xr:uid="{B2E00FF2-EC5A-4DB8-8012-26E080EEB826}"/>
    <cellStyle name="Walutowy 4 2 5 5 3 3" xfId="9725" xr:uid="{F4FA0550-0479-4B55-9E79-9E1EB8D1ED9D}"/>
    <cellStyle name="Walutowy 4 2 5 5 4" xfId="4233" xr:uid="{18743E8E-23AF-4F0F-B2C3-9C7DD4FBC958}"/>
    <cellStyle name="Walutowy 4 2 5 5 4 2" xfId="10826" xr:uid="{7DDAEA0D-FDD6-4505-A06C-2471BE39B0EF}"/>
    <cellStyle name="Walutowy 4 2 5 5 5" xfId="7529" xr:uid="{656107A6-D167-4BD8-9F61-837F7B838912}"/>
    <cellStyle name="Walutowy 4 2 5 6" xfId="1308" xr:uid="{D90889C6-D19C-4CF4-A9E6-E99B0510DFD9}"/>
    <cellStyle name="Walutowy 4 2 5 6 2" xfId="4605" xr:uid="{D3AAEDDC-760F-4B06-B83D-305A86AB2667}"/>
    <cellStyle name="Walutowy 4 2 5 6 2 2" xfId="11198" xr:uid="{4CB01836-0C03-40C0-ABB7-4686EE6DC3B7}"/>
    <cellStyle name="Walutowy 4 2 5 6 3" xfId="7901" xr:uid="{719260DD-6885-4D5B-B556-244E5EA972CF}"/>
    <cellStyle name="Walutowy 4 2 5 7" xfId="2406" xr:uid="{160ACCDE-909A-4468-8DE9-6CCDB39EDD30}"/>
    <cellStyle name="Walutowy 4 2 5 7 2" xfId="5703" xr:uid="{21F084E7-21F8-4822-9346-2A91FA42DDD6}"/>
    <cellStyle name="Walutowy 4 2 5 7 2 2" xfId="12296" xr:uid="{49D42BD9-CF2F-48F9-A7C8-65CD033B91B5}"/>
    <cellStyle name="Walutowy 4 2 5 7 3" xfId="8999" xr:uid="{CCB3E2E2-5D2B-4028-A903-86C2FFA4E385}"/>
    <cellStyle name="Walutowy 4 2 5 8" xfId="3465" xr:uid="{C9EDF665-B1C7-4384-B32A-36FBB78533E7}"/>
    <cellStyle name="Walutowy 4 2 5 8 2" xfId="10058" xr:uid="{D166D34B-245A-4349-81E9-E0FCD9F4AC2C}"/>
    <cellStyle name="Walutowy 4 2 5 9" xfId="6803" xr:uid="{24E75394-E556-49F6-A0E1-780536C80E90}"/>
    <cellStyle name="Walutowy 4 2 6" xfId="242" xr:uid="{090C4A71-D53A-429B-990E-29D3C420580F}"/>
    <cellStyle name="Walutowy 4 2 6 2" xfId="439" xr:uid="{AF6A7FF7-4F58-467B-9BA8-805AF364344C}"/>
    <cellStyle name="Walutowy 4 2 6 2 2" xfId="802" xr:uid="{D24296D9-08AD-4A57-8BB1-84E88EC036AD}"/>
    <cellStyle name="Walutowy 4 2 6 2 2 2" xfId="1900" xr:uid="{5CB38AAB-C51C-433D-8C6A-E32540132770}"/>
    <cellStyle name="Walutowy 4 2 6 2 2 2 2" xfId="5197" xr:uid="{3E2825CA-8AE7-419D-B642-D3D527EC66BD}"/>
    <cellStyle name="Walutowy 4 2 6 2 2 2 2 2" xfId="11790" xr:uid="{04F2F37B-A40E-48A9-9593-D2D38A2BF31F}"/>
    <cellStyle name="Walutowy 4 2 6 2 2 2 3" xfId="8493" xr:uid="{C250CD4A-54A0-4645-97F5-A9870F0D229F}"/>
    <cellStyle name="Walutowy 4 2 6 2 2 3" xfId="2998" xr:uid="{FB07D865-5CED-4DDE-A4BB-BEC741BA9ED2}"/>
    <cellStyle name="Walutowy 4 2 6 2 2 3 2" xfId="6295" xr:uid="{32730874-C97D-492F-A5A2-61A10D28A53E}"/>
    <cellStyle name="Walutowy 4 2 6 2 2 3 2 2" xfId="12888" xr:uid="{A115E00A-7D5B-499E-AE9C-B9BC6B7D7DD8}"/>
    <cellStyle name="Walutowy 4 2 6 2 2 3 3" xfId="9591" xr:uid="{5A578FBA-99F5-4B2C-A826-D02F2C15475E}"/>
    <cellStyle name="Walutowy 4 2 6 2 2 4" xfId="4085" xr:uid="{437FF057-3315-43BF-987B-86800469214C}"/>
    <cellStyle name="Walutowy 4 2 6 2 2 4 2" xfId="10678" xr:uid="{39B8AA7A-0A8D-471C-B205-7FB96411DFB0}"/>
    <cellStyle name="Walutowy 4 2 6 2 2 5" xfId="7395" xr:uid="{585843F3-7EEC-477D-AB69-D0C35B3856C6}"/>
    <cellStyle name="Walutowy 4 2 6 2 3" xfId="1165" xr:uid="{C668D6D4-EB81-47DD-8931-12737D753CD5}"/>
    <cellStyle name="Walutowy 4 2 6 2 3 2" xfId="2263" xr:uid="{EB6CF191-0806-454D-9B23-460FCDC56F45}"/>
    <cellStyle name="Walutowy 4 2 6 2 3 2 2" xfId="5560" xr:uid="{F7AA4A50-9AAF-4FBC-B47E-58AD6E13CC8A}"/>
    <cellStyle name="Walutowy 4 2 6 2 3 2 2 2" xfId="12153" xr:uid="{42329B97-2F52-4971-BB91-055E28826917}"/>
    <cellStyle name="Walutowy 4 2 6 2 3 2 3" xfId="8856" xr:uid="{6D7713C1-FFCA-4658-8BCF-09EED41C11D2}"/>
    <cellStyle name="Walutowy 4 2 6 2 3 3" xfId="3361" xr:uid="{F16FD023-F0DA-4690-A989-4507C6FFA21A}"/>
    <cellStyle name="Walutowy 4 2 6 2 3 3 2" xfId="6658" xr:uid="{FC1B9192-B08D-4ED7-A98D-B72988A5F7B7}"/>
    <cellStyle name="Walutowy 4 2 6 2 3 3 2 2" xfId="13251" xr:uid="{1CBF99BB-A9D0-4DAB-A982-46E851C18E29}"/>
    <cellStyle name="Walutowy 4 2 6 2 3 3 3" xfId="9954" xr:uid="{CD36906E-43F0-4F15-BBCA-78D6F14AA9FB}"/>
    <cellStyle name="Walutowy 4 2 6 2 3 4" xfId="4462" xr:uid="{C5C80D4B-61D5-46A6-A3AD-9C149A862BAE}"/>
    <cellStyle name="Walutowy 4 2 6 2 3 4 2" xfId="11055" xr:uid="{73A3116B-DF64-409B-95F8-9CD87CAA3F57}"/>
    <cellStyle name="Walutowy 4 2 6 2 3 5" xfId="7758" xr:uid="{E60DD5C8-AB77-4269-A536-7EE0A32F5979}"/>
    <cellStyle name="Walutowy 4 2 6 2 4" xfId="1537" xr:uid="{E3A56870-0D38-4F70-8A79-0E6CFE5C524E}"/>
    <cellStyle name="Walutowy 4 2 6 2 4 2" xfId="4834" xr:uid="{2A58A292-7438-4B96-8DED-5F1B3D325F54}"/>
    <cellStyle name="Walutowy 4 2 6 2 4 2 2" xfId="11427" xr:uid="{81EF66D5-87FF-4315-8DEE-0EAC80BA5733}"/>
    <cellStyle name="Walutowy 4 2 6 2 4 3" xfId="8130" xr:uid="{FEFD15DD-A18E-4847-9390-8D1D66B99937}"/>
    <cellStyle name="Walutowy 4 2 6 2 5" xfId="2635" xr:uid="{1E9B139F-C5BB-4E91-92E0-4AFCCAB62DE9}"/>
    <cellStyle name="Walutowy 4 2 6 2 5 2" xfId="5932" xr:uid="{EB2B7A7B-8BF4-4EF6-974D-C3DCA3B65EF1}"/>
    <cellStyle name="Walutowy 4 2 6 2 5 2 2" xfId="12525" xr:uid="{0FAC2F29-B964-427E-A13B-DFCD609D6761}"/>
    <cellStyle name="Walutowy 4 2 6 2 5 3" xfId="9228" xr:uid="{411E3726-CF89-47F4-9577-CE1D74F54922}"/>
    <cellStyle name="Walutowy 4 2 6 2 6" xfId="3725" xr:uid="{78E9A9D3-BAE3-4285-A5E9-B96E460BD918}"/>
    <cellStyle name="Walutowy 4 2 6 2 6 2" xfId="10318" xr:uid="{FF85F93E-3F6D-4B4E-9253-B0C493D4913B}"/>
    <cellStyle name="Walutowy 4 2 6 2 7" xfId="7032" xr:uid="{36683CF1-C0B4-402C-BDD1-C70E27EEB0DA}"/>
    <cellStyle name="Walutowy 4 2 6 3" xfId="605" xr:uid="{682499EC-2B13-400F-8715-0821BD3A169F}"/>
    <cellStyle name="Walutowy 4 2 6 3 2" xfId="1703" xr:uid="{C0EC6425-6366-4989-8456-5BF8B1EFE55D}"/>
    <cellStyle name="Walutowy 4 2 6 3 2 2" xfId="5000" xr:uid="{834AE647-1DE5-4F66-A81A-7945D42A91C1}"/>
    <cellStyle name="Walutowy 4 2 6 3 2 2 2" xfId="11593" xr:uid="{B0932CF7-83BA-454F-BCDF-9B3828198D62}"/>
    <cellStyle name="Walutowy 4 2 6 3 2 3" xfId="8296" xr:uid="{C03F046B-A2B9-4D69-AA58-763C9D56919D}"/>
    <cellStyle name="Walutowy 4 2 6 3 3" xfId="2801" xr:uid="{A2DBC15E-1109-4947-B4B3-4F5FE4F45A44}"/>
    <cellStyle name="Walutowy 4 2 6 3 3 2" xfId="6098" xr:uid="{ECF7C20E-4D35-48E9-8938-E41864F32D36}"/>
    <cellStyle name="Walutowy 4 2 6 3 3 2 2" xfId="12691" xr:uid="{36BF7942-98E1-46A7-ADE3-343DA3508181}"/>
    <cellStyle name="Walutowy 4 2 6 3 3 3" xfId="9394" xr:uid="{1E7CDA8B-03A5-4D76-95B2-6EC0E815685C}"/>
    <cellStyle name="Walutowy 4 2 6 3 4" xfId="3955" xr:uid="{61CE59A6-318A-406F-83E1-C9E3BEC7A92B}"/>
    <cellStyle name="Walutowy 4 2 6 3 4 2" xfId="10548" xr:uid="{7337E16B-1BC4-4875-92F2-23D1AC55D23B}"/>
    <cellStyle name="Walutowy 4 2 6 3 5" xfId="7198" xr:uid="{45247BE4-F14F-455D-BC54-B7503D7F012F}"/>
    <cellStyle name="Walutowy 4 2 6 4" xfId="968" xr:uid="{3EECD9C1-9630-4DA8-83A4-E1F02F3DE39D}"/>
    <cellStyle name="Walutowy 4 2 6 4 2" xfId="2066" xr:uid="{C0172183-3EE2-402C-B407-465FB2D5D0DF}"/>
    <cellStyle name="Walutowy 4 2 6 4 2 2" xfId="5363" xr:uid="{CB953E72-AAD3-4AC8-96E5-A201CA9D7ED7}"/>
    <cellStyle name="Walutowy 4 2 6 4 2 2 2" xfId="11956" xr:uid="{C00A1671-1799-497A-8D86-7D5AFB07C208}"/>
    <cellStyle name="Walutowy 4 2 6 4 2 3" xfId="8659" xr:uid="{9CD457E1-C660-4457-B2E7-090DF8F4B593}"/>
    <cellStyle name="Walutowy 4 2 6 4 3" xfId="3164" xr:uid="{7B92DB03-A8DC-4CF9-924A-12D51CE22CE5}"/>
    <cellStyle name="Walutowy 4 2 6 4 3 2" xfId="6461" xr:uid="{5D16B289-1B6E-4099-A89E-FB2183C4ADD4}"/>
    <cellStyle name="Walutowy 4 2 6 4 3 2 2" xfId="13054" xr:uid="{B92C06B3-7579-4630-8D63-0F0A63F62D55}"/>
    <cellStyle name="Walutowy 4 2 6 4 3 3" xfId="9757" xr:uid="{A0FAD5FD-AA06-4552-BFA6-59AD4FC73FA2}"/>
    <cellStyle name="Walutowy 4 2 6 4 4" xfId="4265" xr:uid="{3CA1E568-3BC9-4368-9472-210769E97AF3}"/>
    <cellStyle name="Walutowy 4 2 6 4 4 2" xfId="10858" xr:uid="{DA977482-22FE-42EB-BE6C-A57A73DB8B88}"/>
    <cellStyle name="Walutowy 4 2 6 4 5" xfId="7561" xr:uid="{61CD0C87-8DE7-4F85-8960-210E9FEBFFFB}"/>
    <cellStyle name="Walutowy 4 2 6 5" xfId="1340" xr:uid="{05E6DE5A-4148-41DC-89CE-221E8C01F572}"/>
    <cellStyle name="Walutowy 4 2 6 5 2" xfId="4637" xr:uid="{3FD0943B-55F3-44BD-AA9B-CB7493C928F3}"/>
    <cellStyle name="Walutowy 4 2 6 5 2 2" xfId="11230" xr:uid="{05207942-D787-4B23-BE95-CFB9029AF575}"/>
    <cellStyle name="Walutowy 4 2 6 5 3" xfId="7933" xr:uid="{E9460029-0D4F-41B8-B7C8-941940065FA2}"/>
    <cellStyle name="Walutowy 4 2 6 6" xfId="2438" xr:uid="{7E9CB070-0DE8-464D-BA1B-C807557F0956}"/>
    <cellStyle name="Walutowy 4 2 6 6 2" xfId="5735" xr:uid="{8B420743-B0C7-4655-A8B0-4442B841B69D}"/>
    <cellStyle name="Walutowy 4 2 6 6 2 2" xfId="12328" xr:uid="{A57212FB-98B1-4E6A-A2D0-2AF657B7E6EF}"/>
    <cellStyle name="Walutowy 4 2 6 6 3" xfId="9031" xr:uid="{F81C4329-3B82-4DB5-9E23-EDBFB0C219C0}"/>
    <cellStyle name="Walutowy 4 2 6 7" xfId="3595" xr:uid="{42F00A62-7077-486B-9730-5F0F40B48BF3}"/>
    <cellStyle name="Walutowy 4 2 6 7 2" xfId="10188" xr:uid="{5248CFDF-1E7D-4582-B6E1-4A007A404062}"/>
    <cellStyle name="Walutowy 4 2 6 8" xfId="6835" xr:uid="{3D4F7CB8-3BD2-46BC-81D8-C1EF23FE2277}"/>
    <cellStyle name="Walutowy 4 2 7" xfId="151" xr:uid="{6DB94189-62C9-46B1-902C-3418F42C8323}"/>
    <cellStyle name="Walutowy 4 2 7 2" xfId="509" xr:uid="{25E1826F-C8E1-4EEA-82E4-477789247FBF}"/>
    <cellStyle name="Walutowy 4 2 7 2 2" xfId="1607" xr:uid="{A9BE9461-7AF1-45B9-8B83-70EEA89B9687}"/>
    <cellStyle name="Walutowy 4 2 7 2 2 2" xfId="4904" xr:uid="{609B9D25-CE27-4FDF-B2B7-D4E57A7C02A5}"/>
    <cellStyle name="Walutowy 4 2 7 2 2 2 2" xfId="11497" xr:uid="{2BEEA822-EB5B-4E6D-9D01-CE9A910DCA2D}"/>
    <cellStyle name="Walutowy 4 2 7 2 2 3" xfId="8200" xr:uid="{F42D0DBC-DC54-4DDA-95FC-06331B05798B}"/>
    <cellStyle name="Walutowy 4 2 7 2 3" xfId="2705" xr:uid="{C325A6BF-B3D4-49DC-A241-7B2DCC6CDBA5}"/>
    <cellStyle name="Walutowy 4 2 7 2 3 2" xfId="6002" xr:uid="{3135348B-2CB5-447F-98E7-9AF7AA426307}"/>
    <cellStyle name="Walutowy 4 2 7 2 3 2 2" xfId="12595" xr:uid="{EC37BB7F-D42A-4BBE-BE84-81156BC93BBE}"/>
    <cellStyle name="Walutowy 4 2 7 2 3 3" xfId="9298" xr:uid="{191EBF48-16A3-41C4-8EF6-8485B7547296}"/>
    <cellStyle name="Walutowy 4 2 7 2 4" xfId="3859" xr:uid="{DFA4D054-4FB5-4C5B-BAC0-E30DA0F7AF6D}"/>
    <cellStyle name="Walutowy 4 2 7 2 4 2" xfId="10452" xr:uid="{49776258-55B3-49AD-9F97-97973BB36FB7}"/>
    <cellStyle name="Walutowy 4 2 7 2 5" xfId="7102" xr:uid="{21812024-5044-4A1B-B87C-AB87543CE87C}"/>
    <cellStyle name="Walutowy 4 2 7 3" xfId="872" xr:uid="{55E6DE1A-550D-404A-872A-7238FF831D14}"/>
    <cellStyle name="Walutowy 4 2 7 3 2" xfId="1970" xr:uid="{9444DB3C-EE58-4E2F-97A2-67E41E78DBF8}"/>
    <cellStyle name="Walutowy 4 2 7 3 2 2" xfId="5267" xr:uid="{092739C3-5A77-49C5-836A-243A78477B95}"/>
    <cellStyle name="Walutowy 4 2 7 3 2 2 2" xfId="11860" xr:uid="{B602C494-AECC-400D-AD67-838DBF4BB27E}"/>
    <cellStyle name="Walutowy 4 2 7 3 2 3" xfId="8563" xr:uid="{FCF82956-9D62-49E6-8927-84CFBF946BA4}"/>
    <cellStyle name="Walutowy 4 2 7 3 3" xfId="3068" xr:uid="{907ADFCB-98B6-4140-B0D0-3395E014A34C}"/>
    <cellStyle name="Walutowy 4 2 7 3 3 2" xfId="6365" xr:uid="{1CAF9506-1A51-4291-BF82-9BCF4B44B295}"/>
    <cellStyle name="Walutowy 4 2 7 3 3 2 2" xfId="12958" xr:uid="{27B8E5D8-15EE-4052-B7DA-90496082F75A}"/>
    <cellStyle name="Walutowy 4 2 7 3 3 3" xfId="9661" xr:uid="{DD69854A-6655-414F-A064-CDE8C70BA476}"/>
    <cellStyle name="Walutowy 4 2 7 3 4" xfId="4169" xr:uid="{2B4F4441-A93F-45FF-A3E6-D83784FD0202}"/>
    <cellStyle name="Walutowy 4 2 7 3 4 2" xfId="10762" xr:uid="{97AFD6B4-B285-4522-BEE5-03A6F5B2C301}"/>
    <cellStyle name="Walutowy 4 2 7 3 5" xfId="7465" xr:uid="{1EA8949A-0C73-47AB-A74F-210FFA20D206}"/>
    <cellStyle name="Walutowy 4 2 7 4" xfId="1244" xr:uid="{CC7C2337-A702-44EB-A4D4-9455BF2879BA}"/>
    <cellStyle name="Walutowy 4 2 7 4 2" xfId="4541" xr:uid="{E3ABB324-7161-40F3-8AF5-348B7D290EEA}"/>
    <cellStyle name="Walutowy 4 2 7 4 2 2" xfId="11134" xr:uid="{CE9A6BD8-FF19-4E1B-A4E9-309249851E6F}"/>
    <cellStyle name="Walutowy 4 2 7 4 3" xfId="7837" xr:uid="{C0FB32C4-6AF1-4B5B-B60B-5D32D91634E8}"/>
    <cellStyle name="Walutowy 4 2 7 5" xfId="2342" xr:uid="{3121A8F4-DE1E-4F9F-8741-1975A900A64D}"/>
    <cellStyle name="Walutowy 4 2 7 5 2" xfId="5639" xr:uid="{5E08FF11-37BA-4D0A-A0A9-F5B52C7B5D93}"/>
    <cellStyle name="Walutowy 4 2 7 5 2 2" xfId="12232" xr:uid="{F4F37608-32D4-41BE-97F8-8969819DBA18}"/>
    <cellStyle name="Walutowy 4 2 7 5 3" xfId="8935" xr:uid="{AE4CC0BA-2A72-4462-B509-2703EC51A411}"/>
    <cellStyle name="Walutowy 4 2 7 6" xfId="3499" xr:uid="{DADA1A7D-5518-4254-A258-1CCFB59760BE}"/>
    <cellStyle name="Walutowy 4 2 7 6 2" xfId="10092" xr:uid="{F9F3504D-2A08-47C9-8AE6-5E3EC7398C5B}"/>
    <cellStyle name="Walutowy 4 2 7 7" xfId="6739" xr:uid="{EB7D9BD4-9A5F-4F26-A9C9-86261D8A182D}"/>
    <cellStyle name="Walutowy 4 2 8" xfId="343" xr:uid="{D4F925D9-2FAB-45AC-91EA-CD371E530223}"/>
    <cellStyle name="Walutowy 4 2 8 2" xfId="706" xr:uid="{31887204-B87B-44B1-9549-AFBB18C0F7AA}"/>
    <cellStyle name="Walutowy 4 2 8 2 2" xfId="1804" xr:uid="{CC18D85D-7E83-4BF6-8CB7-E57C6E098E37}"/>
    <cellStyle name="Walutowy 4 2 8 2 2 2" xfId="5101" xr:uid="{BC65A2DC-4385-4AE5-B60E-3777AA6FC6A9}"/>
    <cellStyle name="Walutowy 4 2 8 2 2 2 2" xfId="11694" xr:uid="{30315BBB-FC65-47B5-B4CF-30A223553CF7}"/>
    <cellStyle name="Walutowy 4 2 8 2 2 3" xfId="8397" xr:uid="{3D3B0D87-EE3B-4CB6-92A3-6E48EA8167DD}"/>
    <cellStyle name="Walutowy 4 2 8 2 3" xfId="2902" xr:uid="{793E1EBC-3F92-4EB7-ABAC-86985D0D8153}"/>
    <cellStyle name="Walutowy 4 2 8 2 3 2" xfId="6199" xr:uid="{5A84FE38-1B77-4CBD-BD53-17BCAE08B597}"/>
    <cellStyle name="Walutowy 4 2 8 2 3 2 2" xfId="12792" xr:uid="{32B83194-56CF-4960-9E8E-60A0FBCA6D98}"/>
    <cellStyle name="Walutowy 4 2 8 2 3 3" xfId="9495" xr:uid="{8B2B7D47-7152-4F00-A8D1-567C8344B61A}"/>
    <cellStyle name="Walutowy 4 2 8 2 4" xfId="3989" xr:uid="{CACEDBD4-4DCD-4376-98B2-35E8AE0DD16E}"/>
    <cellStyle name="Walutowy 4 2 8 2 4 2" xfId="10582" xr:uid="{6C4106C0-64F4-4652-ADDE-2917AAA0B2F7}"/>
    <cellStyle name="Walutowy 4 2 8 2 5" xfId="7299" xr:uid="{34D0049D-ED47-4C44-8A3F-9E2F137C0EDD}"/>
    <cellStyle name="Walutowy 4 2 8 3" xfId="1069" xr:uid="{0FC03004-80C6-44B7-B853-2EDE8E253685}"/>
    <cellStyle name="Walutowy 4 2 8 3 2" xfId="2167" xr:uid="{F4E4EE12-2A78-41D0-9BC9-895BE0D04C95}"/>
    <cellStyle name="Walutowy 4 2 8 3 2 2" xfId="5464" xr:uid="{05DFF539-8B6B-45A5-8ED3-3D0B56D17988}"/>
    <cellStyle name="Walutowy 4 2 8 3 2 2 2" xfId="12057" xr:uid="{376A250C-D17A-4351-9ECE-016748A1DE68}"/>
    <cellStyle name="Walutowy 4 2 8 3 2 3" xfId="8760" xr:uid="{48E0B3E6-EC64-484A-BE2C-68C60AB58A46}"/>
    <cellStyle name="Walutowy 4 2 8 3 3" xfId="3265" xr:uid="{9988C7EF-7B9C-40F6-9863-06FC3981D4FC}"/>
    <cellStyle name="Walutowy 4 2 8 3 3 2" xfId="6562" xr:uid="{9FB95628-7489-42DF-AC63-067B43EA241A}"/>
    <cellStyle name="Walutowy 4 2 8 3 3 2 2" xfId="13155" xr:uid="{2EE1E624-13BC-42FB-845B-1D0A15994AE8}"/>
    <cellStyle name="Walutowy 4 2 8 3 3 3" xfId="9858" xr:uid="{CA4E2BE3-7C20-4D31-B0C6-C04BA2A1D6F5}"/>
    <cellStyle name="Walutowy 4 2 8 3 4" xfId="4366" xr:uid="{C335DFE9-0F3B-4035-B144-8B9FD68BBB4B}"/>
    <cellStyle name="Walutowy 4 2 8 3 4 2" xfId="10959" xr:uid="{A4E7E55B-9346-48D3-B7DE-92BBC3E7FA02}"/>
    <cellStyle name="Walutowy 4 2 8 3 5" xfId="7662" xr:uid="{4E5BF5F8-0ECD-4F00-825C-8872C77C77EA}"/>
    <cellStyle name="Walutowy 4 2 8 4" xfId="1441" xr:uid="{AF31F89F-DC1D-4E24-BAE0-EAC4B3E32ADF}"/>
    <cellStyle name="Walutowy 4 2 8 4 2" xfId="4738" xr:uid="{C5E13E40-0151-4252-A858-9E149D14EEB4}"/>
    <cellStyle name="Walutowy 4 2 8 4 2 2" xfId="11331" xr:uid="{8D267ADD-C16A-4CC7-A9DA-3DB0C97039A2}"/>
    <cellStyle name="Walutowy 4 2 8 4 3" xfId="8034" xr:uid="{C9D16F9B-757D-4EA0-A7F5-9F2956902A87}"/>
    <cellStyle name="Walutowy 4 2 8 5" xfId="2539" xr:uid="{63EB03FC-C646-4F54-9077-035575C002A7}"/>
    <cellStyle name="Walutowy 4 2 8 5 2" xfId="5836" xr:uid="{936CFD64-0C7C-4C2F-A526-BD710F7A9B5F}"/>
    <cellStyle name="Walutowy 4 2 8 5 2 2" xfId="12429" xr:uid="{C034D9B8-AEEE-4F50-B47A-4EFA7A9180A8}"/>
    <cellStyle name="Walutowy 4 2 8 5 3" xfId="9132" xr:uid="{95786DC8-38D4-4C10-A6B3-0B965C3C1C6F}"/>
    <cellStyle name="Walutowy 4 2 8 6" xfId="3629" xr:uid="{09116DA0-03BC-4396-9D22-C678858FC3AC}"/>
    <cellStyle name="Walutowy 4 2 8 6 2" xfId="10222" xr:uid="{AA770285-F18B-4213-82D7-1A1487CCDE24}"/>
    <cellStyle name="Walutowy 4 2 8 7" xfId="6936" xr:uid="{88FBC75B-AD83-4143-AE35-AF9591BD53ED}"/>
    <cellStyle name="Walutowy 4 2 9" xfId="476" xr:uid="{15153C3B-39E2-4DAC-BA4F-43A0067FA7C8}"/>
    <cellStyle name="Walutowy 4 2 9 2" xfId="1574" xr:uid="{C4C9DEC4-24A5-4429-86BF-683FEC9C0EAF}"/>
    <cellStyle name="Walutowy 4 2 9 2 2" xfId="4871" xr:uid="{883F2117-C77F-4D6D-8D9B-ADAC4D64D79B}"/>
    <cellStyle name="Walutowy 4 2 9 2 2 2" xfId="11464" xr:uid="{6360C565-22EE-49A9-9AFC-7DE6C744C693}"/>
    <cellStyle name="Walutowy 4 2 9 2 3" xfId="8167" xr:uid="{643E2C25-FCFB-4A4B-B122-0644EED1DEDC}"/>
    <cellStyle name="Walutowy 4 2 9 3" xfId="2672" xr:uid="{99CBC1B1-4EE5-464A-8C86-BFB5B24A9313}"/>
    <cellStyle name="Walutowy 4 2 9 3 2" xfId="5969" xr:uid="{12523572-CF3F-4EB1-8876-017828E0CA50}"/>
    <cellStyle name="Walutowy 4 2 9 3 2 2" xfId="12562" xr:uid="{0730AC3A-C703-4216-A865-78FC23AB4BD8}"/>
    <cellStyle name="Walutowy 4 2 9 3 3" xfId="9265" xr:uid="{1FD82616-9ADE-4C82-8099-CF91ABB2940D}"/>
    <cellStyle name="Walutowy 4 2 9 4" xfId="3761" xr:uid="{5FC24823-1147-4EC8-8F4C-2FC2718DE492}"/>
    <cellStyle name="Walutowy 4 2 9 4 2" xfId="10354" xr:uid="{0E58A55E-CBB2-4F5A-A75B-6E9E6E178D2B}"/>
    <cellStyle name="Walutowy 4 2 9 5" xfId="7069" xr:uid="{620A76D8-6944-4C95-89CA-6A7D499500FB}"/>
    <cellStyle name="Walutowy 4 3" xfId="34" xr:uid="{15B5C6C8-AEED-4BC7-807F-3AB0B0E52588}"/>
    <cellStyle name="Walutowy 4 3 10" xfId="1213" xr:uid="{069A62C1-D202-477F-8BBB-27BE7CA00FE2}"/>
    <cellStyle name="Walutowy 4 3 10 2" xfId="4510" xr:uid="{B841FB88-D536-40B6-95AB-18D861C3AE63}"/>
    <cellStyle name="Walutowy 4 3 10 2 2" xfId="11103" xr:uid="{FA6A5199-AB6C-4784-8576-1446171A5C15}"/>
    <cellStyle name="Walutowy 4 3 10 3" xfId="7806" xr:uid="{3C1BD17E-7CCE-4AF0-845C-088A042EA96B}"/>
    <cellStyle name="Walutowy 4 3 11" xfId="2311" xr:uid="{02353CA3-215A-40EE-BDD5-027912A22236}"/>
    <cellStyle name="Walutowy 4 3 11 2" xfId="5608" xr:uid="{2A786F46-64C2-4CDD-8E17-873446DD3D80}"/>
    <cellStyle name="Walutowy 4 3 11 2 2" xfId="12201" xr:uid="{CA4F5EFA-8F46-42FB-8CC0-94C138BC34D0}"/>
    <cellStyle name="Walutowy 4 3 11 3" xfId="8904" xr:uid="{DCB7A431-AA45-471A-9D0C-F77A5E5F34B8}"/>
    <cellStyle name="Walutowy 4 3 12" xfId="3403" xr:uid="{4B30023F-39CA-48CA-91B2-7666D5CDFA90}"/>
    <cellStyle name="Walutowy 4 3 12 2" xfId="9996" xr:uid="{C1C2B3DF-7399-4694-BE48-21FE97F6A584}"/>
    <cellStyle name="Walutowy 4 3 13" xfId="6708" xr:uid="{8A1EF67F-1721-4CF1-AE93-B154FDFCD7DE}"/>
    <cellStyle name="Walutowy 4 3 14" xfId="102" xr:uid="{26E06078-350F-46C6-9CD3-C125A9C4F12E}"/>
    <cellStyle name="Walutowy 4 3 2" xfId="126" xr:uid="{30355DD2-743F-4441-8440-63BC459E654E}"/>
    <cellStyle name="Walutowy 4 3 2 10" xfId="2322" xr:uid="{6A6F8691-E933-47A3-B6AE-A3DAAF5EEECC}"/>
    <cellStyle name="Walutowy 4 3 2 10 2" xfId="5619" xr:uid="{F2E69B38-10E9-4F37-9A3B-6E21E01B66E9}"/>
    <cellStyle name="Walutowy 4 3 2 10 2 2" xfId="12212" xr:uid="{6ED63AF1-A088-4CFC-BEA2-6BA036D9C779}"/>
    <cellStyle name="Walutowy 4 3 2 10 3" xfId="8915" xr:uid="{C9B193E2-0AD2-4C43-A206-2A3C3EB218A4}"/>
    <cellStyle name="Walutowy 4 3 2 11" xfId="3415" xr:uid="{0ADDF86A-BCBD-466F-9206-11A733794DC8}"/>
    <cellStyle name="Walutowy 4 3 2 11 2" xfId="10008" xr:uid="{E8F73385-F3D5-47BC-90A4-58FC4718D025}"/>
    <cellStyle name="Walutowy 4 3 2 12" xfId="6719" xr:uid="{CA190826-55F9-418C-A315-3BCCE8F5B068}"/>
    <cellStyle name="Walutowy 4 3 2 2" xfId="196" xr:uid="{C7043F62-562A-40EE-8D5E-F1A51F23C1E0}"/>
    <cellStyle name="Walutowy 4 3 2 2 2" xfId="289" xr:uid="{7C43F73A-D53E-4DE0-9DA3-7E827480DE7F}"/>
    <cellStyle name="Walutowy 4 3 2 2 2 2" xfId="652" xr:uid="{7405D37D-EB83-47DB-B4B1-F5C5CE36A805}"/>
    <cellStyle name="Walutowy 4 3 2 2 2 2 2" xfId="1750" xr:uid="{B414357D-4865-4324-9334-C30B57753968}"/>
    <cellStyle name="Walutowy 4 3 2 2 2 2 2 2" xfId="5047" xr:uid="{6EA655CE-0344-44D3-8D2D-4CB092851E8A}"/>
    <cellStyle name="Walutowy 4 3 2 2 2 2 2 2 2" xfId="11640" xr:uid="{4A41E8B5-B36B-4E24-9F2B-C9C9D0E0F36D}"/>
    <cellStyle name="Walutowy 4 3 2 2 2 2 2 3" xfId="8343" xr:uid="{C27C545F-8A13-4413-85E2-407B18F06A79}"/>
    <cellStyle name="Walutowy 4 3 2 2 2 2 3" xfId="2848" xr:uid="{E486DB9B-3994-424D-8FC2-CA9255756936}"/>
    <cellStyle name="Walutowy 4 3 2 2 2 2 3 2" xfId="6145" xr:uid="{92868D1A-4FF1-4E0C-B3A7-56A9DC830DA2}"/>
    <cellStyle name="Walutowy 4 3 2 2 2 2 3 2 2" xfId="12738" xr:uid="{633A0BDF-E8BB-4A7F-8C36-CD4B91E5BA41}"/>
    <cellStyle name="Walutowy 4 3 2 2 2 2 3 3" xfId="9441" xr:uid="{75EB2328-FFDF-45AF-A65B-19FD7E714B9E}"/>
    <cellStyle name="Walutowy 4 3 2 2 2 2 4" xfId="3905" xr:uid="{D828A85A-53B2-47A7-B04C-FB7D35613772}"/>
    <cellStyle name="Walutowy 4 3 2 2 2 2 4 2" xfId="10498" xr:uid="{60290B69-C1F0-4AA8-AEDD-7117B1516FE9}"/>
    <cellStyle name="Walutowy 4 3 2 2 2 2 5" xfId="7245" xr:uid="{D04C3859-C611-45D5-93E1-93CA1ACC7448}"/>
    <cellStyle name="Walutowy 4 3 2 2 2 3" xfId="1015" xr:uid="{0E2CF228-4FE7-4462-B661-6259143E6B71}"/>
    <cellStyle name="Walutowy 4 3 2 2 2 3 2" xfId="2113" xr:uid="{86C110EB-E43F-4479-9F24-2759DA33192D}"/>
    <cellStyle name="Walutowy 4 3 2 2 2 3 2 2" xfId="5410" xr:uid="{D8A2B595-B529-4A1E-BC51-5783E11F1382}"/>
    <cellStyle name="Walutowy 4 3 2 2 2 3 2 2 2" xfId="12003" xr:uid="{01189BDF-198F-4BAA-9E24-6D8AF4920AB9}"/>
    <cellStyle name="Walutowy 4 3 2 2 2 3 2 3" xfId="8706" xr:uid="{1E1CADE5-C477-48DD-9D54-351F2537C8CE}"/>
    <cellStyle name="Walutowy 4 3 2 2 2 3 3" xfId="3211" xr:uid="{47F16FE4-2715-46A8-B27A-1D106FA576F7}"/>
    <cellStyle name="Walutowy 4 3 2 2 2 3 3 2" xfId="6508" xr:uid="{9E2A2DFB-B3E0-4F67-B213-A3652D0983FC}"/>
    <cellStyle name="Walutowy 4 3 2 2 2 3 3 2 2" xfId="13101" xr:uid="{1169B671-4510-4217-BF13-4A5A81D1F1B9}"/>
    <cellStyle name="Walutowy 4 3 2 2 2 3 3 3" xfId="9804" xr:uid="{CFC7FB17-1C8E-47C8-BFF3-50F11A1DB792}"/>
    <cellStyle name="Walutowy 4 3 2 2 2 3 4" xfId="4312" xr:uid="{5765F532-7599-4D37-859C-9F6C23386B38}"/>
    <cellStyle name="Walutowy 4 3 2 2 2 3 4 2" xfId="10905" xr:uid="{BD7CDE3C-02B7-4ABB-8EFB-8DD617E7549D}"/>
    <cellStyle name="Walutowy 4 3 2 2 2 3 5" xfId="7608" xr:uid="{8CE4EEDF-EF65-47B7-BB4F-5BEE58DE1B31}"/>
    <cellStyle name="Walutowy 4 3 2 2 2 4" xfId="1387" xr:uid="{B110A3E2-B92B-42F4-A9BB-7DD209FBC0BB}"/>
    <cellStyle name="Walutowy 4 3 2 2 2 4 2" xfId="4684" xr:uid="{859F63E9-9677-4759-94B0-A5868DF76726}"/>
    <cellStyle name="Walutowy 4 3 2 2 2 4 2 2" xfId="11277" xr:uid="{F0CF879E-E79C-4C45-8891-505745805D1A}"/>
    <cellStyle name="Walutowy 4 3 2 2 2 4 3" xfId="7980" xr:uid="{01B8360B-E709-490A-BEBF-D63C25EABB1D}"/>
    <cellStyle name="Walutowy 4 3 2 2 2 5" xfId="2485" xr:uid="{CC5266D4-27C3-4A2F-B026-10BC92101319}"/>
    <cellStyle name="Walutowy 4 3 2 2 2 5 2" xfId="5782" xr:uid="{ABCC9519-F66C-4508-AB92-759882B3D887}"/>
    <cellStyle name="Walutowy 4 3 2 2 2 5 2 2" xfId="12375" xr:uid="{2302C896-D66A-4BE8-A918-6429097951E6}"/>
    <cellStyle name="Walutowy 4 3 2 2 2 5 3" xfId="9078" xr:uid="{525E2F23-0DF0-4FB8-BDA6-411450947CED}"/>
    <cellStyle name="Walutowy 4 3 2 2 2 6" xfId="3545" xr:uid="{2D6CF0CA-54F5-4958-A106-999355F17DA6}"/>
    <cellStyle name="Walutowy 4 3 2 2 2 6 2" xfId="10138" xr:uid="{64E2F886-E6A6-4BDB-9C13-B5E0AC182DBE}"/>
    <cellStyle name="Walutowy 4 3 2 2 2 7" xfId="6882" xr:uid="{77DEE424-8978-4CB4-A2EA-C535DBCBF442}"/>
    <cellStyle name="Walutowy 4 3 2 2 3" xfId="389" xr:uid="{6A27C019-6716-49FD-A6FA-8754D14B4AC4}"/>
    <cellStyle name="Walutowy 4 3 2 2 3 2" xfId="752" xr:uid="{3A2A4B47-88C2-4654-9313-BF6684FA7065}"/>
    <cellStyle name="Walutowy 4 3 2 2 3 2 2" xfId="1850" xr:uid="{E28820AA-2753-4403-A78A-96C1F79399D6}"/>
    <cellStyle name="Walutowy 4 3 2 2 3 2 2 2" xfId="5147" xr:uid="{9F194F71-B719-4364-BCC6-C25A0D8C8F38}"/>
    <cellStyle name="Walutowy 4 3 2 2 3 2 2 2 2" xfId="11740" xr:uid="{2C1D4B27-4CE3-45E1-9154-FBABC1EB7630}"/>
    <cellStyle name="Walutowy 4 3 2 2 3 2 2 3" xfId="8443" xr:uid="{3F31B61F-9E26-46E0-9903-EE89D4245C10}"/>
    <cellStyle name="Walutowy 4 3 2 2 3 2 3" xfId="2948" xr:uid="{0395A50D-450F-489F-BA5A-2D0C008B574E}"/>
    <cellStyle name="Walutowy 4 3 2 2 3 2 3 2" xfId="6245" xr:uid="{49A50DB8-87DD-46F9-8A7C-4164C22F0211}"/>
    <cellStyle name="Walutowy 4 3 2 2 3 2 3 2 2" xfId="12838" xr:uid="{120EFAA9-F25C-49E7-A931-64699A1DB343}"/>
    <cellStyle name="Walutowy 4 3 2 2 3 2 3 3" xfId="9541" xr:uid="{FB2C4682-3312-44E4-AED3-0522BA1E72F1}"/>
    <cellStyle name="Walutowy 4 3 2 2 3 2 4" xfId="4035" xr:uid="{9F74FA0B-6C97-472D-B98E-CEF5BDD38095}"/>
    <cellStyle name="Walutowy 4 3 2 2 3 2 4 2" xfId="10628" xr:uid="{A0F921C3-C399-4D31-926B-D056505CCD81}"/>
    <cellStyle name="Walutowy 4 3 2 2 3 2 5" xfId="7345" xr:uid="{4521C0F9-3D98-443F-8BA4-5CFFD372F2D5}"/>
    <cellStyle name="Walutowy 4 3 2 2 3 3" xfId="1115" xr:uid="{1E28DC62-71EA-4722-B616-BF120AA42215}"/>
    <cellStyle name="Walutowy 4 3 2 2 3 3 2" xfId="2213" xr:uid="{29026A5C-F838-4DAD-B79E-C5F71E954BCE}"/>
    <cellStyle name="Walutowy 4 3 2 2 3 3 2 2" xfId="5510" xr:uid="{331CEAC9-F0D8-4413-9FEF-975253329F46}"/>
    <cellStyle name="Walutowy 4 3 2 2 3 3 2 2 2" xfId="12103" xr:uid="{812B4BA2-E8BD-4C5C-9AB2-4BD866CB664C}"/>
    <cellStyle name="Walutowy 4 3 2 2 3 3 2 3" xfId="8806" xr:uid="{47B03AF2-99B8-4CBE-B20D-18F1A77D47EF}"/>
    <cellStyle name="Walutowy 4 3 2 2 3 3 3" xfId="3311" xr:uid="{46EDC800-1853-4621-886E-B849976255F5}"/>
    <cellStyle name="Walutowy 4 3 2 2 3 3 3 2" xfId="6608" xr:uid="{FB1A3CFB-DF14-4359-8FBA-E39DE20BAA11}"/>
    <cellStyle name="Walutowy 4 3 2 2 3 3 3 2 2" xfId="13201" xr:uid="{0ACC1841-9E37-4311-922D-8A98F5A01BF1}"/>
    <cellStyle name="Walutowy 4 3 2 2 3 3 3 3" xfId="9904" xr:uid="{8A205DE4-BEB9-4EF6-830D-CEC4B91ABDBE}"/>
    <cellStyle name="Walutowy 4 3 2 2 3 3 4" xfId="4412" xr:uid="{E62465FC-B537-4783-8489-EEA44275425D}"/>
    <cellStyle name="Walutowy 4 3 2 2 3 3 4 2" xfId="11005" xr:uid="{903A73DF-6EF0-4604-8CB5-CFE68EDC7BC0}"/>
    <cellStyle name="Walutowy 4 3 2 2 3 3 5" xfId="7708" xr:uid="{1FA9D1C3-733E-4694-A431-D16653BF9BB1}"/>
    <cellStyle name="Walutowy 4 3 2 2 3 4" xfId="1487" xr:uid="{2C6FF83C-ED9C-49A4-AEF2-852327E86140}"/>
    <cellStyle name="Walutowy 4 3 2 2 3 4 2" xfId="4784" xr:uid="{97958F7B-E0C4-4C29-AC7C-C05B026D12AA}"/>
    <cellStyle name="Walutowy 4 3 2 2 3 4 2 2" xfId="11377" xr:uid="{D2ACE0D5-BB85-4B46-AABE-BD706D4DF3EA}"/>
    <cellStyle name="Walutowy 4 3 2 2 3 4 3" xfId="8080" xr:uid="{AE8430A4-AC21-4EBB-91AE-607B661F4CBD}"/>
    <cellStyle name="Walutowy 4 3 2 2 3 5" xfId="2585" xr:uid="{63CFE91D-BE5A-4358-943D-5C4CCB1CFBA5}"/>
    <cellStyle name="Walutowy 4 3 2 2 3 5 2" xfId="5882" xr:uid="{9C509622-0CEC-48A0-983E-DBD28E8D32D5}"/>
    <cellStyle name="Walutowy 4 3 2 2 3 5 2 2" xfId="12475" xr:uid="{1000CBA7-6B48-4E9E-9B26-D717C9713B4C}"/>
    <cellStyle name="Walutowy 4 3 2 2 3 5 3" xfId="9178" xr:uid="{9C23A9BC-C7F8-475C-A1D4-6AE7D351C8AB}"/>
    <cellStyle name="Walutowy 4 3 2 2 3 6" xfId="3675" xr:uid="{CD70E1E7-BE1B-4E5A-8BB3-96A8B15A176B}"/>
    <cellStyle name="Walutowy 4 3 2 2 3 6 2" xfId="10268" xr:uid="{2E76945E-1E75-47A2-8E07-D56E83E153BB}"/>
    <cellStyle name="Walutowy 4 3 2 2 3 7" xfId="6982" xr:uid="{36BFA152-3659-451C-B656-2F75EAAAAF6E}"/>
    <cellStyle name="Walutowy 4 3 2 2 4" xfId="555" xr:uid="{EEDBA904-AF5D-4CA3-809B-ED6736635D81}"/>
    <cellStyle name="Walutowy 4 3 2 2 4 2" xfId="1653" xr:uid="{E6908394-52BE-4CA0-A230-40DD01C384D1}"/>
    <cellStyle name="Walutowy 4 3 2 2 4 2 2" xfId="4950" xr:uid="{2575A1B2-F8C5-4513-820D-EA967682F9B2}"/>
    <cellStyle name="Walutowy 4 3 2 2 4 2 2 2" xfId="11543" xr:uid="{8FE7792F-8077-49A4-A541-46D53D31B255}"/>
    <cellStyle name="Walutowy 4 3 2 2 4 2 3" xfId="8246" xr:uid="{1BCD99A4-EB9C-4FD8-A26A-B5178A83967C}"/>
    <cellStyle name="Walutowy 4 3 2 2 4 3" xfId="2751" xr:uid="{B86719E5-3475-4593-B23C-8901A8F18DF3}"/>
    <cellStyle name="Walutowy 4 3 2 2 4 3 2" xfId="6048" xr:uid="{CEA96E0F-861E-404D-AE5A-5ED6CC8091AB}"/>
    <cellStyle name="Walutowy 4 3 2 2 4 3 2 2" xfId="12641" xr:uid="{34730181-C3B4-4AEF-864C-781C954ADAAA}"/>
    <cellStyle name="Walutowy 4 3 2 2 4 3 3" xfId="9344" xr:uid="{6CAB8D91-4465-4AEC-9101-049099DA9107}"/>
    <cellStyle name="Walutowy 4 3 2 2 4 4" xfId="3807" xr:uid="{EF244220-50D6-412C-BF6B-A3E015F2F4AF}"/>
    <cellStyle name="Walutowy 4 3 2 2 4 4 2" xfId="10400" xr:uid="{154D3E7B-42BB-4E3A-B310-78B8F12BA9A3}"/>
    <cellStyle name="Walutowy 4 3 2 2 4 5" xfId="7148" xr:uid="{6837D2CC-296A-469A-9399-F6340089C0FD}"/>
    <cellStyle name="Walutowy 4 3 2 2 5" xfId="918" xr:uid="{9E84D6EE-0473-4684-BED0-95F7317D6F54}"/>
    <cellStyle name="Walutowy 4 3 2 2 5 2" xfId="2016" xr:uid="{7713E782-8DFB-432F-829B-BB0B2C263286}"/>
    <cellStyle name="Walutowy 4 3 2 2 5 2 2" xfId="5313" xr:uid="{1D47672A-BAED-44F8-BA6C-6F1368B57ED3}"/>
    <cellStyle name="Walutowy 4 3 2 2 5 2 2 2" xfId="11906" xr:uid="{31FED864-277E-441B-ADDD-0464C51A42DF}"/>
    <cellStyle name="Walutowy 4 3 2 2 5 2 3" xfId="8609" xr:uid="{7B016F1F-175F-4EF2-95BB-4E2F023BAC1D}"/>
    <cellStyle name="Walutowy 4 3 2 2 5 3" xfId="3114" xr:uid="{982ECFD8-423F-4B7C-B55E-CA2D02475C3C}"/>
    <cellStyle name="Walutowy 4 3 2 2 5 3 2" xfId="6411" xr:uid="{29E94EDC-1FDB-4BD3-9D99-176A45FDBB54}"/>
    <cellStyle name="Walutowy 4 3 2 2 5 3 2 2" xfId="13004" xr:uid="{BEF5A311-596D-41CA-916B-8EC10D4FC127}"/>
    <cellStyle name="Walutowy 4 3 2 2 5 3 3" xfId="9707" xr:uid="{CE3F1F69-0878-4461-A3DF-21A47E29C407}"/>
    <cellStyle name="Walutowy 4 3 2 2 5 4" xfId="4215" xr:uid="{6DA17947-8D57-4BC5-8A20-F89781E7064E}"/>
    <cellStyle name="Walutowy 4 3 2 2 5 4 2" xfId="10808" xr:uid="{AED3FFA9-6658-451F-A1F1-A92F6A84E90C}"/>
    <cellStyle name="Walutowy 4 3 2 2 5 5" xfId="7511" xr:uid="{48279FAB-994F-4BA5-9B8A-FFD62D131FE9}"/>
    <cellStyle name="Walutowy 4 3 2 2 6" xfId="1290" xr:uid="{0CE38C04-CB67-4F43-A733-BE89873A487A}"/>
    <cellStyle name="Walutowy 4 3 2 2 6 2" xfId="4587" xr:uid="{3E50F52F-143A-4C5B-B521-301C25C546C5}"/>
    <cellStyle name="Walutowy 4 3 2 2 6 2 2" xfId="11180" xr:uid="{7D3F4BC2-5172-4763-AC03-7DBD82D95BC0}"/>
    <cellStyle name="Walutowy 4 3 2 2 6 3" xfId="7883" xr:uid="{6D7B1DC1-4891-4C57-8225-67532E7232CD}"/>
    <cellStyle name="Walutowy 4 3 2 2 7" xfId="2388" xr:uid="{6382D2A5-29A9-4189-A141-47737EEF4B00}"/>
    <cellStyle name="Walutowy 4 3 2 2 7 2" xfId="5685" xr:uid="{6A7D4FA5-F100-4110-BD1E-3B001A00EE49}"/>
    <cellStyle name="Walutowy 4 3 2 2 7 2 2" xfId="12278" xr:uid="{F21DCAC3-9030-42D4-AEE1-E4C03284B529}"/>
    <cellStyle name="Walutowy 4 3 2 2 7 3" xfId="8981" xr:uid="{14A383AE-6227-41DB-8726-87089157BB1D}"/>
    <cellStyle name="Walutowy 4 3 2 2 8" xfId="3447" xr:uid="{03197812-4F78-47E4-8C5F-5E11AFE5877B}"/>
    <cellStyle name="Walutowy 4 3 2 2 8 2" xfId="10040" xr:uid="{919A6577-0237-4438-B6D5-C64E73C6B5E8}"/>
    <cellStyle name="Walutowy 4 3 2 2 9" xfId="6785" xr:uid="{B1A66ECF-867B-4F96-856B-723309F9D4C8}"/>
    <cellStyle name="Walutowy 4 3 2 3" xfId="224" xr:uid="{ABF0899E-86FC-4F78-9652-8FD8538778A4}"/>
    <cellStyle name="Walutowy 4 3 2 3 2" xfId="321" xr:uid="{7946D42B-102E-4CE5-BC6C-FA4683D3FC6F}"/>
    <cellStyle name="Walutowy 4 3 2 3 2 2" xfId="684" xr:uid="{3A1E1949-D9C5-4A44-9568-525298B7AE10}"/>
    <cellStyle name="Walutowy 4 3 2 3 2 2 2" xfId="1782" xr:uid="{D10C3228-74EB-4D73-BA15-22189671CC3D}"/>
    <cellStyle name="Walutowy 4 3 2 3 2 2 2 2" xfId="5079" xr:uid="{0019E5F1-580E-4D99-A1EC-A9D67A8BD981}"/>
    <cellStyle name="Walutowy 4 3 2 3 2 2 2 2 2" xfId="11672" xr:uid="{F0DC19BC-90D1-4153-BF7D-700777FCD258}"/>
    <cellStyle name="Walutowy 4 3 2 3 2 2 2 3" xfId="8375" xr:uid="{E9A862F8-F4D9-45B9-92CF-CDD6D573B2D4}"/>
    <cellStyle name="Walutowy 4 3 2 3 2 2 3" xfId="2880" xr:uid="{D1BC7B87-A26F-4D9B-8E16-7B20A0BC7C70}"/>
    <cellStyle name="Walutowy 4 3 2 3 2 2 3 2" xfId="6177" xr:uid="{C96FFC89-4414-4521-AD7D-FE72A2B71513}"/>
    <cellStyle name="Walutowy 4 3 2 3 2 2 3 2 2" xfId="12770" xr:uid="{C4ED77A0-4683-40AF-BD96-1834706C7484}"/>
    <cellStyle name="Walutowy 4 3 2 3 2 2 3 3" xfId="9473" xr:uid="{9B625922-67F9-4D27-B647-A6DC525B1A72}"/>
    <cellStyle name="Walutowy 4 3 2 3 2 2 4" xfId="3937" xr:uid="{B2849153-278F-4D14-BD57-E747772641A1}"/>
    <cellStyle name="Walutowy 4 3 2 3 2 2 4 2" xfId="10530" xr:uid="{E22C8078-96EA-4EF4-B279-48F74BEEA00E}"/>
    <cellStyle name="Walutowy 4 3 2 3 2 2 5" xfId="7277" xr:uid="{002EF7D6-5E7B-4DA9-BCB7-8B7F01E8026B}"/>
    <cellStyle name="Walutowy 4 3 2 3 2 3" xfId="1047" xr:uid="{432141E2-7E5C-460F-B821-5FA971DC19FA}"/>
    <cellStyle name="Walutowy 4 3 2 3 2 3 2" xfId="2145" xr:uid="{9FE10685-9FEA-4ADD-91D6-DF7B4530647A}"/>
    <cellStyle name="Walutowy 4 3 2 3 2 3 2 2" xfId="5442" xr:uid="{191DB885-2B5F-4906-AD18-09278413D93D}"/>
    <cellStyle name="Walutowy 4 3 2 3 2 3 2 2 2" xfId="12035" xr:uid="{61ED1336-33D3-43E1-95FF-924B8CC99DB6}"/>
    <cellStyle name="Walutowy 4 3 2 3 2 3 2 3" xfId="8738" xr:uid="{D882E3F6-85BE-4F2E-B0B6-223670C1D6A3}"/>
    <cellStyle name="Walutowy 4 3 2 3 2 3 3" xfId="3243" xr:uid="{F7199004-E2E6-47ED-86D0-05A44D3560FC}"/>
    <cellStyle name="Walutowy 4 3 2 3 2 3 3 2" xfId="6540" xr:uid="{3A537AE6-AAD9-449F-8A4A-CF34F1A5216C}"/>
    <cellStyle name="Walutowy 4 3 2 3 2 3 3 2 2" xfId="13133" xr:uid="{093D20D4-E4D8-4E5E-B074-EA5FB910E2D1}"/>
    <cellStyle name="Walutowy 4 3 2 3 2 3 3 3" xfId="9836" xr:uid="{E51F0EA2-C820-4D13-ABDA-6F6E39B607CF}"/>
    <cellStyle name="Walutowy 4 3 2 3 2 3 4" xfId="4344" xr:uid="{4CDDD2FD-91A7-4081-9C3C-FCB9E1B7A094}"/>
    <cellStyle name="Walutowy 4 3 2 3 2 3 4 2" xfId="10937" xr:uid="{FB450E0F-AF4F-4462-AEAD-00060A8066D2}"/>
    <cellStyle name="Walutowy 4 3 2 3 2 3 5" xfId="7640" xr:uid="{E4D29C8F-FFE8-4885-AD7C-88D90ECB50F9}"/>
    <cellStyle name="Walutowy 4 3 2 3 2 4" xfId="1419" xr:uid="{F41904A7-7ED8-43A1-A4F2-B21D60FF5D91}"/>
    <cellStyle name="Walutowy 4 3 2 3 2 4 2" xfId="4716" xr:uid="{13101D4A-7D0F-48AB-8296-DDE86FD9947C}"/>
    <cellStyle name="Walutowy 4 3 2 3 2 4 2 2" xfId="11309" xr:uid="{853F9481-F269-4E30-AD1B-6E25EF54A405}"/>
    <cellStyle name="Walutowy 4 3 2 3 2 4 3" xfId="8012" xr:uid="{181DCD16-8D11-4498-8F11-1085BF895419}"/>
    <cellStyle name="Walutowy 4 3 2 3 2 5" xfId="2517" xr:uid="{5721EA5F-6DC8-48AF-8F56-A29BF6CE0BBB}"/>
    <cellStyle name="Walutowy 4 3 2 3 2 5 2" xfId="5814" xr:uid="{E726DD22-44EA-4A77-9B4A-FFF8EEE27C78}"/>
    <cellStyle name="Walutowy 4 3 2 3 2 5 2 2" xfId="12407" xr:uid="{0DEDE7AC-F711-4D5E-BB9D-5802BE010AC0}"/>
    <cellStyle name="Walutowy 4 3 2 3 2 5 3" xfId="9110" xr:uid="{E53A5844-9A21-42CD-8284-B67E17C13E90}"/>
    <cellStyle name="Walutowy 4 3 2 3 2 6" xfId="3577" xr:uid="{6737728D-7E23-4FC6-91F8-676BE03BC64D}"/>
    <cellStyle name="Walutowy 4 3 2 3 2 6 2" xfId="10170" xr:uid="{31588FD4-0050-476C-A925-A46F0E6DFC8E}"/>
    <cellStyle name="Walutowy 4 3 2 3 2 7" xfId="6914" xr:uid="{EC9A6F4D-8376-439F-86F4-805A1A563A7D}"/>
    <cellStyle name="Walutowy 4 3 2 3 3" xfId="421" xr:uid="{01A3FE2E-CA8A-4204-8428-AD6CA21FAC87}"/>
    <cellStyle name="Walutowy 4 3 2 3 3 2" xfId="784" xr:uid="{0B73E5CC-F50E-41E2-8F18-216A197A8D94}"/>
    <cellStyle name="Walutowy 4 3 2 3 3 2 2" xfId="1882" xr:uid="{1C4E6BE1-FC8C-4B72-BE48-537DF4233577}"/>
    <cellStyle name="Walutowy 4 3 2 3 3 2 2 2" xfId="5179" xr:uid="{11DEF300-5698-4DE0-B41D-317121EE9E82}"/>
    <cellStyle name="Walutowy 4 3 2 3 3 2 2 2 2" xfId="11772" xr:uid="{42189F54-BFF8-4DEC-92D7-841667DFAFA1}"/>
    <cellStyle name="Walutowy 4 3 2 3 3 2 2 3" xfId="8475" xr:uid="{39A1A43C-276E-45D3-99BE-D668529EE4FE}"/>
    <cellStyle name="Walutowy 4 3 2 3 3 2 3" xfId="2980" xr:uid="{82DD37D0-176B-4907-B2A3-9594DD8E7CD9}"/>
    <cellStyle name="Walutowy 4 3 2 3 3 2 3 2" xfId="6277" xr:uid="{DCF1BE40-0161-4F75-B9FB-C08C95DF99D2}"/>
    <cellStyle name="Walutowy 4 3 2 3 3 2 3 2 2" xfId="12870" xr:uid="{4729F1DB-2CB3-45DE-9B28-C3E5C21A867A}"/>
    <cellStyle name="Walutowy 4 3 2 3 3 2 3 3" xfId="9573" xr:uid="{887C238C-CA8D-4CE2-8FE9-69F7FA8F61C8}"/>
    <cellStyle name="Walutowy 4 3 2 3 3 2 4" xfId="4067" xr:uid="{4CFB2DD3-1EA1-4ACD-BAAF-83F3BE64D76B}"/>
    <cellStyle name="Walutowy 4 3 2 3 3 2 4 2" xfId="10660" xr:uid="{F06B20C3-384F-4F36-9000-654BB70D993D}"/>
    <cellStyle name="Walutowy 4 3 2 3 3 2 5" xfId="7377" xr:uid="{BE0C0D3D-01E1-48F9-A20A-98FB3A762328}"/>
    <cellStyle name="Walutowy 4 3 2 3 3 3" xfId="1147" xr:uid="{2649EF00-AF1E-421E-861B-50225207309F}"/>
    <cellStyle name="Walutowy 4 3 2 3 3 3 2" xfId="2245" xr:uid="{E7BBE169-1868-4131-A139-0990A1AD93F0}"/>
    <cellStyle name="Walutowy 4 3 2 3 3 3 2 2" xfId="5542" xr:uid="{A6758073-418D-4B2C-86E5-B299FFF471C2}"/>
    <cellStyle name="Walutowy 4 3 2 3 3 3 2 2 2" xfId="12135" xr:uid="{2435C768-289F-479E-B4F5-8E049B5B9D9B}"/>
    <cellStyle name="Walutowy 4 3 2 3 3 3 2 3" xfId="8838" xr:uid="{02E5A1AE-055C-48BD-A60C-F7AB47AD60A2}"/>
    <cellStyle name="Walutowy 4 3 2 3 3 3 3" xfId="3343" xr:uid="{DC7EB65D-C97B-4C83-922A-2BB4670A6C70}"/>
    <cellStyle name="Walutowy 4 3 2 3 3 3 3 2" xfId="6640" xr:uid="{54262158-A72A-4EA8-957F-582E134911F0}"/>
    <cellStyle name="Walutowy 4 3 2 3 3 3 3 2 2" xfId="13233" xr:uid="{5ADE0901-7FBC-42B2-B014-99752DF1B138}"/>
    <cellStyle name="Walutowy 4 3 2 3 3 3 3 3" xfId="9936" xr:uid="{E97B6798-BF72-4C29-9B23-C75B596B2C81}"/>
    <cellStyle name="Walutowy 4 3 2 3 3 3 4" xfId="4444" xr:uid="{BA990597-A796-4433-ADB5-1F38EBB8CCEF}"/>
    <cellStyle name="Walutowy 4 3 2 3 3 3 4 2" xfId="11037" xr:uid="{BFDB5035-EA80-46E9-B5D2-3652928B1F28}"/>
    <cellStyle name="Walutowy 4 3 2 3 3 3 5" xfId="7740" xr:uid="{EA5A5225-F69D-4C2B-B7D4-955FB34E67A4}"/>
    <cellStyle name="Walutowy 4 3 2 3 3 4" xfId="1519" xr:uid="{208C09B9-E41C-4D78-85E6-937C2A6114E8}"/>
    <cellStyle name="Walutowy 4 3 2 3 3 4 2" xfId="4816" xr:uid="{DAB947AF-9B7D-41DC-9D69-10E0EC866638}"/>
    <cellStyle name="Walutowy 4 3 2 3 3 4 2 2" xfId="11409" xr:uid="{A29D9C6F-5499-4901-BD18-E40D5C7DFA61}"/>
    <cellStyle name="Walutowy 4 3 2 3 3 4 3" xfId="8112" xr:uid="{D771D1F8-DDC0-44DD-8C6F-D69F89A319AB}"/>
    <cellStyle name="Walutowy 4 3 2 3 3 5" xfId="2617" xr:uid="{DAFCE92E-248D-4AAE-989D-D1119D4C2DC5}"/>
    <cellStyle name="Walutowy 4 3 2 3 3 5 2" xfId="5914" xr:uid="{F30A8EAA-DB0C-4BA5-9DDB-DD05AA8D088A}"/>
    <cellStyle name="Walutowy 4 3 2 3 3 5 2 2" xfId="12507" xr:uid="{A7323B25-EDA3-4AE3-AA83-F35A6701585C}"/>
    <cellStyle name="Walutowy 4 3 2 3 3 5 3" xfId="9210" xr:uid="{B3EB9B4A-D257-4CF8-B603-D688F2B02942}"/>
    <cellStyle name="Walutowy 4 3 2 3 3 6" xfId="3707" xr:uid="{C0B8A371-7E6C-4987-8B35-28ADA90C8CD1}"/>
    <cellStyle name="Walutowy 4 3 2 3 3 6 2" xfId="10300" xr:uid="{74303E31-34A0-4F71-9283-0FF34676A05F}"/>
    <cellStyle name="Walutowy 4 3 2 3 3 7" xfId="7014" xr:uid="{D4C99E31-92D7-413E-9F95-7453981C5C8F}"/>
    <cellStyle name="Walutowy 4 3 2 3 4" xfId="587" xr:uid="{6783F488-C35C-4BE7-B24F-3C35EC9D3B6C}"/>
    <cellStyle name="Walutowy 4 3 2 3 4 2" xfId="1685" xr:uid="{854A694C-2790-4BE7-AD5F-FF3113E216B8}"/>
    <cellStyle name="Walutowy 4 3 2 3 4 2 2" xfId="4982" xr:uid="{6CF5DE6F-87BF-498D-96F0-CEBC23D1B220}"/>
    <cellStyle name="Walutowy 4 3 2 3 4 2 2 2" xfId="11575" xr:uid="{9F9FCFF7-7D42-4DCA-B88C-3981550D478C}"/>
    <cellStyle name="Walutowy 4 3 2 3 4 2 3" xfId="8278" xr:uid="{8F09A1AC-DCD9-4995-AB01-9AB0D9B1B2CC}"/>
    <cellStyle name="Walutowy 4 3 2 3 4 3" xfId="2783" xr:uid="{CD7F01CF-05F0-4BE3-ABBE-7AA1C89ECCC6}"/>
    <cellStyle name="Walutowy 4 3 2 3 4 3 2" xfId="6080" xr:uid="{D176CEB6-5384-4412-961F-9BA61CB02C56}"/>
    <cellStyle name="Walutowy 4 3 2 3 4 3 2 2" xfId="12673" xr:uid="{CB595F0B-306F-4480-9563-8AD91C040C87}"/>
    <cellStyle name="Walutowy 4 3 2 3 4 3 3" xfId="9376" xr:uid="{427A22B8-9E92-4199-BF04-9306C15B5DE1}"/>
    <cellStyle name="Walutowy 4 3 2 3 4 4" xfId="3839" xr:uid="{3045DFA6-1012-4C71-A442-43FAF264326B}"/>
    <cellStyle name="Walutowy 4 3 2 3 4 4 2" xfId="10432" xr:uid="{36826927-9E6A-462E-A226-22ADA9B88A54}"/>
    <cellStyle name="Walutowy 4 3 2 3 4 5" xfId="7180" xr:uid="{88C8B65E-905C-4FFE-A22B-C905C9FE5A96}"/>
    <cellStyle name="Walutowy 4 3 2 3 5" xfId="950" xr:uid="{432D052B-C0F1-4EC5-A410-B6A4C787EC3C}"/>
    <cellStyle name="Walutowy 4 3 2 3 5 2" xfId="2048" xr:uid="{4EC6BC7A-4C60-4EA9-8DF5-0B08B87D43F8}"/>
    <cellStyle name="Walutowy 4 3 2 3 5 2 2" xfId="5345" xr:uid="{F8643C1D-4081-4A08-8CB3-D23401D61624}"/>
    <cellStyle name="Walutowy 4 3 2 3 5 2 2 2" xfId="11938" xr:uid="{F8C5C82D-9E19-4C64-88D0-30537835E61D}"/>
    <cellStyle name="Walutowy 4 3 2 3 5 2 3" xfId="8641" xr:uid="{F45D24BF-E40B-49A6-92A0-AC8C170725A5}"/>
    <cellStyle name="Walutowy 4 3 2 3 5 3" xfId="3146" xr:uid="{5873F0F8-573F-43A1-8B76-877D3E972D7C}"/>
    <cellStyle name="Walutowy 4 3 2 3 5 3 2" xfId="6443" xr:uid="{8933CCB8-F452-4F3A-9FB1-C3FAD4F5902B}"/>
    <cellStyle name="Walutowy 4 3 2 3 5 3 2 2" xfId="13036" xr:uid="{D62526AC-9B48-495B-A587-E0DDE8A170DC}"/>
    <cellStyle name="Walutowy 4 3 2 3 5 3 3" xfId="9739" xr:uid="{73EB8EEE-3457-4309-94C6-75928415FA9C}"/>
    <cellStyle name="Walutowy 4 3 2 3 5 4" xfId="4247" xr:uid="{36D08087-6E3F-4FC9-8102-1F607FC96320}"/>
    <cellStyle name="Walutowy 4 3 2 3 5 4 2" xfId="10840" xr:uid="{AB4C45D0-3AFA-4237-AD63-8A2107AFE7BC}"/>
    <cellStyle name="Walutowy 4 3 2 3 5 5" xfId="7543" xr:uid="{81CAD702-E64C-4E37-8446-39FA7965E956}"/>
    <cellStyle name="Walutowy 4 3 2 3 6" xfId="1322" xr:uid="{CCB6DF48-448B-4418-8423-753B4B31D2C9}"/>
    <cellStyle name="Walutowy 4 3 2 3 6 2" xfId="4619" xr:uid="{BEAA17A6-1D77-4966-8521-0FC755383D27}"/>
    <cellStyle name="Walutowy 4 3 2 3 6 2 2" xfId="11212" xr:uid="{7D5A5A31-4A61-48F3-B5BA-30C57E397935}"/>
    <cellStyle name="Walutowy 4 3 2 3 6 3" xfId="7915" xr:uid="{6ABF58BB-7F5E-4E35-8445-D9EC37287FBD}"/>
    <cellStyle name="Walutowy 4 3 2 3 7" xfId="2420" xr:uid="{EB5FB690-6C29-4134-A24D-66BC8D4D38C9}"/>
    <cellStyle name="Walutowy 4 3 2 3 7 2" xfId="5717" xr:uid="{16A3F43C-3FC0-4F45-B541-8D08A7CE5E6D}"/>
    <cellStyle name="Walutowy 4 3 2 3 7 2 2" xfId="12310" xr:uid="{253BD0AE-1FB3-4AFF-BA8C-37B0DF700B98}"/>
    <cellStyle name="Walutowy 4 3 2 3 7 3" xfId="9013" xr:uid="{711C04D0-B62D-4B3E-BAD3-DE686B161D9E}"/>
    <cellStyle name="Walutowy 4 3 2 3 8" xfId="3479" xr:uid="{FF3D2C75-86A0-40CD-97B8-3B9CEEB9947A}"/>
    <cellStyle name="Walutowy 4 3 2 3 8 2" xfId="10072" xr:uid="{09A8FDFA-717F-47AE-994D-7303ED15F86F}"/>
    <cellStyle name="Walutowy 4 3 2 3 9" xfId="6817" xr:uid="{F2F343ED-8BBC-4B09-BBD0-B5DE857879EA}"/>
    <cellStyle name="Walutowy 4 3 2 4" xfId="256" xr:uid="{650F5389-9079-432E-9F24-5761F51C2BFD}"/>
    <cellStyle name="Walutowy 4 3 2 4 2" xfId="453" xr:uid="{836D167E-4C04-4143-B025-B3B3238D905B}"/>
    <cellStyle name="Walutowy 4 3 2 4 2 2" xfId="816" xr:uid="{FE379C6F-B21D-4A7C-8292-A1908280AD5B}"/>
    <cellStyle name="Walutowy 4 3 2 4 2 2 2" xfId="1914" xr:uid="{4994951C-732D-46AF-BBDD-7EAB80881395}"/>
    <cellStyle name="Walutowy 4 3 2 4 2 2 2 2" xfId="5211" xr:uid="{2CC29428-27E8-4A0C-8CE1-0308D2E79B40}"/>
    <cellStyle name="Walutowy 4 3 2 4 2 2 2 2 2" xfId="11804" xr:uid="{2855671D-6544-4C37-8549-0F79943BB47F}"/>
    <cellStyle name="Walutowy 4 3 2 4 2 2 2 3" xfId="8507" xr:uid="{4BBEEF59-5E2E-4042-92CB-9D43F13F3B00}"/>
    <cellStyle name="Walutowy 4 3 2 4 2 2 3" xfId="3012" xr:uid="{F933E990-1984-4960-A08D-3D3A70D8C94C}"/>
    <cellStyle name="Walutowy 4 3 2 4 2 2 3 2" xfId="6309" xr:uid="{FC916113-D8DC-4315-9B60-1D27F71BE72B}"/>
    <cellStyle name="Walutowy 4 3 2 4 2 2 3 2 2" xfId="12902" xr:uid="{F94A5376-719A-4424-99CE-6C0CF22DEB2E}"/>
    <cellStyle name="Walutowy 4 3 2 4 2 2 3 3" xfId="9605" xr:uid="{DDD26166-0C5C-459F-9F4D-97E84E440862}"/>
    <cellStyle name="Walutowy 4 3 2 4 2 2 4" xfId="4099" xr:uid="{744E2518-9050-467D-BB1C-74527D2513A7}"/>
    <cellStyle name="Walutowy 4 3 2 4 2 2 4 2" xfId="10692" xr:uid="{28436B76-82CB-4F56-8CBC-2F792E522C50}"/>
    <cellStyle name="Walutowy 4 3 2 4 2 2 5" xfId="7409" xr:uid="{F6A70351-F2BD-4DC3-9BEA-18ECC81C056A}"/>
    <cellStyle name="Walutowy 4 3 2 4 2 3" xfId="1179" xr:uid="{3B73CF92-A756-47FA-9834-9FD360DFD1B9}"/>
    <cellStyle name="Walutowy 4 3 2 4 2 3 2" xfId="2277" xr:uid="{19B08A7B-2F27-482B-B330-E6815827FE79}"/>
    <cellStyle name="Walutowy 4 3 2 4 2 3 2 2" xfId="5574" xr:uid="{2214C596-3D82-4DDA-B7BC-20EC8BC57FB8}"/>
    <cellStyle name="Walutowy 4 3 2 4 2 3 2 2 2" xfId="12167" xr:uid="{2EC6BB86-5B40-42AA-9F16-B914661C24EB}"/>
    <cellStyle name="Walutowy 4 3 2 4 2 3 2 3" xfId="8870" xr:uid="{28E3DC4C-68EF-4D61-9E9C-68AA0F3A9D8E}"/>
    <cellStyle name="Walutowy 4 3 2 4 2 3 3" xfId="3375" xr:uid="{829026B6-556E-44D7-AE9C-CE6FAD3331E1}"/>
    <cellStyle name="Walutowy 4 3 2 4 2 3 3 2" xfId="6672" xr:uid="{356B9B53-6147-43FD-8E8D-44F33B495828}"/>
    <cellStyle name="Walutowy 4 3 2 4 2 3 3 2 2" xfId="13265" xr:uid="{1C3980AA-3B07-488A-86E8-F4B1F4E4027A}"/>
    <cellStyle name="Walutowy 4 3 2 4 2 3 3 3" xfId="9968" xr:uid="{F83E1454-4959-498E-9FA4-0BF82D40EE2C}"/>
    <cellStyle name="Walutowy 4 3 2 4 2 3 4" xfId="4476" xr:uid="{C75B9ED6-9196-4682-B193-03ED08FBCC06}"/>
    <cellStyle name="Walutowy 4 3 2 4 2 3 4 2" xfId="11069" xr:uid="{052B07D2-560D-46F1-A29D-C68EDD9773A8}"/>
    <cellStyle name="Walutowy 4 3 2 4 2 3 5" xfId="7772" xr:uid="{559CD7AC-516A-4757-93A3-429F67654DF2}"/>
    <cellStyle name="Walutowy 4 3 2 4 2 4" xfId="1551" xr:uid="{856E8A1C-3570-4436-8A0A-CACB7788937D}"/>
    <cellStyle name="Walutowy 4 3 2 4 2 4 2" xfId="4848" xr:uid="{C7B34414-1BEF-4823-8AD3-724F0BEDEF82}"/>
    <cellStyle name="Walutowy 4 3 2 4 2 4 2 2" xfId="11441" xr:uid="{C0F7BB6B-CFCB-4127-988F-2E1068C9A1B3}"/>
    <cellStyle name="Walutowy 4 3 2 4 2 4 3" xfId="8144" xr:uid="{C4F157A1-687B-4F77-8A64-92690BAEB050}"/>
    <cellStyle name="Walutowy 4 3 2 4 2 5" xfId="2649" xr:uid="{719D0C5E-6F70-48A8-8FBA-10C099076194}"/>
    <cellStyle name="Walutowy 4 3 2 4 2 5 2" xfId="5946" xr:uid="{348F68F5-7B91-455F-B5C7-5D61B4851BC7}"/>
    <cellStyle name="Walutowy 4 3 2 4 2 5 2 2" xfId="12539" xr:uid="{D6561274-6C5B-4924-BA73-D4823EDC64D7}"/>
    <cellStyle name="Walutowy 4 3 2 4 2 5 3" xfId="9242" xr:uid="{AB513BBF-B7DE-4EBF-976D-6FA4608D19F9}"/>
    <cellStyle name="Walutowy 4 3 2 4 2 6" xfId="3739" xr:uid="{4C1C2529-EEC7-4A05-9360-E47A6F086032}"/>
    <cellStyle name="Walutowy 4 3 2 4 2 6 2" xfId="10332" xr:uid="{C2A3C1B6-FFB7-49F0-AF1D-24E52CE46012}"/>
    <cellStyle name="Walutowy 4 3 2 4 2 7" xfId="7046" xr:uid="{897F08E1-7A4A-4558-A44C-E9F1300DDE24}"/>
    <cellStyle name="Walutowy 4 3 2 4 3" xfId="619" xr:uid="{D3B5788E-57C4-4EA9-893F-B5266E997C32}"/>
    <cellStyle name="Walutowy 4 3 2 4 3 2" xfId="1717" xr:uid="{0B03150B-05E7-483E-9510-7FE0050533A6}"/>
    <cellStyle name="Walutowy 4 3 2 4 3 2 2" xfId="5014" xr:uid="{57308249-08D5-4277-8DAB-D9398E0E7367}"/>
    <cellStyle name="Walutowy 4 3 2 4 3 2 2 2" xfId="11607" xr:uid="{23F9E41D-2A9A-4510-B2EA-7593A277ECD0}"/>
    <cellStyle name="Walutowy 4 3 2 4 3 2 3" xfId="8310" xr:uid="{3D1C8D1A-1653-42A2-8B45-F2A9062BD12E}"/>
    <cellStyle name="Walutowy 4 3 2 4 3 3" xfId="2815" xr:uid="{02211DAC-505E-4E92-8A20-8A43E2C4C65B}"/>
    <cellStyle name="Walutowy 4 3 2 4 3 3 2" xfId="6112" xr:uid="{C017D604-C239-4809-A5A2-2BA6C4F85151}"/>
    <cellStyle name="Walutowy 4 3 2 4 3 3 2 2" xfId="12705" xr:uid="{D3A29253-A4B1-41B8-A81E-FB956E4285AA}"/>
    <cellStyle name="Walutowy 4 3 2 4 3 3 3" xfId="9408" xr:uid="{7978BA7A-71C8-49D6-A757-2F02DDAEE778}"/>
    <cellStyle name="Walutowy 4 3 2 4 3 4" xfId="3969" xr:uid="{070D22B1-1E0F-43E5-8E8A-9CAB8608D972}"/>
    <cellStyle name="Walutowy 4 3 2 4 3 4 2" xfId="10562" xr:uid="{41F36732-075E-437A-906A-56D13D316868}"/>
    <cellStyle name="Walutowy 4 3 2 4 3 5" xfId="7212" xr:uid="{958C19E1-CA02-4BBA-9E34-D1AC1029E104}"/>
    <cellStyle name="Walutowy 4 3 2 4 4" xfId="982" xr:uid="{23AE2DCF-DD5D-45EB-B967-172A2ACFC517}"/>
    <cellStyle name="Walutowy 4 3 2 4 4 2" xfId="2080" xr:uid="{B4DB0FFF-8264-4C75-9B18-320F338532EE}"/>
    <cellStyle name="Walutowy 4 3 2 4 4 2 2" xfId="5377" xr:uid="{AF56C4FD-E66C-48F2-8A98-C369AEB25090}"/>
    <cellStyle name="Walutowy 4 3 2 4 4 2 2 2" xfId="11970" xr:uid="{B989AC9B-40A6-4C24-9F80-12323BC8CB74}"/>
    <cellStyle name="Walutowy 4 3 2 4 4 2 3" xfId="8673" xr:uid="{2324E5E8-9C45-4C15-814D-2F375B6DAA61}"/>
    <cellStyle name="Walutowy 4 3 2 4 4 3" xfId="3178" xr:uid="{B7C68ABE-1259-46C6-80D4-DDA63579FC27}"/>
    <cellStyle name="Walutowy 4 3 2 4 4 3 2" xfId="6475" xr:uid="{5E63B7BF-BA2D-48A2-B9B2-213662E3F6B7}"/>
    <cellStyle name="Walutowy 4 3 2 4 4 3 2 2" xfId="13068" xr:uid="{0986BBE1-D238-43C4-9831-92CCA35D4F1D}"/>
    <cellStyle name="Walutowy 4 3 2 4 4 3 3" xfId="9771" xr:uid="{29CFD0D2-BE4C-46DE-9E83-AA68AA869F32}"/>
    <cellStyle name="Walutowy 4 3 2 4 4 4" xfId="4279" xr:uid="{6795CD84-46B4-45B0-BF78-A68D32B739C6}"/>
    <cellStyle name="Walutowy 4 3 2 4 4 4 2" xfId="10872" xr:uid="{6FEC26FD-583C-4F6D-909F-1762F0F6916E}"/>
    <cellStyle name="Walutowy 4 3 2 4 4 5" xfId="7575" xr:uid="{6F1F8C93-62EA-41E8-B239-AF43EFCA1091}"/>
    <cellStyle name="Walutowy 4 3 2 4 5" xfId="1354" xr:uid="{A9CD9655-9E42-4A45-B81D-936DC9A6E14B}"/>
    <cellStyle name="Walutowy 4 3 2 4 5 2" xfId="4651" xr:uid="{5648FE40-1CAA-4315-92F0-9B25CE26640A}"/>
    <cellStyle name="Walutowy 4 3 2 4 5 2 2" xfId="11244" xr:uid="{5E46B1E3-1F01-4D61-B2DD-A2674FD880E7}"/>
    <cellStyle name="Walutowy 4 3 2 4 5 3" xfId="7947" xr:uid="{9BADAC2E-8958-43AB-A4EA-39B339135628}"/>
    <cellStyle name="Walutowy 4 3 2 4 6" xfId="2452" xr:uid="{E0A67C7F-29E9-4322-896E-4A39C9587703}"/>
    <cellStyle name="Walutowy 4 3 2 4 6 2" xfId="5749" xr:uid="{45B0D4AB-52B0-4F72-9A5B-4EA2057C2D93}"/>
    <cellStyle name="Walutowy 4 3 2 4 6 2 2" xfId="12342" xr:uid="{A0F5231D-734B-4C96-80DE-0C5F8C5B97A4}"/>
    <cellStyle name="Walutowy 4 3 2 4 6 3" xfId="9045" xr:uid="{B7C640DD-400A-486A-894F-DBE45EACCE36}"/>
    <cellStyle name="Walutowy 4 3 2 4 7" xfId="3609" xr:uid="{00AE2A3F-1527-43FD-A868-8A35A5F199D1}"/>
    <cellStyle name="Walutowy 4 3 2 4 7 2" xfId="10202" xr:uid="{C5309E6C-8BBB-47C5-B919-324CCEED3445}"/>
    <cellStyle name="Walutowy 4 3 2 4 8" xfId="6849" xr:uid="{0CA34A00-046A-4E0C-91A3-8779840BA455}"/>
    <cellStyle name="Walutowy 4 3 2 5" xfId="165" xr:uid="{D0224B71-496A-47AA-B58A-05DF16CBB06F}"/>
    <cellStyle name="Walutowy 4 3 2 5 2" xfId="523" xr:uid="{89871FBF-110F-4632-8A36-2BD7C969CEE9}"/>
    <cellStyle name="Walutowy 4 3 2 5 2 2" xfId="1621" xr:uid="{14D3737D-482D-4EE5-9923-CA8287C69E34}"/>
    <cellStyle name="Walutowy 4 3 2 5 2 2 2" xfId="4918" xr:uid="{CEEAF5F8-1053-44DE-87E1-957C48BDD2B7}"/>
    <cellStyle name="Walutowy 4 3 2 5 2 2 2 2" xfId="11511" xr:uid="{ABA1875A-A5A2-4A87-A6A8-966348D0FFA1}"/>
    <cellStyle name="Walutowy 4 3 2 5 2 2 3" xfId="8214" xr:uid="{41D69882-B3A2-4AE1-B134-3BEDBF77C311}"/>
    <cellStyle name="Walutowy 4 3 2 5 2 3" xfId="2719" xr:uid="{27565B56-D889-4839-861E-E93909468534}"/>
    <cellStyle name="Walutowy 4 3 2 5 2 3 2" xfId="6016" xr:uid="{8C41FE17-0052-4A25-A4ED-DC0FBBD19032}"/>
    <cellStyle name="Walutowy 4 3 2 5 2 3 2 2" xfId="12609" xr:uid="{5F5EA002-4D7F-49BE-AA15-01A85AE72D5B}"/>
    <cellStyle name="Walutowy 4 3 2 5 2 3 3" xfId="9312" xr:uid="{76F6E3E9-5FE8-4418-8E68-982265D307E8}"/>
    <cellStyle name="Walutowy 4 3 2 5 2 4" xfId="3873" xr:uid="{5C21BA0F-FF41-47E9-A8D8-7129D744BDE1}"/>
    <cellStyle name="Walutowy 4 3 2 5 2 4 2" xfId="10466" xr:uid="{C73C43B3-5B58-487B-B3B4-9BFCF08D0A01}"/>
    <cellStyle name="Walutowy 4 3 2 5 2 5" xfId="7116" xr:uid="{CC3DDAC1-7EA1-4FCC-B690-78E35557C530}"/>
    <cellStyle name="Walutowy 4 3 2 5 3" xfId="886" xr:uid="{2BADFA6B-5E0C-48C2-8BB6-022D85EC180C}"/>
    <cellStyle name="Walutowy 4 3 2 5 3 2" xfId="1984" xr:uid="{A8DB9185-069D-40D4-A9AA-D997AB8A60C4}"/>
    <cellStyle name="Walutowy 4 3 2 5 3 2 2" xfId="5281" xr:uid="{C5CBD879-2637-4BBE-8052-905DF62109EC}"/>
    <cellStyle name="Walutowy 4 3 2 5 3 2 2 2" xfId="11874" xr:uid="{6879F05B-8629-4A91-A883-4E00D5787B92}"/>
    <cellStyle name="Walutowy 4 3 2 5 3 2 3" xfId="8577" xr:uid="{DCF763D9-A555-4700-BB7C-9F301E9F6613}"/>
    <cellStyle name="Walutowy 4 3 2 5 3 3" xfId="3082" xr:uid="{8467C7CA-65AB-44E5-8FA9-BAC1352B1EAC}"/>
    <cellStyle name="Walutowy 4 3 2 5 3 3 2" xfId="6379" xr:uid="{278AB047-3262-4670-8264-22E844621E54}"/>
    <cellStyle name="Walutowy 4 3 2 5 3 3 2 2" xfId="12972" xr:uid="{AA29B6B8-E0D4-49EF-9E5D-01B9C64F316A}"/>
    <cellStyle name="Walutowy 4 3 2 5 3 3 3" xfId="9675" xr:uid="{E5F3A78B-6FDE-43D8-BE11-D6AF965FD74C}"/>
    <cellStyle name="Walutowy 4 3 2 5 3 4" xfId="4183" xr:uid="{0E7C235C-6EF5-474F-A479-22F34449FC47}"/>
    <cellStyle name="Walutowy 4 3 2 5 3 4 2" xfId="10776" xr:uid="{308F17E0-2617-42F5-A00A-C2AD93425DA8}"/>
    <cellStyle name="Walutowy 4 3 2 5 3 5" xfId="7479" xr:uid="{9C0F1A58-ECEC-48C8-837F-A0B4D5F333EF}"/>
    <cellStyle name="Walutowy 4 3 2 5 4" xfId="1258" xr:uid="{516F0E83-BB85-46C1-9CDE-849ABC7A6D77}"/>
    <cellStyle name="Walutowy 4 3 2 5 4 2" xfId="4555" xr:uid="{98634941-BB99-41BB-A702-9E7701AB3E27}"/>
    <cellStyle name="Walutowy 4 3 2 5 4 2 2" xfId="11148" xr:uid="{A5AECA7F-ECA8-4282-A19B-38F39B493C38}"/>
    <cellStyle name="Walutowy 4 3 2 5 4 3" xfId="7851" xr:uid="{41F7F09B-28EE-4184-AAB3-515CED9678FE}"/>
    <cellStyle name="Walutowy 4 3 2 5 5" xfId="2356" xr:uid="{5F2E890D-6442-4CE5-946B-DDDD46BBE6A9}"/>
    <cellStyle name="Walutowy 4 3 2 5 5 2" xfId="5653" xr:uid="{17D6B526-E0EA-4BAA-B02F-DCABF6F42827}"/>
    <cellStyle name="Walutowy 4 3 2 5 5 2 2" xfId="12246" xr:uid="{7BB36328-9BCF-4CC0-AB30-8E99D5C4584A}"/>
    <cellStyle name="Walutowy 4 3 2 5 5 3" xfId="8949" xr:uid="{332587A7-C780-4DDA-BBD2-9993284CD795}"/>
    <cellStyle name="Walutowy 4 3 2 5 6" xfId="3513" xr:uid="{831BEEE2-8F8E-462A-A133-8839265599DF}"/>
    <cellStyle name="Walutowy 4 3 2 5 6 2" xfId="10106" xr:uid="{5AEAB945-6B36-4A07-B585-E47F4E8805F4}"/>
    <cellStyle name="Walutowy 4 3 2 5 7" xfId="6753" xr:uid="{F9C8AFED-8AA2-48FF-B99D-0FBCAD781C38}"/>
    <cellStyle name="Walutowy 4 3 2 6" xfId="357" xr:uid="{D461C3D6-0582-4697-8DB0-025970369AE1}"/>
    <cellStyle name="Walutowy 4 3 2 6 2" xfId="720" xr:uid="{9F2B2E93-2A70-48DA-9891-8E064EEEAB20}"/>
    <cellStyle name="Walutowy 4 3 2 6 2 2" xfId="1818" xr:uid="{85645C3C-8D3C-46FE-AC00-B1F132D31859}"/>
    <cellStyle name="Walutowy 4 3 2 6 2 2 2" xfId="5115" xr:uid="{DF85E7EF-652D-453C-B614-26FA0C7F0101}"/>
    <cellStyle name="Walutowy 4 3 2 6 2 2 2 2" xfId="11708" xr:uid="{06874E3A-C176-4152-A6BF-3EAC6398A7E8}"/>
    <cellStyle name="Walutowy 4 3 2 6 2 2 3" xfId="8411" xr:uid="{26D8258C-0B57-4B49-94F9-3A622E718CB0}"/>
    <cellStyle name="Walutowy 4 3 2 6 2 3" xfId="2916" xr:uid="{22DAD635-2961-4EA4-A824-B3F6A8468DE2}"/>
    <cellStyle name="Walutowy 4 3 2 6 2 3 2" xfId="6213" xr:uid="{BAA8753D-AE8A-4C82-852E-726296D29917}"/>
    <cellStyle name="Walutowy 4 3 2 6 2 3 2 2" xfId="12806" xr:uid="{0019D4AF-6A00-4E4D-91ED-7142736C26ED}"/>
    <cellStyle name="Walutowy 4 3 2 6 2 3 3" xfId="9509" xr:uid="{ACB4AFFD-6C67-472E-98A5-ED9C34EC507F}"/>
    <cellStyle name="Walutowy 4 3 2 6 2 4" xfId="4003" xr:uid="{6F480928-20D0-43EA-884F-FD3E7A256E30}"/>
    <cellStyle name="Walutowy 4 3 2 6 2 4 2" xfId="10596" xr:uid="{09FD20C7-E63E-4C17-BBB8-140C50AD27D8}"/>
    <cellStyle name="Walutowy 4 3 2 6 2 5" xfId="7313" xr:uid="{F66EED98-A407-40B5-B8F2-086066872616}"/>
    <cellStyle name="Walutowy 4 3 2 6 3" xfId="1083" xr:uid="{B6E4565F-5E8B-4F40-B40A-89344A8A092D}"/>
    <cellStyle name="Walutowy 4 3 2 6 3 2" xfId="2181" xr:uid="{23E93D0B-3F75-4AD2-A435-3FA19C2AF3E9}"/>
    <cellStyle name="Walutowy 4 3 2 6 3 2 2" xfId="5478" xr:uid="{4CA32BDC-CCC6-4B1E-A1F4-167672EA4CC3}"/>
    <cellStyle name="Walutowy 4 3 2 6 3 2 2 2" xfId="12071" xr:uid="{BC985B9E-A044-4BD0-90EA-9844C727AD65}"/>
    <cellStyle name="Walutowy 4 3 2 6 3 2 3" xfId="8774" xr:uid="{F9A5A679-9783-4F3D-8432-2462707687CE}"/>
    <cellStyle name="Walutowy 4 3 2 6 3 3" xfId="3279" xr:uid="{8B292893-C37A-4B5B-9CBA-D0C60569C20E}"/>
    <cellStyle name="Walutowy 4 3 2 6 3 3 2" xfId="6576" xr:uid="{11A08A62-5D27-4A5F-BD10-11B7151EC332}"/>
    <cellStyle name="Walutowy 4 3 2 6 3 3 2 2" xfId="13169" xr:uid="{E6C5E0D9-D32D-40AE-806B-92EC310570A4}"/>
    <cellStyle name="Walutowy 4 3 2 6 3 3 3" xfId="9872" xr:uid="{49D96D8A-20C1-4B3C-A909-F8714652057A}"/>
    <cellStyle name="Walutowy 4 3 2 6 3 4" xfId="4380" xr:uid="{83E6E648-E8FE-4CD4-AB55-2D469F12BCBD}"/>
    <cellStyle name="Walutowy 4 3 2 6 3 4 2" xfId="10973" xr:uid="{5DCFDA57-9428-49EE-AC23-B5BCD16792A6}"/>
    <cellStyle name="Walutowy 4 3 2 6 3 5" xfId="7676" xr:uid="{72CFB9D4-9DC2-40F3-8AA5-FDFF0C6325B5}"/>
    <cellStyle name="Walutowy 4 3 2 6 4" xfId="1455" xr:uid="{E778AA8E-21D9-438F-9BFD-D35A8CA3A4F3}"/>
    <cellStyle name="Walutowy 4 3 2 6 4 2" xfId="4752" xr:uid="{DA4F6D91-7E08-4E24-B389-F1CAD4650F62}"/>
    <cellStyle name="Walutowy 4 3 2 6 4 2 2" xfId="11345" xr:uid="{AA8BCFA2-AFE7-45A2-8151-F203ACF36F44}"/>
    <cellStyle name="Walutowy 4 3 2 6 4 3" xfId="8048" xr:uid="{A736FF28-C740-4D81-B471-99023C7C5348}"/>
    <cellStyle name="Walutowy 4 3 2 6 5" xfId="2553" xr:uid="{51A5985A-A77D-45CD-BFE8-E61A8CCCBE30}"/>
    <cellStyle name="Walutowy 4 3 2 6 5 2" xfId="5850" xr:uid="{30AA2155-314E-4CE0-8BC8-BBEA7FC91764}"/>
    <cellStyle name="Walutowy 4 3 2 6 5 2 2" xfId="12443" xr:uid="{F8F7229C-6652-4F50-AA14-D5766A1BE927}"/>
    <cellStyle name="Walutowy 4 3 2 6 5 3" xfId="9146" xr:uid="{8CF5820D-5499-44A4-B87F-9CCF9656F8B7}"/>
    <cellStyle name="Walutowy 4 3 2 6 6" xfId="3643" xr:uid="{381B3795-8936-4A1B-AECD-0414DB369812}"/>
    <cellStyle name="Walutowy 4 3 2 6 6 2" xfId="10236" xr:uid="{B04674EB-2548-4EE2-B52F-5FE5AD56CA57}"/>
    <cellStyle name="Walutowy 4 3 2 6 7" xfId="6950" xr:uid="{1CC8A811-3D7A-4B4C-BE6F-EFB765FAD553}"/>
    <cellStyle name="Walutowy 4 3 2 7" xfId="489" xr:uid="{91ADCEE3-F69A-45DF-9435-1EE955661FA6}"/>
    <cellStyle name="Walutowy 4 3 2 7 2" xfId="1587" xr:uid="{8CC15D35-879C-404F-9287-0CAAEA97FA22}"/>
    <cellStyle name="Walutowy 4 3 2 7 2 2" xfId="4884" xr:uid="{3831F8A0-454B-42EF-B874-939201C3BDB5}"/>
    <cellStyle name="Walutowy 4 3 2 7 2 2 2" xfId="11477" xr:uid="{070DBCD4-9203-4329-B648-8271751D844E}"/>
    <cellStyle name="Walutowy 4 3 2 7 2 3" xfId="8180" xr:uid="{045D7FD9-0FD3-43E4-8262-FC9924037137}"/>
    <cellStyle name="Walutowy 4 3 2 7 3" xfId="2685" xr:uid="{D4120568-9DBA-4579-8A96-B7E2258BB631}"/>
    <cellStyle name="Walutowy 4 3 2 7 3 2" xfId="5982" xr:uid="{815C7C4A-8301-40E3-B26A-69C16CE5F175}"/>
    <cellStyle name="Walutowy 4 3 2 7 3 2 2" xfId="12575" xr:uid="{8047E826-E296-4A1E-9893-4444A8C153A4}"/>
    <cellStyle name="Walutowy 4 3 2 7 3 3" xfId="9278" xr:uid="{FA6ADAD1-D8E5-450F-8863-F151CB7BDA08}"/>
    <cellStyle name="Walutowy 4 3 2 7 4" xfId="3775" xr:uid="{BE9F69D3-6070-4DE5-8DE3-B25AC9E00E9B}"/>
    <cellStyle name="Walutowy 4 3 2 7 4 2" xfId="10368" xr:uid="{A552EF64-317E-45F8-8C64-720A6EF4E2DE}"/>
    <cellStyle name="Walutowy 4 3 2 7 5" xfId="7082" xr:uid="{417B32BD-6851-4E9F-B032-B84B35ED3C1A}"/>
    <cellStyle name="Walutowy 4 3 2 8" xfId="852" xr:uid="{0A232E21-BACF-4A41-ADA5-C02A016789C2}"/>
    <cellStyle name="Walutowy 4 3 2 8 2" xfId="1950" xr:uid="{8E107EB7-80D2-43D1-861D-64933A72BE6C}"/>
    <cellStyle name="Walutowy 4 3 2 8 2 2" xfId="5247" xr:uid="{2B5D781F-3551-4946-A0BD-A736D5C37472}"/>
    <cellStyle name="Walutowy 4 3 2 8 2 2 2" xfId="11840" xr:uid="{DC88E01B-3FCC-484D-BB2E-29393EB5124A}"/>
    <cellStyle name="Walutowy 4 3 2 8 2 3" xfId="8543" xr:uid="{9F37B348-D3E5-4A4C-B508-E2A79040E17A}"/>
    <cellStyle name="Walutowy 4 3 2 8 3" xfId="3048" xr:uid="{28CA1571-1745-4BB9-A100-B8924995A3FD}"/>
    <cellStyle name="Walutowy 4 3 2 8 3 2" xfId="6345" xr:uid="{7DC3CB31-8E97-45AB-B600-603E7F3A154C}"/>
    <cellStyle name="Walutowy 4 3 2 8 3 2 2" xfId="12938" xr:uid="{EAFE73CE-4B48-420E-BEA6-0E1A2E192BD6}"/>
    <cellStyle name="Walutowy 4 3 2 8 3 3" xfId="9641" xr:uid="{4464983A-ACA7-49EC-9BF5-1BC78803B4F1}"/>
    <cellStyle name="Walutowy 4 3 2 8 4" xfId="4149" xr:uid="{47C4276F-4DFB-4193-ACB1-7D39504403C3}"/>
    <cellStyle name="Walutowy 4 3 2 8 4 2" xfId="10742" xr:uid="{5CAFE50F-7A4E-4DA8-8705-223A4653B5BF}"/>
    <cellStyle name="Walutowy 4 3 2 8 5" xfId="7445" xr:uid="{45A8E1E7-0AA7-478A-B099-9EB9E5AE8D4F}"/>
    <cellStyle name="Walutowy 4 3 2 9" xfId="1224" xr:uid="{3EA418BB-09C8-4656-8325-24AC5CF12C12}"/>
    <cellStyle name="Walutowy 4 3 2 9 2" xfId="4521" xr:uid="{D682A4F8-95C5-4302-880A-8547559B0233}"/>
    <cellStyle name="Walutowy 4 3 2 9 2 2" xfId="11114" xr:uid="{B95CE5EA-2308-4679-9E63-0C9A12BC92C7}"/>
    <cellStyle name="Walutowy 4 3 2 9 3" xfId="7817" xr:uid="{DDDDF003-86E0-4EDA-A761-5021DBDF18DF}"/>
    <cellStyle name="Walutowy 4 3 3" xfId="185" xr:uid="{3A521140-8E53-4AAC-A22B-03635098AD0C}"/>
    <cellStyle name="Walutowy 4 3 3 2" xfId="277" xr:uid="{E5BC8E22-0E88-4F9C-AC29-87BF0768B9D3}"/>
    <cellStyle name="Walutowy 4 3 3 2 2" xfId="640" xr:uid="{0A728500-112C-4B36-96D8-4A35DA54EDBD}"/>
    <cellStyle name="Walutowy 4 3 3 2 2 2" xfId="1738" xr:uid="{F1B781D6-C727-47E7-B9DE-CC9CF4E71BA2}"/>
    <cellStyle name="Walutowy 4 3 3 2 2 2 2" xfId="5035" xr:uid="{E80FA509-08E3-4052-8D62-FAB225130DBD}"/>
    <cellStyle name="Walutowy 4 3 3 2 2 2 2 2" xfId="11628" xr:uid="{321971F4-9390-4C8E-9871-E0154035D2D1}"/>
    <cellStyle name="Walutowy 4 3 3 2 2 2 3" xfId="8331" xr:uid="{696812F2-ECE8-44AC-8742-A8AAF52F8D83}"/>
    <cellStyle name="Walutowy 4 3 3 2 2 3" xfId="2836" xr:uid="{105D0EB7-8F85-4D66-AC3C-F78142BA5DAD}"/>
    <cellStyle name="Walutowy 4 3 3 2 2 3 2" xfId="6133" xr:uid="{0D131BC0-059F-4819-AEA5-6AF51C34A748}"/>
    <cellStyle name="Walutowy 4 3 3 2 2 3 2 2" xfId="12726" xr:uid="{D919831E-04BF-4F79-BA53-380270C689E0}"/>
    <cellStyle name="Walutowy 4 3 3 2 2 3 3" xfId="9429" xr:uid="{82B6BB58-B4A1-4E5F-BD9A-11D2C5A258E8}"/>
    <cellStyle name="Walutowy 4 3 3 2 2 4" xfId="3893" xr:uid="{37594836-6900-47E7-B770-C09BEEF21078}"/>
    <cellStyle name="Walutowy 4 3 3 2 2 4 2" xfId="10486" xr:uid="{9DF863B3-BE44-42A8-ABA2-B1D122DD6D13}"/>
    <cellStyle name="Walutowy 4 3 3 2 2 5" xfId="7233" xr:uid="{703A5828-9066-4950-A181-3099488B6071}"/>
    <cellStyle name="Walutowy 4 3 3 2 3" xfId="1003" xr:uid="{3B59386F-1311-41A6-9994-0D6603C13F14}"/>
    <cellStyle name="Walutowy 4 3 3 2 3 2" xfId="2101" xr:uid="{0DB26818-C1DA-4742-B546-6DE8E57A723C}"/>
    <cellStyle name="Walutowy 4 3 3 2 3 2 2" xfId="5398" xr:uid="{C2A3D224-EE0C-4759-87A6-81ABC7548B5A}"/>
    <cellStyle name="Walutowy 4 3 3 2 3 2 2 2" xfId="11991" xr:uid="{D821693E-2894-4270-9CB0-1996FBA8D9F8}"/>
    <cellStyle name="Walutowy 4 3 3 2 3 2 3" xfId="8694" xr:uid="{586984E7-2832-4419-ACEE-27EA1EECF034}"/>
    <cellStyle name="Walutowy 4 3 3 2 3 3" xfId="3199" xr:uid="{1FEC0FDD-073C-44C8-9151-0A7533B3CD89}"/>
    <cellStyle name="Walutowy 4 3 3 2 3 3 2" xfId="6496" xr:uid="{ABAD4F41-7EDC-4A2C-8A5C-BB9DAFD932E9}"/>
    <cellStyle name="Walutowy 4 3 3 2 3 3 2 2" xfId="13089" xr:uid="{1309108A-ED64-47F2-BD5D-3AB868F01E04}"/>
    <cellStyle name="Walutowy 4 3 3 2 3 3 3" xfId="9792" xr:uid="{B52DA919-8FB5-4E7E-908D-A5F1B6C7262E}"/>
    <cellStyle name="Walutowy 4 3 3 2 3 4" xfId="4300" xr:uid="{74398DD0-587E-4A69-AA20-7072D09D0D60}"/>
    <cellStyle name="Walutowy 4 3 3 2 3 4 2" xfId="10893" xr:uid="{646C8A78-F529-42CE-AD1A-364920B5438E}"/>
    <cellStyle name="Walutowy 4 3 3 2 3 5" xfId="7596" xr:uid="{DA4B2211-7788-41E2-839E-F5046A4B8CF0}"/>
    <cellStyle name="Walutowy 4 3 3 2 4" xfId="1375" xr:uid="{138C950A-3ADB-45F4-AA0A-D2990DABDDF4}"/>
    <cellStyle name="Walutowy 4 3 3 2 4 2" xfId="4672" xr:uid="{B743231C-A47B-4859-90A1-BEAA4D27AAD6}"/>
    <cellStyle name="Walutowy 4 3 3 2 4 2 2" xfId="11265" xr:uid="{F6AA9572-D9DC-452A-BEA7-0F8881FC3E6A}"/>
    <cellStyle name="Walutowy 4 3 3 2 4 3" xfId="7968" xr:uid="{C0F8AECD-B8CD-4867-A3FE-91B78182F451}"/>
    <cellStyle name="Walutowy 4 3 3 2 5" xfId="2473" xr:uid="{1588A293-90CC-40F4-8515-68F826FC5BCE}"/>
    <cellStyle name="Walutowy 4 3 3 2 5 2" xfId="5770" xr:uid="{C89C8B02-DDF5-47DE-9887-782CCE711382}"/>
    <cellStyle name="Walutowy 4 3 3 2 5 2 2" xfId="12363" xr:uid="{D9B0CBFF-77D0-4319-A938-0CB31522AC5A}"/>
    <cellStyle name="Walutowy 4 3 3 2 5 3" xfId="9066" xr:uid="{3448CA19-33A3-4F13-83C8-3BD56F12D851}"/>
    <cellStyle name="Walutowy 4 3 3 2 6" xfId="3533" xr:uid="{7C1941A2-DFA4-4D44-BB99-3656D1AC06AD}"/>
    <cellStyle name="Walutowy 4 3 3 2 6 2" xfId="10126" xr:uid="{747B342F-5DB6-4AE7-AF1E-C25ADDD0943B}"/>
    <cellStyle name="Walutowy 4 3 3 2 7" xfId="6870" xr:uid="{CA9AD54B-3F30-4FE9-8880-6780B573FF2C}"/>
    <cellStyle name="Walutowy 4 3 3 3" xfId="377" xr:uid="{83F1926D-1AFF-482A-BC5A-E9A4393D45AF}"/>
    <cellStyle name="Walutowy 4 3 3 3 2" xfId="740" xr:uid="{175C09F1-A0DA-4D45-AD30-28EC435FF304}"/>
    <cellStyle name="Walutowy 4 3 3 3 2 2" xfId="1838" xr:uid="{1EDD2D63-DBAF-4B20-B8A1-44D4067C3E42}"/>
    <cellStyle name="Walutowy 4 3 3 3 2 2 2" xfId="5135" xr:uid="{6EAFD9C5-5576-4205-8D21-D2AF3A4C9365}"/>
    <cellStyle name="Walutowy 4 3 3 3 2 2 2 2" xfId="11728" xr:uid="{8C57DC01-1F50-470C-90E0-A899CF8FC385}"/>
    <cellStyle name="Walutowy 4 3 3 3 2 2 3" xfId="8431" xr:uid="{6CCC8BC8-0EBE-436C-8F67-C75D420BEF8B}"/>
    <cellStyle name="Walutowy 4 3 3 3 2 3" xfId="2936" xr:uid="{6ABB3C1D-9844-4BC7-8201-053192B83BA9}"/>
    <cellStyle name="Walutowy 4 3 3 3 2 3 2" xfId="6233" xr:uid="{76EAE8C4-CABE-49BD-8256-26C323CE5A34}"/>
    <cellStyle name="Walutowy 4 3 3 3 2 3 2 2" xfId="12826" xr:uid="{8A027F9F-802D-46F3-9710-E5AF615A227A}"/>
    <cellStyle name="Walutowy 4 3 3 3 2 3 3" xfId="9529" xr:uid="{F78B86A8-C727-4F7E-9DB6-D1448DBAD55D}"/>
    <cellStyle name="Walutowy 4 3 3 3 2 4" xfId="4023" xr:uid="{6E021BCD-0FF6-40C8-8C87-8A54D3A0A26A}"/>
    <cellStyle name="Walutowy 4 3 3 3 2 4 2" xfId="10616" xr:uid="{E3C07C45-8AAE-48FE-B090-CAAE5634E612}"/>
    <cellStyle name="Walutowy 4 3 3 3 2 5" xfId="7333" xr:uid="{74D3A834-7E00-4C44-A516-B2692D204C85}"/>
    <cellStyle name="Walutowy 4 3 3 3 3" xfId="1103" xr:uid="{70D6338F-C9E6-4DEC-9460-7A847AC9F4C7}"/>
    <cellStyle name="Walutowy 4 3 3 3 3 2" xfId="2201" xr:uid="{188054AB-FA40-44CA-AEC1-3F1A059A25E6}"/>
    <cellStyle name="Walutowy 4 3 3 3 3 2 2" xfId="5498" xr:uid="{9CD0E01F-EF07-4249-890A-FA15E0E9ECE2}"/>
    <cellStyle name="Walutowy 4 3 3 3 3 2 2 2" xfId="12091" xr:uid="{F9C0B500-7F6B-4677-821E-2CFEB7D624C8}"/>
    <cellStyle name="Walutowy 4 3 3 3 3 2 3" xfId="8794" xr:uid="{9D3B041C-33B3-4AB1-B211-A323A4EDFBB9}"/>
    <cellStyle name="Walutowy 4 3 3 3 3 3" xfId="3299" xr:uid="{CDC920F3-93AE-4582-B2D4-E5467F667110}"/>
    <cellStyle name="Walutowy 4 3 3 3 3 3 2" xfId="6596" xr:uid="{3502F5A6-F336-4349-8212-C69309FBEF00}"/>
    <cellStyle name="Walutowy 4 3 3 3 3 3 2 2" xfId="13189" xr:uid="{CE51BA4D-7C3F-411E-BE9E-973EEF2D8C1B}"/>
    <cellStyle name="Walutowy 4 3 3 3 3 3 3" xfId="9892" xr:uid="{17AD6993-DA5F-405A-AF7C-3D6DC2320CE6}"/>
    <cellStyle name="Walutowy 4 3 3 3 3 4" xfId="4400" xr:uid="{3174F8DF-7659-418D-85DB-91A66C8AF198}"/>
    <cellStyle name="Walutowy 4 3 3 3 3 4 2" xfId="10993" xr:uid="{F4E93273-AB93-47D8-8757-E64B4F4F90B6}"/>
    <cellStyle name="Walutowy 4 3 3 3 3 5" xfId="7696" xr:uid="{91767B8B-DE59-4D3D-84EF-9E12523569D3}"/>
    <cellStyle name="Walutowy 4 3 3 3 4" xfId="1475" xr:uid="{C7B6B42C-1BBF-453D-8377-4D04753688E1}"/>
    <cellStyle name="Walutowy 4 3 3 3 4 2" xfId="4772" xr:uid="{D0487EF3-BF9F-4876-B6D0-4586A149D348}"/>
    <cellStyle name="Walutowy 4 3 3 3 4 2 2" xfId="11365" xr:uid="{342FF679-36CE-42FE-BB95-6F460A3D0128}"/>
    <cellStyle name="Walutowy 4 3 3 3 4 3" xfId="8068" xr:uid="{234A74B0-C291-4BA1-8042-A96D5F11E94E}"/>
    <cellStyle name="Walutowy 4 3 3 3 5" xfId="2573" xr:uid="{A107DD75-810C-44A4-B381-1BAA37B3F636}"/>
    <cellStyle name="Walutowy 4 3 3 3 5 2" xfId="5870" xr:uid="{82792D07-6BAC-43FC-AB46-15E096360E48}"/>
    <cellStyle name="Walutowy 4 3 3 3 5 2 2" xfId="12463" xr:uid="{B03BB545-FFD3-48F6-A557-6EA65F66D25F}"/>
    <cellStyle name="Walutowy 4 3 3 3 5 3" xfId="9166" xr:uid="{EC5953E5-1FA0-47E0-A07A-0AB8517E9B62}"/>
    <cellStyle name="Walutowy 4 3 3 3 6" xfId="3663" xr:uid="{AD47771C-6A1D-499D-916F-BCFD107DF0FB}"/>
    <cellStyle name="Walutowy 4 3 3 3 6 2" xfId="10256" xr:uid="{7E2C5990-4731-49DD-9F61-E5CD9B3ED052}"/>
    <cellStyle name="Walutowy 4 3 3 3 7" xfId="6970" xr:uid="{22D01631-418C-428C-A9E6-D90D8B7240C5}"/>
    <cellStyle name="Walutowy 4 3 3 4" xfId="543" xr:uid="{9116159A-28F0-436D-8387-EA06113734C7}"/>
    <cellStyle name="Walutowy 4 3 3 4 2" xfId="1641" xr:uid="{CBFC88F5-1C4B-4B03-B4CE-1755297B542D}"/>
    <cellStyle name="Walutowy 4 3 3 4 2 2" xfId="4938" xr:uid="{32DD4E63-1960-4D78-9A2C-5136FAD6F024}"/>
    <cellStyle name="Walutowy 4 3 3 4 2 2 2" xfId="11531" xr:uid="{59ABF802-84D5-4A3A-9C56-A60FFFA48E12}"/>
    <cellStyle name="Walutowy 4 3 3 4 2 3" xfId="8234" xr:uid="{22C69642-3EF7-4BEF-A96D-9325C44D899F}"/>
    <cellStyle name="Walutowy 4 3 3 4 3" xfId="2739" xr:uid="{D7828A70-6DEE-47EF-8133-6737055A3300}"/>
    <cellStyle name="Walutowy 4 3 3 4 3 2" xfId="6036" xr:uid="{CE80789D-75CB-45E7-82A6-2DDF336CBFF6}"/>
    <cellStyle name="Walutowy 4 3 3 4 3 2 2" xfId="12629" xr:uid="{6CC0B140-37FC-477D-9C6A-C0BC60113F0F}"/>
    <cellStyle name="Walutowy 4 3 3 4 3 3" xfId="9332" xr:uid="{65B00F20-226D-4DD3-B682-ADF6AE9DD2D4}"/>
    <cellStyle name="Walutowy 4 3 3 4 4" xfId="3795" xr:uid="{2967A28C-7A32-4C38-9969-014349AB3E64}"/>
    <cellStyle name="Walutowy 4 3 3 4 4 2" xfId="10388" xr:uid="{2DEBF790-E807-4D4B-A00A-782DBBA14555}"/>
    <cellStyle name="Walutowy 4 3 3 4 5" xfId="7136" xr:uid="{53B2F97E-3BD4-4E63-A43D-FF89D95B9EC9}"/>
    <cellStyle name="Walutowy 4 3 3 5" xfId="906" xr:uid="{842B717F-8B2A-4407-BE00-61BCC295EAF3}"/>
    <cellStyle name="Walutowy 4 3 3 5 2" xfId="2004" xr:uid="{471CE1B6-11B3-46FA-AADD-2DEE522CB9C3}"/>
    <cellStyle name="Walutowy 4 3 3 5 2 2" xfId="5301" xr:uid="{5572CEFB-DB87-4F56-9416-A17AC1116C1B}"/>
    <cellStyle name="Walutowy 4 3 3 5 2 2 2" xfId="11894" xr:uid="{3E93866F-AB1D-4E27-ADA7-4E2C90DEF903}"/>
    <cellStyle name="Walutowy 4 3 3 5 2 3" xfId="8597" xr:uid="{CE0DE920-417C-4A40-BA9D-D73F85FED2CC}"/>
    <cellStyle name="Walutowy 4 3 3 5 3" xfId="3102" xr:uid="{EC9A0B51-2438-4374-A21F-54431CA7F6E7}"/>
    <cellStyle name="Walutowy 4 3 3 5 3 2" xfId="6399" xr:uid="{4B6E8A68-9367-42BC-A904-1C709F8FCAC7}"/>
    <cellStyle name="Walutowy 4 3 3 5 3 2 2" xfId="12992" xr:uid="{EFBA48EF-867F-4985-88C1-5A1D50A6CEB9}"/>
    <cellStyle name="Walutowy 4 3 3 5 3 3" xfId="9695" xr:uid="{AD998798-BF44-418C-91D3-CF355C983531}"/>
    <cellStyle name="Walutowy 4 3 3 5 4" xfId="4203" xr:uid="{EC4CFA3D-DC6C-4F34-9279-57AC81FDCCAA}"/>
    <cellStyle name="Walutowy 4 3 3 5 4 2" xfId="10796" xr:uid="{6F874B8B-1AC0-4DD5-9E8E-CF6D055690CD}"/>
    <cellStyle name="Walutowy 4 3 3 5 5" xfId="7499" xr:uid="{E2943107-BDFB-4994-A705-7B3C8BEB4269}"/>
    <cellStyle name="Walutowy 4 3 3 6" xfId="1278" xr:uid="{724CA2BA-3D37-4521-97BE-8A56B2748F6C}"/>
    <cellStyle name="Walutowy 4 3 3 6 2" xfId="4575" xr:uid="{7B149848-DB02-4A08-8D02-38360BC0F39E}"/>
    <cellStyle name="Walutowy 4 3 3 6 2 2" xfId="11168" xr:uid="{90578DF7-3885-49BA-8E79-F179D5E77532}"/>
    <cellStyle name="Walutowy 4 3 3 6 3" xfId="7871" xr:uid="{3AA3B046-4F79-4B03-9219-D74CDD19C7C8}"/>
    <cellStyle name="Walutowy 4 3 3 7" xfId="2376" xr:uid="{41DA29F2-76E6-4565-ADB5-5E40B6E6B1F0}"/>
    <cellStyle name="Walutowy 4 3 3 7 2" xfId="5673" xr:uid="{1E8A2A74-BC3D-4DBC-921F-0126269AFD6E}"/>
    <cellStyle name="Walutowy 4 3 3 7 2 2" xfId="12266" xr:uid="{F5550D03-24D9-43B8-A8A3-9D6D68ABA66E}"/>
    <cellStyle name="Walutowy 4 3 3 7 3" xfId="8969" xr:uid="{41DF8258-4585-49F0-B33D-54A8C6563129}"/>
    <cellStyle name="Walutowy 4 3 3 8" xfId="3435" xr:uid="{DD355106-14A0-4A0E-AF91-8DA716BF2AE5}"/>
    <cellStyle name="Walutowy 4 3 3 8 2" xfId="10028" xr:uid="{C6FCDED4-95C7-4C62-86FF-37A214B3A6DC}"/>
    <cellStyle name="Walutowy 4 3 3 9" xfId="6773" xr:uid="{E11A6BE2-F303-41D0-85EE-12CA2BD26374}"/>
    <cellStyle name="Walutowy 4 3 4" xfId="213" xr:uid="{72D446EA-237F-41DF-B504-6608EC804D83}"/>
    <cellStyle name="Walutowy 4 3 4 2" xfId="309" xr:uid="{57560B6D-A9C9-45C6-AD8B-043DC662B145}"/>
    <cellStyle name="Walutowy 4 3 4 2 2" xfId="672" xr:uid="{9306D1B2-77EA-4F86-81DF-FF58290380AE}"/>
    <cellStyle name="Walutowy 4 3 4 2 2 2" xfId="1770" xr:uid="{C2A35E6D-D10B-44E8-96CF-7E228763CABD}"/>
    <cellStyle name="Walutowy 4 3 4 2 2 2 2" xfId="5067" xr:uid="{38E6BA22-B0B8-486C-9BD3-DA44D757F19E}"/>
    <cellStyle name="Walutowy 4 3 4 2 2 2 2 2" xfId="11660" xr:uid="{23A25FBD-9266-4709-8BFD-2E2C050CAF8B}"/>
    <cellStyle name="Walutowy 4 3 4 2 2 2 3" xfId="8363" xr:uid="{4FC7A1BB-E32A-4071-8EE6-B9CB9FE348EA}"/>
    <cellStyle name="Walutowy 4 3 4 2 2 3" xfId="2868" xr:uid="{6FECF3A6-C849-4292-B200-15E23E53DE5C}"/>
    <cellStyle name="Walutowy 4 3 4 2 2 3 2" xfId="6165" xr:uid="{7C0F5BD3-1DA4-4310-B570-A246BC3946F8}"/>
    <cellStyle name="Walutowy 4 3 4 2 2 3 2 2" xfId="12758" xr:uid="{FFD6B2FD-D48F-4793-A452-BBD3B214297E}"/>
    <cellStyle name="Walutowy 4 3 4 2 2 3 3" xfId="9461" xr:uid="{B26ACDFB-6795-4819-91BA-B99FD36BC206}"/>
    <cellStyle name="Walutowy 4 3 4 2 2 4" xfId="3925" xr:uid="{EC9446E9-0246-43FF-B1DD-61085577E512}"/>
    <cellStyle name="Walutowy 4 3 4 2 2 4 2" xfId="10518" xr:uid="{6C975AE8-C5C3-448E-8E3F-5AD51E2BE1C2}"/>
    <cellStyle name="Walutowy 4 3 4 2 2 5" xfId="7265" xr:uid="{0119D2E2-DBDF-4D89-96BD-F35591446E5A}"/>
    <cellStyle name="Walutowy 4 3 4 2 3" xfId="1035" xr:uid="{AF10B009-EEC3-4F3A-9F1B-426635C754AB}"/>
    <cellStyle name="Walutowy 4 3 4 2 3 2" xfId="2133" xr:uid="{AF9A6F13-CB9C-4400-9B5A-D045F9B55D27}"/>
    <cellStyle name="Walutowy 4 3 4 2 3 2 2" xfId="5430" xr:uid="{3C74DD08-BB6C-4B27-80E8-68AD74B95A2B}"/>
    <cellStyle name="Walutowy 4 3 4 2 3 2 2 2" xfId="12023" xr:uid="{A6A05D21-2CD5-4F77-AE44-869C0839FDA6}"/>
    <cellStyle name="Walutowy 4 3 4 2 3 2 3" xfId="8726" xr:uid="{AC68671E-E71D-4C3A-95C4-786291C71680}"/>
    <cellStyle name="Walutowy 4 3 4 2 3 3" xfId="3231" xr:uid="{19FD8D9F-1F3C-4C37-A133-2A1E03657579}"/>
    <cellStyle name="Walutowy 4 3 4 2 3 3 2" xfId="6528" xr:uid="{13B7B618-026A-4018-B6F9-8F0F93082337}"/>
    <cellStyle name="Walutowy 4 3 4 2 3 3 2 2" xfId="13121" xr:uid="{755BF055-017B-4C32-8EF1-8EE6D4B08035}"/>
    <cellStyle name="Walutowy 4 3 4 2 3 3 3" xfId="9824" xr:uid="{83FF7655-F2F7-4033-B869-BC37742DFD56}"/>
    <cellStyle name="Walutowy 4 3 4 2 3 4" xfId="4332" xr:uid="{5B46FF14-D3CD-44F6-AEC1-DD291C3BCDF8}"/>
    <cellStyle name="Walutowy 4 3 4 2 3 4 2" xfId="10925" xr:uid="{4E2FCFCF-398D-4F8B-9026-68E93652484C}"/>
    <cellStyle name="Walutowy 4 3 4 2 3 5" xfId="7628" xr:uid="{42593D72-5172-4715-88A2-05251B575969}"/>
    <cellStyle name="Walutowy 4 3 4 2 4" xfId="1407" xr:uid="{1FD8625A-4843-4C3E-B60E-62AF51D2911F}"/>
    <cellStyle name="Walutowy 4 3 4 2 4 2" xfId="4704" xr:uid="{69DF67B7-C833-4261-AB2E-8BCCA4987514}"/>
    <cellStyle name="Walutowy 4 3 4 2 4 2 2" xfId="11297" xr:uid="{773988F0-55E7-43F4-B972-3025024F9A52}"/>
    <cellStyle name="Walutowy 4 3 4 2 4 3" xfId="8000" xr:uid="{5C4B237C-699C-40C2-AF42-3F83E2DE1A8E}"/>
    <cellStyle name="Walutowy 4 3 4 2 5" xfId="2505" xr:uid="{1BAE5CB9-7E1C-4739-AA2B-88D76DDC7D6E}"/>
    <cellStyle name="Walutowy 4 3 4 2 5 2" xfId="5802" xr:uid="{ADDCBAAF-D449-4195-B809-8DE0046E0F68}"/>
    <cellStyle name="Walutowy 4 3 4 2 5 2 2" xfId="12395" xr:uid="{845202D2-8D50-496A-A1B0-36C3077683AD}"/>
    <cellStyle name="Walutowy 4 3 4 2 5 3" xfId="9098" xr:uid="{8EA6182F-9346-41BC-A200-0669C6F78894}"/>
    <cellStyle name="Walutowy 4 3 4 2 6" xfId="3565" xr:uid="{1D122F71-C7FE-4BCF-B3FB-5C2C49D35D72}"/>
    <cellStyle name="Walutowy 4 3 4 2 6 2" xfId="10158" xr:uid="{F2A7700A-5DB4-4A41-988F-27B9C3E5805D}"/>
    <cellStyle name="Walutowy 4 3 4 2 7" xfId="6902" xr:uid="{FE75F515-FC2E-40E0-9D35-94AEC076CDF1}"/>
    <cellStyle name="Walutowy 4 3 4 3" xfId="409" xr:uid="{4B9C1613-37FD-4B41-B9B6-981C570ACDE5}"/>
    <cellStyle name="Walutowy 4 3 4 3 2" xfId="772" xr:uid="{FA7EFE62-4CF1-4CE6-A24B-6C71E54A9716}"/>
    <cellStyle name="Walutowy 4 3 4 3 2 2" xfId="1870" xr:uid="{B9624070-B1CD-4071-A0AA-7AC38DB6D21F}"/>
    <cellStyle name="Walutowy 4 3 4 3 2 2 2" xfId="5167" xr:uid="{056A4300-03E6-48E1-9C71-6DA17FFD5CD6}"/>
    <cellStyle name="Walutowy 4 3 4 3 2 2 2 2" xfId="11760" xr:uid="{6AFD871F-6EED-44DF-8480-3895AE1FF40A}"/>
    <cellStyle name="Walutowy 4 3 4 3 2 2 3" xfId="8463" xr:uid="{1F4466C3-2542-495E-8636-EC2DB516DC1E}"/>
    <cellStyle name="Walutowy 4 3 4 3 2 3" xfId="2968" xr:uid="{B69E3638-63EB-4326-8D9A-DB28FD5A3868}"/>
    <cellStyle name="Walutowy 4 3 4 3 2 3 2" xfId="6265" xr:uid="{18DFE98D-C408-4D5E-9418-0EB360894343}"/>
    <cellStyle name="Walutowy 4 3 4 3 2 3 2 2" xfId="12858" xr:uid="{33CA7BA4-396B-416B-8E41-0C64860B6F59}"/>
    <cellStyle name="Walutowy 4 3 4 3 2 3 3" xfId="9561" xr:uid="{E8EFA3B5-C51B-466C-9E83-EEFB914E1018}"/>
    <cellStyle name="Walutowy 4 3 4 3 2 4" xfId="4055" xr:uid="{D19ADD24-16E3-4BA1-8616-B48390A31CD0}"/>
    <cellStyle name="Walutowy 4 3 4 3 2 4 2" xfId="10648" xr:uid="{F958A0D9-D513-4F46-B21E-D10BB53A25A3}"/>
    <cellStyle name="Walutowy 4 3 4 3 2 5" xfId="7365" xr:uid="{3A3B97C4-8631-4774-95CA-CE731553F589}"/>
    <cellStyle name="Walutowy 4 3 4 3 3" xfId="1135" xr:uid="{3C9E7806-10AB-4EE0-A11A-F86617B08CCD}"/>
    <cellStyle name="Walutowy 4 3 4 3 3 2" xfId="2233" xr:uid="{2AF7C7B3-9057-4152-BD41-102101FD3EF4}"/>
    <cellStyle name="Walutowy 4 3 4 3 3 2 2" xfId="5530" xr:uid="{A2AED083-0112-4620-B41F-B8F0360F41B1}"/>
    <cellStyle name="Walutowy 4 3 4 3 3 2 2 2" xfId="12123" xr:uid="{17D72A1D-18CB-4847-8F60-5931A038D7E5}"/>
    <cellStyle name="Walutowy 4 3 4 3 3 2 3" xfId="8826" xr:uid="{5A082F74-C73C-40C5-84D6-170318CEAE01}"/>
    <cellStyle name="Walutowy 4 3 4 3 3 3" xfId="3331" xr:uid="{A240FACE-ACA8-4418-8670-FFE713766BCC}"/>
    <cellStyle name="Walutowy 4 3 4 3 3 3 2" xfId="6628" xr:uid="{026F94CC-5006-4A12-9AFF-54D6D847B848}"/>
    <cellStyle name="Walutowy 4 3 4 3 3 3 2 2" xfId="13221" xr:uid="{11448DF9-B086-4883-91C5-9D283CBA6DE0}"/>
    <cellStyle name="Walutowy 4 3 4 3 3 3 3" xfId="9924" xr:uid="{E1245286-340C-4991-BD08-D127B0CB00A3}"/>
    <cellStyle name="Walutowy 4 3 4 3 3 4" xfId="4432" xr:uid="{D7F80DEB-11C2-45B2-AE4F-D2717E1633AB}"/>
    <cellStyle name="Walutowy 4 3 4 3 3 4 2" xfId="11025" xr:uid="{83DBCC12-9C79-4B33-A83D-5CBC2625BC51}"/>
    <cellStyle name="Walutowy 4 3 4 3 3 5" xfId="7728" xr:uid="{79173AAC-9E55-4824-9872-E1E073086AEB}"/>
    <cellStyle name="Walutowy 4 3 4 3 4" xfId="1507" xr:uid="{51C13BE6-53C6-4B04-B70C-ED1068171899}"/>
    <cellStyle name="Walutowy 4 3 4 3 4 2" xfId="4804" xr:uid="{458320D8-7349-4C37-A68D-E473B6AD15D5}"/>
    <cellStyle name="Walutowy 4 3 4 3 4 2 2" xfId="11397" xr:uid="{0099DD05-4AED-4101-B621-9BC7F5CEB1E0}"/>
    <cellStyle name="Walutowy 4 3 4 3 4 3" xfId="8100" xr:uid="{ED09AFB7-061C-4BEA-A345-0393E9D723CA}"/>
    <cellStyle name="Walutowy 4 3 4 3 5" xfId="2605" xr:uid="{DE3AB075-9295-4430-9E9C-D5CF2F00EA2A}"/>
    <cellStyle name="Walutowy 4 3 4 3 5 2" xfId="5902" xr:uid="{F1516C1A-9709-4D05-B4CE-BBC9DDC464D1}"/>
    <cellStyle name="Walutowy 4 3 4 3 5 2 2" xfId="12495" xr:uid="{9E986F29-981D-435A-9054-6AE6CE14FEE2}"/>
    <cellStyle name="Walutowy 4 3 4 3 5 3" xfId="9198" xr:uid="{6FD95586-395C-4C31-9FA6-9D7D5D254D87}"/>
    <cellStyle name="Walutowy 4 3 4 3 6" xfId="3695" xr:uid="{2A1B134A-27E5-4530-8B52-871C99132417}"/>
    <cellStyle name="Walutowy 4 3 4 3 6 2" xfId="10288" xr:uid="{C53773BE-BE10-404B-8889-D8002FA47939}"/>
    <cellStyle name="Walutowy 4 3 4 3 7" xfId="7002" xr:uid="{5B433D83-23A8-40A6-929A-21CF0BD80D3B}"/>
    <cellStyle name="Walutowy 4 3 4 4" xfId="575" xr:uid="{F4F03936-3F7D-48EB-A5D3-FC424F1A3728}"/>
    <cellStyle name="Walutowy 4 3 4 4 2" xfId="1673" xr:uid="{6AAF2BEC-3087-4D42-95D1-48C9A6783DA5}"/>
    <cellStyle name="Walutowy 4 3 4 4 2 2" xfId="4970" xr:uid="{6E526623-BFD5-4BB8-8E66-722CB574F24A}"/>
    <cellStyle name="Walutowy 4 3 4 4 2 2 2" xfId="11563" xr:uid="{26AD3886-ED1F-48A8-B4BE-0344F112413B}"/>
    <cellStyle name="Walutowy 4 3 4 4 2 3" xfId="8266" xr:uid="{B0247468-8359-418C-B701-A296A8653269}"/>
    <cellStyle name="Walutowy 4 3 4 4 3" xfId="2771" xr:uid="{F0FF9A78-ADB7-4B1A-90EE-8D086F14794E}"/>
    <cellStyle name="Walutowy 4 3 4 4 3 2" xfId="6068" xr:uid="{1818B475-7B42-453F-8A33-E0CCDC21504F}"/>
    <cellStyle name="Walutowy 4 3 4 4 3 2 2" xfId="12661" xr:uid="{DA75D605-B797-4EE1-A769-AEC2D891B206}"/>
    <cellStyle name="Walutowy 4 3 4 4 3 3" xfId="9364" xr:uid="{A820C1D7-5EB4-43F2-ABB9-9E7AE2316137}"/>
    <cellStyle name="Walutowy 4 3 4 4 4" xfId="3827" xr:uid="{26BDEA94-1CDC-4B21-A5D0-B8C0F89BDA33}"/>
    <cellStyle name="Walutowy 4 3 4 4 4 2" xfId="10420" xr:uid="{90341F93-6C02-4579-8831-A2FF0A8F2AF8}"/>
    <cellStyle name="Walutowy 4 3 4 4 5" xfId="7168" xr:uid="{B5E429A2-B152-4C05-AB53-3A00F52D59EF}"/>
    <cellStyle name="Walutowy 4 3 4 5" xfId="938" xr:uid="{7C2BE78C-2C5E-4EDC-9402-9C335690BD96}"/>
    <cellStyle name="Walutowy 4 3 4 5 2" xfId="2036" xr:uid="{60D16516-FF53-4F2A-9F3E-9BF985C5A653}"/>
    <cellStyle name="Walutowy 4 3 4 5 2 2" xfId="5333" xr:uid="{897A87A6-82B5-41DB-91B6-E938614E49E0}"/>
    <cellStyle name="Walutowy 4 3 4 5 2 2 2" xfId="11926" xr:uid="{DD879014-AD7B-415B-85E7-03FA3DFD755D}"/>
    <cellStyle name="Walutowy 4 3 4 5 2 3" xfId="8629" xr:uid="{FBE62FBC-002D-4844-8B19-5951D796CB68}"/>
    <cellStyle name="Walutowy 4 3 4 5 3" xfId="3134" xr:uid="{33612B8E-4AEA-495F-A659-5A1072FF518A}"/>
    <cellStyle name="Walutowy 4 3 4 5 3 2" xfId="6431" xr:uid="{20FB89F4-9D86-4409-A3D3-CF533D871667}"/>
    <cellStyle name="Walutowy 4 3 4 5 3 2 2" xfId="13024" xr:uid="{48D1441E-9634-4567-B31F-56624AEF6954}"/>
    <cellStyle name="Walutowy 4 3 4 5 3 3" xfId="9727" xr:uid="{09E0E5BD-C9F1-486F-8DFC-7B6D458EEB4E}"/>
    <cellStyle name="Walutowy 4 3 4 5 4" xfId="4235" xr:uid="{FB8A4842-EA91-4722-B1ED-07698D096D97}"/>
    <cellStyle name="Walutowy 4 3 4 5 4 2" xfId="10828" xr:uid="{FD6394E9-F861-4F4B-AD7C-D8A17D7CF41E}"/>
    <cellStyle name="Walutowy 4 3 4 5 5" xfId="7531" xr:uid="{8BE008B3-C1E7-4420-BCB5-94A070BF2BA8}"/>
    <cellStyle name="Walutowy 4 3 4 6" xfId="1310" xr:uid="{5CBDD161-D6F6-4CE9-8CC4-DD04A6AD094E}"/>
    <cellStyle name="Walutowy 4 3 4 6 2" xfId="4607" xr:uid="{3C4BF182-2C07-4307-868D-750C8C06568B}"/>
    <cellStyle name="Walutowy 4 3 4 6 2 2" xfId="11200" xr:uid="{D96A96F6-69D0-4CC9-95F4-2985FB495BC6}"/>
    <cellStyle name="Walutowy 4 3 4 6 3" xfId="7903" xr:uid="{5E50E8C5-C09A-4ABF-9AB2-9E36E7764D2C}"/>
    <cellStyle name="Walutowy 4 3 4 7" xfId="2408" xr:uid="{693C6D70-046B-45B8-955F-1A7608F3941C}"/>
    <cellStyle name="Walutowy 4 3 4 7 2" xfId="5705" xr:uid="{9F902BB4-192F-46CF-A477-521300AC7601}"/>
    <cellStyle name="Walutowy 4 3 4 7 2 2" xfId="12298" xr:uid="{992FD971-5168-4300-8C5E-9806F2B80C65}"/>
    <cellStyle name="Walutowy 4 3 4 7 3" xfId="9001" xr:uid="{AC37B0E4-6A4D-4F2C-8F70-8C4ABCF2018D}"/>
    <cellStyle name="Walutowy 4 3 4 8" xfId="3467" xr:uid="{F23489FE-6927-44CA-9880-6D110B22C3C3}"/>
    <cellStyle name="Walutowy 4 3 4 8 2" xfId="10060" xr:uid="{64D2AE78-51EB-4705-929B-174B8B6A281B}"/>
    <cellStyle name="Walutowy 4 3 4 9" xfId="6805" xr:uid="{D54728B4-7902-4FA2-B7A1-EF69BBE0BE45}"/>
    <cellStyle name="Walutowy 4 3 5" xfId="244" xr:uid="{E6C0E4F7-9A40-46D5-ACDD-CB22969CBCA3}"/>
    <cellStyle name="Walutowy 4 3 5 2" xfId="441" xr:uid="{9429D864-10CD-4C02-B4C1-AF1C5AE80E48}"/>
    <cellStyle name="Walutowy 4 3 5 2 2" xfId="804" xr:uid="{F8F97171-C64E-4562-8E0D-D938500E6361}"/>
    <cellStyle name="Walutowy 4 3 5 2 2 2" xfId="1902" xr:uid="{89C81464-A23F-4735-AA50-24C7353E9B45}"/>
    <cellStyle name="Walutowy 4 3 5 2 2 2 2" xfId="5199" xr:uid="{5F4E770A-30EB-409A-A142-D95288970F72}"/>
    <cellStyle name="Walutowy 4 3 5 2 2 2 2 2" xfId="11792" xr:uid="{57E8AFC2-547E-4BD8-9012-AD3085B25151}"/>
    <cellStyle name="Walutowy 4 3 5 2 2 2 3" xfId="8495" xr:uid="{44986BF7-1D60-4363-A02A-DDD2F2C9C217}"/>
    <cellStyle name="Walutowy 4 3 5 2 2 3" xfId="3000" xr:uid="{8780107F-833D-4996-B24A-160DFF023F2F}"/>
    <cellStyle name="Walutowy 4 3 5 2 2 3 2" xfId="6297" xr:uid="{21234946-D8CA-480C-A045-B6A1BEE3F9D2}"/>
    <cellStyle name="Walutowy 4 3 5 2 2 3 2 2" xfId="12890" xr:uid="{CA6311B1-8924-4253-B67B-ED20A0C46F4C}"/>
    <cellStyle name="Walutowy 4 3 5 2 2 3 3" xfId="9593" xr:uid="{1EE0572B-9279-47AE-9A40-E70A905D99F3}"/>
    <cellStyle name="Walutowy 4 3 5 2 2 4" xfId="4087" xr:uid="{52336A76-EAC5-40D5-940A-296A7F1FD14C}"/>
    <cellStyle name="Walutowy 4 3 5 2 2 4 2" xfId="10680" xr:uid="{8744747F-1266-4FC2-B6D3-ADF3307C233F}"/>
    <cellStyle name="Walutowy 4 3 5 2 2 5" xfId="7397" xr:uid="{4F0C3466-DFF4-4D12-86C0-DA3B1CAFD00B}"/>
    <cellStyle name="Walutowy 4 3 5 2 3" xfId="1167" xr:uid="{5496632E-7EB7-4928-9B80-CE0B472AA2AD}"/>
    <cellStyle name="Walutowy 4 3 5 2 3 2" xfId="2265" xr:uid="{3DA9A923-9EEA-4513-9A9A-C3D091C3DDA8}"/>
    <cellStyle name="Walutowy 4 3 5 2 3 2 2" xfId="5562" xr:uid="{7EF52494-A4E1-46A9-807D-55F974F80E1D}"/>
    <cellStyle name="Walutowy 4 3 5 2 3 2 2 2" xfId="12155" xr:uid="{6864C936-500D-47CC-9336-54280A9BA415}"/>
    <cellStyle name="Walutowy 4 3 5 2 3 2 3" xfId="8858" xr:uid="{8746F811-03CA-465A-886B-AD91F6245AE8}"/>
    <cellStyle name="Walutowy 4 3 5 2 3 3" xfId="3363" xr:uid="{3D8638A3-CD6C-4E2C-9959-50DAC9B3AF64}"/>
    <cellStyle name="Walutowy 4 3 5 2 3 3 2" xfId="6660" xr:uid="{8E6385E5-7ECB-4DD2-82B6-556D3A80A705}"/>
    <cellStyle name="Walutowy 4 3 5 2 3 3 2 2" xfId="13253" xr:uid="{5FE10129-C06E-41F8-A238-46F3BCD2C760}"/>
    <cellStyle name="Walutowy 4 3 5 2 3 3 3" xfId="9956" xr:uid="{8B2A736E-EB60-42A8-9841-4481CFCEBD12}"/>
    <cellStyle name="Walutowy 4 3 5 2 3 4" xfId="4464" xr:uid="{7A6062BA-5C99-4210-B88A-1531F6B84F15}"/>
    <cellStyle name="Walutowy 4 3 5 2 3 4 2" xfId="11057" xr:uid="{2663B6F2-5E44-45DE-BA47-FE0F29FF0B28}"/>
    <cellStyle name="Walutowy 4 3 5 2 3 5" xfId="7760" xr:uid="{AD029349-C42D-4696-A2B5-546FD7898F5E}"/>
    <cellStyle name="Walutowy 4 3 5 2 4" xfId="1539" xr:uid="{D7C00FA9-13E8-4679-8342-3D96127EE0E1}"/>
    <cellStyle name="Walutowy 4 3 5 2 4 2" xfId="4836" xr:uid="{4606ADCF-BC59-4435-B685-606477D10635}"/>
    <cellStyle name="Walutowy 4 3 5 2 4 2 2" xfId="11429" xr:uid="{E72003D7-EC92-43BE-A599-AB13D005CBA9}"/>
    <cellStyle name="Walutowy 4 3 5 2 4 3" xfId="8132" xr:uid="{22F0F971-C073-48AB-BE25-F36AB5F97B27}"/>
    <cellStyle name="Walutowy 4 3 5 2 5" xfId="2637" xr:uid="{E8529C4D-9D87-4C44-9587-75A0652AB170}"/>
    <cellStyle name="Walutowy 4 3 5 2 5 2" xfId="5934" xr:uid="{5B52DF87-4D39-4E33-8F72-49C4CFE7D55C}"/>
    <cellStyle name="Walutowy 4 3 5 2 5 2 2" xfId="12527" xr:uid="{D865FE6E-4C37-400F-9843-DF49A38D2049}"/>
    <cellStyle name="Walutowy 4 3 5 2 5 3" xfId="9230" xr:uid="{EF35097E-9050-4EF1-8DE1-1DFBDA62E61F}"/>
    <cellStyle name="Walutowy 4 3 5 2 6" xfId="3727" xr:uid="{6590CCED-56DB-489F-942D-D249DB376E43}"/>
    <cellStyle name="Walutowy 4 3 5 2 6 2" xfId="10320" xr:uid="{04F8856C-E115-45DF-8194-C9D0FC4EEC69}"/>
    <cellStyle name="Walutowy 4 3 5 2 7" xfId="7034" xr:uid="{D74128B7-5890-44E0-B475-AF0DEA6051F2}"/>
    <cellStyle name="Walutowy 4 3 5 3" xfId="607" xr:uid="{AEFF6C8A-363A-4FF4-B48D-D5AE38BF4B3F}"/>
    <cellStyle name="Walutowy 4 3 5 3 2" xfId="1705" xr:uid="{6A046917-0CC9-4B66-A298-4B4D1E3E9E43}"/>
    <cellStyle name="Walutowy 4 3 5 3 2 2" xfId="5002" xr:uid="{DA4D3BBB-A3EE-4CA8-B0A9-6D56D31A0739}"/>
    <cellStyle name="Walutowy 4 3 5 3 2 2 2" xfId="11595" xr:uid="{49F5D25A-CAF0-410F-82DC-76D2D426451C}"/>
    <cellStyle name="Walutowy 4 3 5 3 2 3" xfId="8298" xr:uid="{8DBD989B-E964-4D4A-A383-144E6447290D}"/>
    <cellStyle name="Walutowy 4 3 5 3 3" xfId="2803" xr:uid="{F347E626-F1F0-467A-B41D-2108C09A2DA8}"/>
    <cellStyle name="Walutowy 4 3 5 3 3 2" xfId="6100" xr:uid="{B709BA79-4A8C-4B9B-AF6C-A7EBE0D96EA3}"/>
    <cellStyle name="Walutowy 4 3 5 3 3 2 2" xfId="12693" xr:uid="{6B36FFEB-FCB8-4D65-A5FD-19740211A287}"/>
    <cellStyle name="Walutowy 4 3 5 3 3 3" xfId="9396" xr:uid="{E53BC828-D09C-4AE2-BE74-4FE996F1938E}"/>
    <cellStyle name="Walutowy 4 3 5 3 4" xfId="3957" xr:uid="{BF8433EA-3CB8-4FFA-A8AC-0B7F3311044E}"/>
    <cellStyle name="Walutowy 4 3 5 3 4 2" xfId="10550" xr:uid="{251189AF-24C8-44C0-A84C-04F2C07389EC}"/>
    <cellStyle name="Walutowy 4 3 5 3 5" xfId="7200" xr:uid="{2EC10CBA-24F2-4C82-971A-CD3F1BE11E99}"/>
    <cellStyle name="Walutowy 4 3 5 4" xfId="970" xr:uid="{84568B1C-1D39-424D-8967-8B6344708B41}"/>
    <cellStyle name="Walutowy 4 3 5 4 2" xfId="2068" xr:uid="{5220FAAB-E52E-42BA-B176-F24869E85916}"/>
    <cellStyle name="Walutowy 4 3 5 4 2 2" xfId="5365" xr:uid="{0396221C-F8DC-440E-9D32-28267DD9A493}"/>
    <cellStyle name="Walutowy 4 3 5 4 2 2 2" xfId="11958" xr:uid="{E61010E9-B5B6-4AB1-86C3-F188933531E8}"/>
    <cellStyle name="Walutowy 4 3 5 4 2 3" xfId="8661" xr:uid="{FB05109F-5A24-4AE7-A69F-FD49D5F53F5C}"/>
    <cellStyle name="Walutowy 4 3 5 4 3" xfId="3166" xr:uid="{B5288B82-CDB6-4DB8-BC17-BFD098F19D13}"/>
    <cellStyle name="Walutowy 4 3 5 4 3 2" xfId="6463" xr:uid="{A1F9FD02-FD17-4F14-8F39-99B5669F97DA}"/>
    <cellStyle name="Walutowy 4 3 5 4 3 2 2" xfId="13056" xr:uid="{2D453EFC-9AE9-4505-8E24-D917ED1F9385}"/>
    <cellStyle name="Walutowy 4 3 5 4 3 3" xfId="9759" xr:uid="{343D7B97-3589-4E2E-AE93-77E9E506B49C}"/>
    <cellStyle name="Walutowy 4 3 5 4 4" xfId="4267" xr:uid="{0795BA7E-2A2C-4123-904B-4ACF04FCEFFF}"/>
    <cellStyle name="Walutowy 4 3 5 4 4 2" xfId="10860" xr:uid="{AF0C4C80-E44E-49BE-8EC5-1E00DDB35907}"/>
    <cellStyle name="Walutowy 4 3 5 4 5" xfId="7563" xr:uid="{2CE7FFA7-8FA0-46C5-BB78-2BF77151D708}"/>
    <cellStyle name="Walutowy 4 3 5 5" xfId="1342" xr:uid="{01286F16-9724-418D-8E75-2371C0B7D01A}"/>
    <cellStyle name="Walutowy 4 3 5 5 2" xfId="4639" xr:uid="{A81F0B20-457C-48FA-9954-12DAADC87A41}"/>
    <cellStyle name="Walutowy 4 3 5 5 2 2" xfId="11232" xr:uid="{9E1405A3-F29B-40F6-B2D8-33F5AB35B5E3}"/>
    <cellStyle name="Walutowy 4 3 5 5 3" xfId="7935" xr:uid="{CC086797-AC1A-4C6E-8174-F22ABC497CD7}"/>
    <cellStyle name="Walutowy 4 3 5 6" xfId="2440" xr:uid="{7257504E-A8B7-4FF9-9034-C9B2AD0DE2F4}"/>
    <cellStyle name="Walutowy 4 3 5 6 2" xfId="5737" xr:uid="{11B20E4B-6CEE-4C6F-B167-5F3C924DA8FD}"/>
    <cellStyle name="Walutowy 4 3 5 6 2 2" xfId="12330" xr:uid="{9F2DCDEF-E8D5-422A-BEAF-611C7E6ABED9}"/>
    <cellStyle name="Walutowy 4 3 5 6 3" xfId="9033" xr:uid="{7127303D-23C1-478E-A45B-4AF44D243964}"/>
    <cellStyle name="Walutowy 4 3 5 7" xfId="3597" xr:uid="{4690CCDB-A395-49F2-9F95-7E00A5748ED2}"/>
    <cellStyle name="Walutowy 4 3 5 7 2" xfId="10190" xr:uid="{4C5750AA-E375-4458-BD3B-F07E83465BF6}"/>
    <cellStyle name="Walutowy 4 3 5 8" xfId="6837" xr:uid="{E563A828-EF0F-46FE-979D-20409D641090}"/>
    <cellStyle name="Walutowy 4 3 6" xfId="153" xr:uid="{1837C2EE-E5D3-432F-A58D-6DB419DFAF08}"/>
    <cellStyle name="Walutowy 4 3 6 2" xfId="511" xr:uid="{BE807C7F-E83B-488F-9FDC-DC9159D1636F}"/>
    <cellStyle name="Walutowy 4 3 6 2 2" xfId="1609" xr:uid="{CE3EC02D-45C8-422C-BDAA-B9C8F4EFBAAA}"/>
    <cellStyle name="Walutowy 4 3 6 2 2 2" xfId="4906" xr:uid="{2A851D8D-3D65-457E-B9F7-62470D4820A7}"/>
    <cellStyle name="Walutowy 4 3 6 2 2 2 2" xfId="11499" xr:uid="{5597ABB1-3C6D-493C-90B5-4358D50E8DF5}"/>
    <cellStyle name="Walutowy 4 3 6 2 2 3" xfId="8202" xr:uid="{699995B2-E5E6-4548-8610-5C20E8719700}"/>
    <cellStyle name="Walutowy 4 3 6 2 3" xfId="2707" xr:uid="{49F90746-F9AF-4F7D-8253-C5FF51B13B94}"/>
    <cellStyle name="Walutowy 4 3 6 2 3 2" xfId="6004" xr:uid="{035FD240-4FE6-4B29-B850-8EE6FAA6973A}"/>
    <cellStyle name="Walutowy 4 3 6 2 3 2 2" xfId="12597" xr:uid="{C223654C-2131-41E1-B956-7CF0E1342192}"/>
    <cellStyle name="Walutowy 4 3 6 2 3 3" xfId="9300" xr:uid="{CEA3547F-8A55-416B-BF57-4034951CFA48}"/>
    <cellStyle name="Walutowy 4 3 6 2 4" xfId="3861" xr:uid="{DD625373-60CD-4BBE-9883-70F167E1B6E0}"/>
    <cellStyle name="Walutowy 4 3 6 2 4 2" xfId="10454" xr:uid="{C1E74B02-0EE8-421E-BA33-F644BE3AEC7E}"/>
    <cellStyle name="Walutowy 4 3 6 2 5" xfId="7104" xr:uid="{1FC8BD25-3B7E-4F05-AABB-AD874D937AB6}"/>
    <cellStyle name="Walutowy 4 3 6 3" xfId="874" xr:uid="{AC3C3F9F-A690-4EB5-9D35-73379A425607}"/>
    <cellStyle name="Walutowy 4 3 6 3 2" xfId="1972" xr:uid="{EA028EC2-55A1-46CC-9209-EDA0CEAA20FE}"/>
    <cellStyle name="Walutowy 4 3 6 3 2 2" xfId="5269" xr:uid="{B532A83B-EB7C-4FC4-A747-B96E5062A329}"/>
    <cellStyle name="Walutowy 4 3 6 3 2 2 2" xfId="11862" xr:uid="{DB516CCF-97BD-4AA4-8D6D-13D425A19987}"/>
    <cellStyle name="Walutowy 4 3 6 3 2 3" xfId="8565" xr:uid="{890B7C50-8DB6-4EAB-A076-D4F13D737D48}"/>
    <cellStyle name="Walutowy 4 3 6 3 3" xfId="3070" xr:uid="{DF791DAC-BB73-469A-A4B2-458C51480FCF}"/>
    <cellStyle name="Walutowy 4 3 6 3 3 2" xfId="6367" xr:uid="{A851B1D3-37A7-4F94-8032-5220D4D13487}"/>
    <cellStyle name="Walutowy 4 3 6 3 3 2 2" xfId="12960" xr:uid="{B3BA2EF7-8445-4C53-B3AF-E1288062BDE8}"/>
    <cellStyle name="Walutowy 4 3 6 3 3 3" xfId="9663" xr:uid="{1E777BC5-F01E-4482-82D6-F496001DE70F}"/>
    <cellStyle name="Walutowy 4 3 6 3 4" xfId="4171" xr:uid="{C0C04D9F-59EB-44A8-83AB-9FF96CEAC798}"/>
    <cellStyle name="Walutowy 4 3 6 3 4 2" xfId="10764" xr:uid="{1F9F9E9D-BC70-4D4A-A022-7D983E667D31}"/>
    <cellStyle name="Walutowy 4 3 6 3 5" xfId="7467" xr:uid="{C1EE6BD0-B176-447C-A3F4-4B1435DE44FD}"/>
    <cellStyle name="Walutowy 4 3 6 4" xfId="1246" xr:uid="{09301BDE-C773-4B47-B791-D48E140602FC}"/>
    <cellStyle name="Walutowy 4 3 6 4 2" xfId="4543" xr:uid="{868BD601-ABB9-47AB-8978-2CAB3DA966CF}"/>
    <cellStyle name="Walutowy 4 3 6 4 2 2" xfId="11136" xr:uid="{C5AFC727-42DA-4A51-AC76-D19E5FD672CB}"/>
    <cellStyle name="Walutowy 4 3 6 4 3" xfId="7839" xr:uid="{3AFA8358-104C-407B-9E7B-7878FE58D4CD}"/>
    <cellStyle name="Walutowy 4 3 6 5" xfId="2344" xr:uid="{04B2AE21-D6A0-421F-818D-C5C3FBE493C7}"/>
    <cellStyle name="Walutowy 4 3 6 5 2" xfId="5641" xr:uid="{DBA5FE89-071F-4F74-8FC1-1E6417739546}"/>
    <cellStyle name="Walutowy 4 3 6 5 2 2" xfId="12234" xr:uid="{044BEF4D-50D6-46C5-9CCB-60E5DECF061D}"/>
    <cellStyle name="Walutowy 4 3 6 5 3" xfId="8937" xr:uid="{48382A98-1646-425A-88C7-348B9FC37CF0}"/>
    <cellStyle name="Walutowy 4 3 6 6" xfId="3501" xr:uid="{8A6603AE-07FF-43E3-9EDF-BC8948757226}"/>
    <cellStyle name="Walutowy 4 3 6 6 2" xfId="10094" xr:uid="{5A20F644-6394-4074-B511-D29EAF35225B}"/>
    <cellStyle name="Walutowy 4 3 6 7" xfId="6741" xr:uid="{399E782C-80AB-4F0D-A863-2A1255987803}"/>
    <cellStyle name="Walutowy 4 3 7" xfId="345" xr:uid="{0F265C4E-948E-4AD4-9D28-B176D3858753}"/>
    <cellStyle name="Walutowy 4 3 7 2" xfId="708" xr:uid="{7559A642-7003-41A4-8CBF-10214375425E}"/>
    <cellStyle name="Walutowy 4 3 7 2 2" xfId="1806" xr:uid="{0F512F79-2E10-4A58-A5AA-F8F82FE8508A}"/>
    <cellStyle name="Walutowy 4 3 7 2 2 2" xfId="5103" xr:uid="{28E5CE68-1BFF-4980-9F8A-4C24E7C22FF2}"/>
    <cellStyle name="Walutowy 4 3 7 2 2 2 2" xfId="11696" xr:uid="{C63445E9-D25E-4144-93C8-DBB8802ABFFF}"/>
    <cellStyle name="Walutowy 4 3 7 2 2 3" xfId="8399" xr:uid="{AA7D4CAD-1B22-473E-8B11-5D34817FE866}"/>
    <cellStyle name="Walutowy 4 3 7 2 3" xfId="2904" xr:uid="{C76A6756-EA33-4FC8-B2C2-6F91B1DF4284}"/>
    <cellStyle name="Walutowy 4 3 7 2 3 2" xfId="6201" xr:uid="{A99EDE37-D2D8-46ED-8F8E-7FFB53D8BC13}"/>
    <cellStyle name="Walutowy 4 3 7 2 3 2 2" xfId="12794" xr:uid="{887D0D28-29F9-4FA4-AC1B-7AE5765C3CDD}"/>
    <cellStyle name="Walutowy 4 3 7 2 3 3" xfId="9497" xr:uid="{DDBE83C8-2643-4C98-A33D-4A16F19BB815}"/>
    <cellStyle name="Walutowy 4 3 7 2 4" xfId="3991" xr:uid="{28CF572C-E036-4CBB-9A9D-67673B700FB9}"/>
    <cellStyle name="Walutowy 4 3 7 2 4 2" xfId="10584" xr:uid="{89CE1A88-85D1-4159-B482-4534A6EC613E}"/>
    <cellStyle name="Walutowy 4 3 7 2 5" xfId="7301" xr:uid="{1027DB3D-612A-41C8-9BE5-D7CBEF4030E1}"/>
    <cellStyle name="Walutowy 4 3 7 3" xfId="1071" xr:uid="{EBEF0152-2138-45B7-82AC-29646DFD02AF}"/>
    <cellStyle name="Walutowy 4 3 7 3 2" xfId="2169" xr:uid="{0EBD7537-4230-4A96-9C20-15F572171923}"/>
    <cellStyle name="Walutowy 4 3 7 3 2 2" xfId="5466" xr:uid="{F0E9E480-974A-4081-AF8E-D97D1F888BDA}"/>
    <cellStyle name="Walutowy 4 3 7 3 2 2 2" xfId="12059" xr:uid="{CE92EA09-2F03-4813-8867-614B1B49B81D}"/>
    <cellStyle name="Walutowy 4 3 7 3 2 3" xfId="8762" xr:uid="{E24A6A62-D868-44FE-BC85-E0C0FC0653F9}"/>
    <cellStyle name="Walutowy 4 3 7 3 3" xfId="3267" xr:uid="{5761E24F-11CE-4CB8-BE66-63BDD03856D7}"/>
    <cellStyle name="Walutowy 4 3 7 3 3 2" xfId="6564" xr:uid="{403EEE80-B0F4-42D4-96FA-C8F8777C449F}"/>
    <cellStyle name="Walutowy 4 3 7 3 3 2 2" xfId="13157" xr:uid="{B1DE33BB-D7CE-4E48-8F9B-647A8712E79D}"/>
    <cellStyle name="Walutowy 4 3 7 3 3 3" xfId="9860" xr:uid="{474A3F9D-CE61-48FC-8AB9-53C9E95C9B59}"/>
    <cellStyle name="Walutowy 4 3 7 3 4" xfId="4368" xr:uid="{7185DD0F-6191-4EB4-82E4-765D98FE0BAA}"/>
    <cellStyle name="Walutowy 4 3 7 3 4 2" xfId="10961" xr:uid="{09BAE37E-560B-41F7-ADEB-BECC79E2968C}"/>
    <cellStyle name="Walutowy 4 3 7 3 5" xfId="7664" xr:uid="{D8BB6F2E-C014-4620-BAF3-32702B10520D}"/>
    <cellStyle name="Walutowy 4 3 7 4" xfId="1443" xr:uid="{786692EB-F04E-4D5F-8843-47EC1E26FCFC}"/>
    <cellStyle name="Walutowy 4 3 7 4 2" xfId="4740" xr:uid="{31E0CBDC-7924-4787-B50E-51C6E5CA42FE}"/>
    <cellStyle name="Walutowy 4 3 7 4 2 2" xfId="11333" xr:uid="{3A96E2B8-5AE7-4998-AEDA-4BE5559E51BB}"/>
    <cellStyle name="Walutowy 4 3 7 4 3" xfId="8036" xr:uid="{0ACF4B90-16F2-49E3-AA8F-CD30F8874AA1}"/>
    <cellStyle name="Walutowy 4 3 7 5" xfId="2541" xr:uid="{11B4B368-C5DB-4712-A4DC-EB3568B0BE03}"/>
    <cellStyle name="Walutowy 4 3 7 5 2" xfId="5838" xr:uid="{E0967243-7997-40BA-A5C6-35BD0B5E2A1E}"/>
    <cellStyle name="Walutowy 4 3 7 5 2 2" xfId="12431" xr:uid="{B1D54B26-059E-406A-92D9-A5BC44EE3090}"/>
    <cellStyle name="Walutowy 4 3 7 5 3" xfId="9134" xr:uid="{1D729C05-D719-48CB-BD49-5A526786BE7A}"/>
    <cellStyle name="Walutowy 4 3 7 6" xfId="3631" xr:uid="{3BF05110-C1D4-4DB0-9C57-633CC9B19FBF}"/>
    <cellStyle name="Walutowy 4 3 7 6 2" xfId="10224" xr:uid="{F71818BC-4FFD-4BC3-98A8-D80BF9AA2C76}"/>
    <cellStyle name="Walutowy 4 3 7 7" xfId="6938" xr:uid="{151B44A3-D40A-4DDC-91EF-CA8BE3699A2C}"/>
    <cellStyle name="Walutowy 4 3 8" xfId="478" xr:uid="{CB2E8B68-D8CB-47B3-ACB9-A506E7C9A50B}"/>
    <cellStyle name="Walutowy 4 3 8 2" xfId="1576" xr:uid="{C9F2BA22-B768-4BE1-915B-9231037A3BE2}"/>
    <cellStyle name="Walutowy 4 3 8 2 2" xfId="4873" xr:uid="{91BF4846-8E85-4039-BD47-8643C8EA8BA7}"/>
    <cellStyle name="Walutowy 4 3 8 2 2 2" xfId="11466" xr:uid="{248D8CA8-EBAF-4461-B627-8B96B51CAB1C}"/>
    <cellStyle name="Walutowy 4 3 8 2 3" xfId="8169" xr:uid="{E896EF2B-027F-4921-985E-1DB90360B8B2}"/>
    <cellStyle name="Walutowy 4 3 8 3" xfId="2674" xr:uid="{CC5EE9C7-14CA-4980-B910-B0EB3BF4837E}"/>
    <cellStyle name="Walutowy 4 3 8 3 2" xfId="5971" xr:uid="{3F6CAB5D-E0E9-4DE9-B378-D08107020642}"/>
    <cellStyle name="Walutowy 4 3 8 3 2 2" xfId="12564" xr:uid="{F16CD523-769E-454D-AA20-774AA94B63EA}"/>
    <cellStyle name="Walutowy 4 3 8 3 3" xfId="9267" xr:uid="{E9E3E08E-752B-4E11-95A2-829019AA8271}"/>
    <cellStyle name="Walutowy 4 3 8 4" xfId="3763" xr:uid="{6B176B48-59E1-4A24-A75E-26F07CBDA6C1}"/>
    <cellStyle name="Walutowy 4 3 8 4 2" xfId="10356" xr:uid="{31E3AF05-60C0-41CD-BEA3-C8B964E6E74C}"/>
    <cellStyle name="Walutowy 4 3 8 5" xfId="7071" xr:uid="{CDAB6AC2-9C88-441A-9E58-3DB162B73024}"/>
    <cellStyle name="Walutowy 4 3 9" xfId="841" xr:uid="{BA456D50-644C-4B1C-B127-FB2855E875EC}"/>
    <cellStyle name="Walutowy 4 3 9 2" xfId="1939" xr:uid="{B21ECA9F-D288-4D73-BAB5-6A58C5383C8B}"/>
    <cellStyle name="Walutowy 4 3 9 2 2" xfId="5236" xr:uid="{6F93DD91-A34B-4725-96C7-C38DB2480A7C}"/>
    <cellStyle name="Walutowy 4 3 9 2 2 2" xfId="11829" xr:uid="{B892E23A-0706-49A6-997A-3085F5661BBF}"/>
    <cellStyle name="Walutowy 4 3 9 2 3" xfId="8532" xr:uid="{EABEE924-B46A-472F-BFCC-F7D70E72BBA3}"/>
    <cellStyle name="Walutowy 4 3 9 3" xfId="3037" xr:uid="{064B51AF-07DD-4E77-8DD5-169EF48CE0D9}"/>
    <cellStyle name="Walutowy 4 3 9 3 2" xfId="6334" xr:uid="{D373712D-707E-49F7-9D26-8AF2F4AEACBF}"/>
    <cellStyle name="Walutowy 4 3 9 3 2 2" xfId="12927" xr:uid="{EBB9F735-9FF3-46A3-AF5A-19BD0D892D23}"/>
    <cellStyle name="Walutowy 4 3 9 3 3" xfId="9630" xr:uid="{2E74FEDA-AF0D-4E15-857E-2478F8E4E924}"/>
    <cellStyle name="Walutowy 4 3 9 4" xfId="4138" xr:uid="{D5EB7FCD-0C11-4AD7-9FD2-B1EC769AB25F}"/>
    <cellStyle name="Walutowy 4 3 9 4 2" xfId="10731" xr:uid="{5BC6AA09-0092-4CFF-91C2-30B19A84AC81}"/>
    <cellStyle name="Walutowy 4 3 9 5" xfId="7434" xr:uid="{107FB37F-001F-4D67-998D-A55D7D8C530A}"/>
    <cellStyle name="Walutowy 4 4" xfId="46" xr:uid="{328344E8-D850-487A-A97D-EC00AB1A783A}"/>
    <cellStyle name="Walutowy 4 4 10" xfId="2306" xr:uid="{3967FE38-70BA-4C84-B95B-FF6F069FB14D}"/>
    <cellStyle name="Walutowy 4 4 10 2" xfId="5603" xr:uid="{B168C099-0E87-4FE7-897B-1879F244F234}"/>
    <cellStyle name="Walutowy 4 4 10 2 2" xfId="12196" xr:uid="{832B3058-780B-40C3-BB39-6C0EEE61E56A}"/>
    <cellStyle name="Walutowy 4 4 10 3" xfId="8899" xr:uid="{04CF2C17-4F83-417A-BF13-0CD06F3996C2}"/>
    <cellStyle name="Walutowy 4 4 11" xfId="3397" xr:uid="{838325AB-936E-44F4-B2FE-FF23EE1BD6AE}"/>
    <cellStyle name="Walutowy 4 4 11 2" xfId="9990" xr:uid="{97D5F87F-4161-4562-A6CC-EB3353E79A4B}"/>
    <cellStyle name="Walutowy 4 4 12" xfId="6703" xr:uid="{71A35514-A9C7-4C90-8CAA-000F644BD7B0}"/>
    <cellStyle name="Walutowy 4 4 2" xfId="179" xr:uid="{2EBAACB1-C30B-46F0-B089-0CBEC9894F9D}"/>
    <cellStyle name="Walutowy 4 4 2 2" xfId="271" xr:uid="{BE070A42-27C3-48C7-B214-379770F190C3}"/>
    <cellStyle name="Walutowy 4 4 2 2 2" xfId="634" xr:uid="{8980018E-7869-4967-A92C-4C5263A08996}"/>
    <cellStyle name="Walutowy 4 4 2 2 2 2" xfId="1732" xr:uid="{DF209758-5767-48B5-BF1D-80C169D7FFC4}"/>
    <cellStyle name="Walutowy 4 4 2 2 2 2 2" xfId="5029" xr:uid="{F03F69D2-AC89-4052-88C1-AA69D5566152}"/>
    <cellStyle name="Walutowy 4 4 2 2 2 2 2 2" xfId="11622" xr:uid="{3B16345B-D1BD-4A8A-ACF6-4A1E93BE7EC9}"/>
    <cellStyle name="Walutowy 4 4 2 2 2 2 3" xfId="8325" xr:uid="{228A381E-2A6B-41F8-BB2D-41775BEDA79A}"/>
    <cellStyle name="Walutowy 4 4 2 2 2 3" xfId="2830" xr:uid="{8752BEA8-65E8-456F-A697-E5B20B986799}"/>
    <cellStyle name="Walutowy 4 4 2 2 2 3 2" xfId="6127" xr:uid="{82216ABC-5FA3-4A8A-8E1E-50A96D10CCC9}"/>
    <cellStyle name="Walutowy 4 4 2 2 2 3 2 2" xfId="12720" xr:uid="{A9A88BC4-FAA2-4816-A0B1-A934C0C56308}"/>
    <cellStyle name="Walutowy 4 4 2 2 2 3 3" xfId="9423" xr:uid="{25B0341F-8783-4D00-85BD-E97F2C2BA6FC}"/>
    <cellStyle name="Walutowy 4 4 2 2 2 4" xfId="3887" xr:uid="{306014A1-D247-4195-B4CD-C407067B3139}"/>
    <cellStyle name="Walutowy 4 4 2 2 2 4 2" xfId="10480" xr:uid="{9D376EAF-8E1E-47FF-9550-8DBE6EB6F768}"/>
    <cellStyle name="Walutowy 4 4 2 2 2 5" xfId="7227" xr:uid="{1AF44732-17BC-4171-A551-396BEF9796E8}"/>
    <cellStyle name="Walutowy 4 4 2 2 3" xfId="997" xr:uid="{7141D5B3-B06C-4107-807F-86F3C5C12709}"/>
    <cellStyle name="Walutowy 4 4 2 2 3 2" xfId="2095" xr:uid="{14E24444-BEE7-417A-85AB-CBF8E0C9C3D5}"/>
    <cellStyle name="Walutowy 4 4 2 2 3 2 2" xfId="5392" xr:uid="{F1D3A514-B35F-4425-9F35-673B4A2EA34E}"/>
    <cellStyle name="Walutowy 4 4 2 2 3 2 2 2" xfId="11985" xr:uid="{09F63FAE-6563-4998-874F-97C0D95C7632}"/>
    <cellStyle name="Walutowy 4 4 2 2 3 2 3" xfId="8688" xr:uid="{C147A89F-1B00-4A42-848E-A7A3AA1EA06F}"/>
    <cellStyle name="Walutowy 4 4 2 2 3 3" xfId="3193" xr:uid="{FE4ED6C4-8952-444A-8364-CF5B6DBF162B}"/>
    <cellStyle name="Walutowy 4 4 2 2 3 3 2" xfId="6490" xr:uid="{559F64E5-172B-4BC5-89FC-CCC29433362C}"/>
    <cellStyle name="Walutowy 4 4 2 2 3 3 2 2" xfId="13083" xr:uid="{12D3E13C-D6A3-43EE-9F2C-1A82C2F0FBC2}"/>
    <cellStyle name="Walutowy 4 4 2 2 3 3 3" xfId="9786" xr:uid="{EB4BFCE5-18A7-4D0B-9A77-4A5EB1E32595}"/>
    <cellStyle name="Walutowy 4 4 2 2 3 4" xfId="4294" xr:uid="{5A0DABA4-B275-47C8-A477-82824C031C2B}"/>
    <cellStyle name="Walutowy 4 4 2 2 3 4 2" xfId="10887" xr:uid="{7521AE40-B210-4DE1-B0AD-8082065FB7BD}"/>
    <cellStyle name="Walutowy 4 4 2 2 3 5" xfId="7590" xr:uid="{71E52FFE-6994-4648-A1D9-2D86610E1812}"/>
    <cellStyle name="Walutowy 4 4 2 2 4" xfId="1369" xr:uid="{565FA149-11AB-4BD6-A1DC-1B694D1EA2AA}"/>
    <cellStyle name="Walutowy 4 4 2 2 4 2" xfId="4666" xr:uid="{0E6AC539-97F7-45A2-A0BE-23C4241572EF}"/>
    <cellStyle name="Walutowy 4 4 2 2 4 2 2" xfId="11259" xr:uid="{E93CF722-7FC6-450C-B9B0-069B84148EFE}"/>
    <cellStyle name="Walutowy 4 4 2 2 4 3" xfId="7962" xr:uid="{036A34A5-A560-40F9-85FB-DF200A10A272}"/>
    <cellStyle name="Walutowy 4 4 2 2 5" xfId="2467" xr:uid="{D7AA1CDB-28BF-426E-8A75-320F007E9A1C}"/>
    <cellStyle name="Walutowy 4 4 2 2 5 2" xfId="5764" xr:uid="{6AE5B153-4739-4527-9778-01399776220B}"/>
    <cellStyle name="Walutowy 4 4 2 2 5 2 2" xfId="12357" xr:uid="{CB66EA9E-8CCF-4C00-BCFA-3DF7E18B787C}"/>
    <cellStyle name="Walutowy 4 4 2 2 5 3" xfId="9060" xr:uid="{C2345E98-6BD1-4717-8DE7-F8310E9745DC}"/>
    <cellStyle name="Walutowy 4 4 2 2 6" xfId="3527" xr:uid="{0330E956-21B9-42C7-803A-04D55E14D82E}"/>
    <cellStyle name="Walutowy 4 4 2 2 6 2" xfId="10120" xr:uid="{67365AB4-DD9E-47E4-802A-7D9ED6965CDC}"/>
    <cellStyle name="Walutowy 4 4 2 2 7" xfId="6864" xr:uid="{7D384C84-B194-47C7-ABCE-78099DFE6D3F}"/>
    <cellStyle name="Walutowy 4 4 2 3" xfId="371" xr:uid="{E9E7220D-EF16-47B0-A718-DBD1785B02D4}"/>
    <cellStyle name="Walutowy 4 4 2 3 2" xfId="734" xr:uid="{A2E29C0B-10C8-409E-B0C7-345DBBB0A4F7}"/>
    <cellStyle name="Walutowy 4 4 2 3 2 2" xfId="1832" xr:uid="{D7D2B380-4C97-4838-866E-3DF07B377C07}"/>
    <cellStyle name="Walutowy 4 4 2 3 2 2 2" xfId="5129" xr:uid="{39488AE8-679F-48AF-B885-681FE0A1F24C}"/>
    <cellStyle name="Walutowy 4 4 2 3 2 2 2 2" xfId="11722" xr:uid="{DCB62B76-2DBC-45E6-8E8D-C3A7C1DDC2F3}"/>
    <cellStyle name="Walutowy 4 4 2 3 2 2 3" xfId="8425" xr:uid="{0ACBFBA3-AD66-4FCE-B86E-57895D2AF187}"/>
    <cellStyle name="Walutowy 4 4 2 3 2 3" xfId="2930" xr:uid="{CE9EC777-0557-4012-906E-BB78DF9F6931}"/>
    <cellStyle name="Walutowy 4 4 2 3 2 3 2" xfId="6227" xr:uid="{DE591087-3692-4395-8D05-4D4313251946}"/>
    <cellStyle name="Walutowy 4 4 2 3 2 3 2 2" xfId="12820" xr:uid="{1B49DCA2-686E-4570-BB0A-F02C598CE79D}"/>
    <cellStyle name="Walutowy 4 4 2 3 2 3 3" xfId="9523" xr:uid="{D2B5F10E-EA0E-4C49-93B4-0F4E73CEA92C}"/>
    <cellStyle name="Walutowy 4 4 2 3 2 4" xfId="4017" xr:uid="{7EC527F1-DA91-4E0F-8B36-0FE2D33086F4}"/>
    <cellStyle name="Walutowy 4 4 2 3 2 4 2" xfId="10610" xr:uid="{6A9CA42A-818A-43CB-8FBA-BAF3FD0AB17E}"/>
    <cellStyle name="Walutowy 4 4 2 3 2 5" xfId="7327" xr:uid="{77FAF15C-2A10-48CD-B4FA-DA8F3EC2E1F2}"/>
    <cellStyle name="Walutowy 4 4 2 3 3" xfId="1097" xr:uid="{D71064B6-3B6A-4704-B465-B1D455FCA421}"/>
    <cellStyle name="Walutowy 4 4 2 3 3 2" xfId="2195" xr:uid="{D51F5DDA-74D0-452F-B166-16328ADE4FAF}"/>
    <cellStyle name="Walutowy 4 4 2 3 3 2 2" xfId="5492" xr:uid="{C5A126D5-1A47-455B-8CEA-9940BD821DE2}"/>
    <cellStyle name="Walutowy 4 4 2 3 3 2 2 2" xfId="12085" xr:uid="{68C6FC03-BDAB-4C20-85B7-9A0F5E7267AA}"/>
    <cellStyle name="Walutowy 4 4 2 3 3 2 3" xfId="8788" xr:uid="{4741D055-C31D-40AB-A880-DA3A7093DDEA}"/>
    <cellStyle name="Walutowy 4 4 2 3 3 3" xfId="3293" xr:uid="{D67368D2-72B7-4C4A-B988-BAD0F7A64CBC}"/>
    <cellStyle name="Walutowy 4 4 2 3 3 3 2" xfId="6590" xr:uid="{5685F28D-ABBC-4375-9D0D-6B867EBFAA47}"/>
    <cellStyle name="Walutowy 4 4 2 3 3 3 2 2" xfId="13183" xr:uid="{8FA5C18D-3967-4229-A45C-145C30BD3D62}"/>
    <cellStyle name="Walutowy 4 4 2 3 3 3 3" xfId="9886" xr:uid="{71C81A1C-1030-4D3F-9B59-C8FD599FE69D}"/>
    <cellStyle name="Walutowy 4 4 2 3 3 4" xfId="4394" xr:uid="{823F992E-3AE4-414E-8DC1-FC817A4A2BC4}"/>
    <cellStyle name="Walutowy 4 4 2 3 3 4 2" xfId="10987" xr:uid="{132B5D8A-A0A4-4B61-B35E-F852B5D3D313}"/>
    <cellStyle name="Walutowy 4 4 2 3 3 5" xfId="7690" xr:uid="{2C377894-C0FC-4334-9475-D7E281A16FF6}"/>
    <cellStyle name="Walutowy 4 4 2 3 4" xfId="1469" xr:uid="{3A11D47A-044B-4F5E-A628-A899F7118CDD}"/>
    <cellStyle name="Walutowy 4 4 2 3 4 2" xfId="4766" xr:uid="{DA4981EB-1DC6-40B9-9FF7-5692C8AC174C}"/>
    <cellStyle name="Walutowy 4 4 2 3 4 2 2" xfId="11359" xr:uid="{70F3FE9D-4B6C-4D46-9138-E990F4B20962}"/>
    <cellStyle name="Walutowy 4 4 2 3 4 3" xfId="8062" xr:uid="{95BDB128-0D4F-41DF-8E3D-A1B9EB35B9A5}"/>
    <cellStyle name="Walutowy 4 4 2 3 5" xfId="2567" xr:uid="{063F3851-F30C-4EAA-99E1-99A8E08E463D}"/>
    <cellStyle name="Walutowy 4 4 2 3 5 2" xfId="5864" xr:uid="{4EDAD546-1633-40F8-8403-8961E07B3995}"/>
    <cellStyle name="Walutowy 4 4 2 3 5 2 2" xfId="12457" xr:uid="{91A42B4F-2393-4DE4-B7C5-F8F5585A6FAE}"/>
    <cellStyle name="Walutowy 4 4 2 3 5 3" xfId="9160" xr:uid="{D8809398-D84F-4426-B979-35E11425150B}"/>
    <cellStyle name="Walutowy 4 4 2 3 6" xfId="3657" xr:uid="{74CD6928-4D30-4BE8-881C-8B2CAEFDC442}"/>
    <cellStyle name="Walutowy 4 4 2 3 6 2" xfId="10250" xr:uid="{06F98DBC-BD4C-4C43-8633-D2662AF63E95}"/>
    <cellStyle name="Walutowy 4 4 2 3 7" xfId="6964" xr:uid="{22B3C01E-98C6-452B-9270-973550E753B3}"/>
    <cellStyle name="Walutowy 4 4 2 4" xfId="537" xr:uid="{45DCA69C-BE15-425D-AB06-F2454B25AC05}"/>
    <cellStyle name="Walutowy 4 4 2 4 2" xfId="1635" xr:uid="{6CE0EEBA-A29D-4E32-A7B3-3ADFC8F99E65}"/>
    <cellStyle name="Walutowy 4 4 2 4 2 2" xfId="4932" xr:uid="{9F44C640-DEA3-4EBD-8FBA-908C91C5DEBA}"/>
    <cellStyle name="Walutowy 4 4 2 4 2 2 2" xfId="11525" xr:uid="{85763266-4ED0-442E-BBC9-2F05F92CD575}"/>
    <cellStyle name="Walutowy 4 4 2 4 2 3" xfId="8228" xr:uid="{D029A3F0-59D0-4FF9-9431-B92479421FB4}"/>
    <cellStyle name="Walutowy 4 4 2 4 3" xfId="2733" xr:uid="{0FB99C07-8CF8-45FF-8186-E2294335383A}"/>
    <cellStyle name="Walutowy 4 4 2 4 3 2" xfId="6030" xr:uid="{04D348F7-64A6-4081-A1A7-D3D21F7C54F4}"/>
    <cellStyle name="Walutowy 4 4 2 4 3 2 2" xfId="12623" xr:uid="{F1521DE6-D7FB-4F58-9599-A463CA418BDF}"/>
    <cellStyle name="Walutowy 4 4 2 4 3 3" xfId="9326" xr:uid="{676CD6B5-133A-420B-9778-2BF7B52685B5}"/>
    <cellStyle name="Walutowy 4 4 2 4 4" xfId="3789" xr:uid="{4DAFD0CB-84E3-4E24-BFB8-43C6A091B4E3}"/>
    <cellStyle name="Walutowy 4 4 2 4 4 2" xfId="10382" xr:uid="{4A209662-5022-4914-A87A-D32AD931588F}"/>
    <cellStyle name="Walutowy 4 4 2 4 5" xfId="7130" xr:uid="{4EAA975B-1C6D-47CC-8FF0-F9143B1D00BC}"/>
    <cellStyle name="Walutowy 4 4 2 5" xfId="900" xr:uid="{2D080BF7-EC36-4C57-B26F-DF33375A2073}"/>
    <cellStyle name="Walutowy 4 4 2 5 2" xfId="1998" xr:uid="{3D0E459B-4577-4F64-995F-34D332FB6375}"/>
    <cellStyle name="Walutowy 4 4 2 5 2 2" xfId="5295" xr:uid="{F3629F9C-B92D-4A7A-B6FD-D12AD3E92582}"/>
    <cellStyle name="Walutowy 4 4 2 5 2 2 2" xfId="11888" xr:uid="{50107F2D-42B7-40BA-AC0D-0445667401D4}"/>
    <cellStyle name="Walutowy 4 4 2 5 2 3" xfId="8591" xr:uid="{D6DD1FE1-2BE8-4968-836A-71BF3B57FAF8}"/>
    <cellStyle name="Walutowy 4 4 2 5 3" xfId="3096" xr:uid="{E9F37883-B15A-4045-8124-7D525C557C40}"/>
    <cellStyle name="Walutowy 4 4 2 5 3 2" xfId="6393" xr:uid="{147EF498-074F-4438-AF64-1E1D4169C4F8}"/>
    <cellStyle name="Walutowy 4 4 2 5 3 2 2" xfId="12986" xr:uid="{E42A6DC0-34D3-4200-911D-CF3BB5CA0A3B}"/>
    <cellStyle name="Walutowy 4 4 2 5 3 3" xfId="9689" xr:uid="{AD829B60-8378-4E5E-866F-E3CD1B913A7A}"/>
    <cellStyle name="Walutowy 4 4 2 5 4" xfId="4197" xr:uid="{7E4261D7-EE3F-41CA-8D43-6ED927B8DECB}"/>
    <cellStyle name="Walutowy 4 4 2 5 4 2" xfId="10790" xr:uid="{3DB538FD-3CDB-4BC8-80E7-18DBFF067B6D}"/>
    <cellStyle name="Walutowy 4 4 2 5 5" xfId="7493" xr:uid="{E75BC5D0-F305-4D78-97EF-4DEBE6A23E7B}"/>
    <cellStyle name="Walutowy 4 4 2 6" xfId="1272" xr:uid="{83CB4CDB-2EA2-43DB-8197-2219CC9A5261}"/>
    <cellStyle name="Walutowy 4 4 2 6 2" xfId="4569" xr:uid="{BBD4A94B-542C-45AE-9408-86FF3F34C186}"/>
    <cellStyle name="Walutowy 4 4 2 6 2 2" xfId="11162" xr:uid="{44E9DBA8-BA51-4358-BED5-D057B5C5123F}"/>
    <cellStyle name="Walutowy 4 4 2 6 3" xfId="7865" xr:uid="{F55DB70D-E5FD-4F5A-82F0-C9D4E8728D46}"/>
    <cellStyle name="Walutowy 4 4 2 7" xfId="2370" xr:uid="{5ACA6BC2-5EF1-4EA7-A15E-37D9061D89E9}"/>
    <cellStyle name="Walutowy 4 4 2 7 2" xfId="5667" xr:uid="{054AE86A-C484-4E8C-96C9-EE2E52D70C29}"/>
    <cellStyle name="Walutowy 4 4 2 7 2 2" xfId="12260" xr:uid="{91FE62C8-2D0D-4337-8E85-96B61CBDB1E0}"/>
    <cellStyle name="Walutowy 4 4 2 7 3" xfId="8963" xr:uid="{76087755-270B-4668-AFAC-BE67AB5D4B9F}"/>
    <cellStyle name="Walutowy 4 4 2 8" xfId="3429" xr:uid="{A115D864-5B6C-4A62-BECC-E1796B622CE5}"/>
    <cellStyle name="Walutowy 4 4 2 8 2" xfId="10022" xr:uid="{829D4B73-4932-4AE1-ABBA-F68F952804B6}"/>
    <cellStyle name="Walutowy 4 4 2 9" xfId="6767" xr:uid="{A70BD7D4-B807-4803-A6CD-18087BED9A6A}"/>
    <cellStyle name="Walutowy 4 4 3" xfId="208" xr:uid="{5E7F246F-3173-416B-BE8F-4C0E8A871F74}"/>
    <cellStyle name="Walutowy 4 4 3 2" xfId="303" xr:uid="{D47F474B-E5B1-4347-9D11-447614C1393F}"/>
    <cellStyle name="Walutowy 4 4 3 2 2" xfId="666" xr:uid="{D07B6A37-1B65-4C06-B431-AAA4EDEACAF2}"/>
    <cellStyle name="Walutowy 4 4 3 2 2 2" xfId="1764" xr:uid="{141942AF-9431-4C8A-AB59-3A3FD2E5BEF1}"/>
    <cellStyle name="Walutowy 4 4 3 2 2 2 2" xfId="5061" xr:uid="{AD1930CF-D9B9-46F2-A270-95B17B78E380}"/>
    <cellStyle name="Walutowy 4 4 3 2 2 2 2 2" xfId="11654" xr:uid="{28CF09BB-D57E-438A-B0CE-0F49C2D8D151}"/>
    <cellStyle name="Walutowy 4 4 3 2 2 2 3" xfId="8357" xr:uid="{52E29CC8-279D-4734-BA0D-93CF1FAEB66C}"/>
    <cellStyle name="Walutowy 4 4 3 2 2 3" xfId="2862" xr:uid="{339BCD26-C5AC-47A3-9C07-413F88F636E5}"/>
    <cellStyle name="Walutowy 4 4 3 2 2 3 2" xfId="6159" xr:uid="{AC20042A-D68C-4407-955F-0C8ED8FB94CB}"/>
    <cellStyle name="Walutowy 4 4 3 2 2 3 2 2" xfId="12752" xr:uid="{F8501708-D212-424C-9A56-6A0CC176D47C}"/>
    <cellStyle name="Walutowy 4 4 3 2 2 3 3" xfId="9455" xr:uid="{E6E50446-6F2F-474D-955F-7E4A46FEE3C7}"/>
    <cellStyle name="Walutowy 4 4 3 2 2 4" xfId="3919" xr:uid="{70C3AC67-C265-4D73-A7AB-B9ACBBB6D296}"/>
    <cellStyle name="Walutowy 4 4 3 2 2 4 2" xfId="10512" xr:uid="{FD0DC628-B9BD-41EA-B886-7E589602D020}"/>
    <cellStyle name="Walutowy 4 4 3 2 2 5" xfId="7259" xr:uid="{AEFC9D77-5F2E-458F-B862-6FD0640B6A5A}"/>
    <cellStyle name="Walutowy 4 4 3 2 3" xfId="1029" xr:uid="{03A39504-6BEC-435E-8C12-87007A2EEEDE}"/>
    <cellStyle name="Walutowy 4 4 3 2 3 2" xfId="2127" xr:uid="{CED1C1EC-3D63-4655-93A7-63185706CFE1}"/>
    <cellStyle name="Walutowy 4 4 3 2 3 2 2" xfId="5424" xr:uid="{F179D02E-E6E3-4E45-A4DB-96455AA52E3A}"/>
    <cellStyle name="Walutowy 4 4 3 2 3 2 2 2" xfId="12017" xr:uid="{C2C3EC6F-210E-4823-BAE3-F0EFD6672C5D}"/>
    <cellStyle name="Walutowy 4 4 3 2 3 2 3" xfId="8720" xr:uid="{2FE7D0A8-3BE8-4634-A1F4-EB01B8F8055C}"/>
    <cellStyle name="Walutowy 4 4 3 2 3 3" xfId="3225" xr:uid="{92A0F566-1627-421A-9522-33C5D27E7ADC}"/>
    <cellStyle name="Walutowy 4 4 3 2 3 3 2" xfId="6522" xr:uid="{96928837-2A90-418C-815E-A7C0025ED5DB}"/>
    <cellStyle name="Walutowy 4 4 3 2 3 3 2 2" xfId="13115" xr:uid="{9ED7ED69-F0DF-428E-AFF7-14A76CCE7FF6}"/>
    <cellStyle name="Walutowy 4 4 3 2 3 3 3" xfId="9818" xr:uid="{E23237E6-3D8F-4344-A902-F2F738221D88}"/>
    <cellStyle name="Walutowy 4 4 3 2 3 4" xfId="4326" xr:uid="{3AE0B1E2-B0AD-4A22-86B0-AE497F31AA38}"/>
    <cellStyle name="Walutowy 4 4 3 2 3 4 2" xfId="10919" xr:uid="{49BB3736-9B16-4E5C-89B5-BDD750C4C4AB}"/>
    <cellStyle name="Walutowy 4 4 3 2 3 5" xfId="7622" xr:uid="{815F18FA-819A-4B57-90E8-A089A8112801}"/>
    <cellStyle name="Walutowy 4 4 3 2 4" xfId="1401" xr:uid="{2561A720-7711-4D0F-B61A-B3F6D5342A59}"/>
    <cellStyle name="Walutowy 4 4 3 2 4 2" xfId="4698" xr:uid="{2336C8AD-33B1-4E8C-B84E-66D2F09A898F}"/>
    <cellStyle name="Walutowy 4 4 3 2 4 2 2" xfId="11291" xr:uid="{1EA83964-F952-4397-96EC-7A72D709A1AC}"/>
    <cellStyle name="Walutowy 4 4 3 2 4 3" xfId="7994" xr:uid="{9A9F282C-0754-4385-BB05-CA1ACD0FF53C}"/>
    <cellStyle name="Walutowy 4 4 3 2 5" xfId="2499" xr:uid="{A774685B-48C5-402C-A939-24FECBC60DB9}"/>
    <cellStyle name="Walutowy 4 4 3 2 5 2" xfId="5796" xr:uid="{A5AEF344-2457-4DBC-BB33-CB4ADA241479}"/>
    <cellStyle name="Walutowy 4 4 3 2 5 2 2" xfId="12389" xr:uid="{95D40954-E88A-4CFB-8CDA-34D9C76B1C9A}"/>
    <cellStyle name="Walutowy 4 4 3 2 5 3" xfId="9092" xr:uid="{61539ABD-FB87-44C4-B16C-072207884FBE}"/>
    <cellStyle name="Walutowy 4 4 3 2 6" xfId="3559" xr:uid="{89FB8171-3D89-4163-A88C-BAE379CC564B}"/>
    <cellStyle name="Walutowy 4 4 3 2 6 2" xfId="10152" xr:uid="{1FB2060E-567E-42F4-9422-E4ABF4ABE45C}"/>
    <cellStyle name="Walutowy 4 4 3 2 7" xfId="6896" xr:uid="{924CC332-6611-48F3-802A-789392C53CF7}"/>
    <cellStyle name="Walutowy 4 4 3 3" xfId="403" xr:uid="{FEAB1E91-CDC4-4CCC-858A-17596596187A}"/>
    <cellStyle name="Walutowy 4 4 3 3 2" xfId="766" xr:uid="{44B0751A-4E19-4ECC-9A69-012BAB4870A6}"/>
    <cellStyle name="Walutowy 4 4 3 3 2 2" xfId="1864" xr:uid="{C8F73FCB-5A6A-4FBC-9771-5848A43B27D5}"/>
    <cellStyle name="Walutowy 4 4 3 3 2 2 2" xfId="5161" xr:uid="{E9DCDF5C-8806-4EE9-ABCD-0FFC689B23D9}"/>
    <cellStyle name="Walutowy 4 4 3 3 2 2 2 2" xfId="11754" xr:uid="{D1826691-2C67-40E7-8BD5-4F21AEBADEFF}"/>
    <cellStyle name="Walutowy 4 4 3 3 2 2 3" xfId="8457" xr:uid="{CB0B550A-D2B3-4D19-8D68-90AE9831470F}"/>
    <cellStyle name="Walutowy 4 4 3 3 2 3" xfId="2962" xr:uid="{DA145A99-8F7D-424F-9CAD-861906FA7399}"/>
    <cellStyle name="Walutowy 4 4 3 3 2 3 2" xfId="6259" xr:uid="{004D280D-77A2-4AAA-A6EB-939C4F299D5B}"/>
    <cellStyle name="Walutowy 4 4 3 3 2 3 2 2" xfId="12852" xr:uid="{F420E113-9964-4869-8402-5E82029DCEF8}"/>
    <cellStyle name="Walutowy 4 4 3 3 2 3 3" xfId="9555" xr:uid="{3CDD3338-FDC2-465E-B0FA-96B83C487C92}"/>
    <cellStyle name="Walutowy 4 4 3 3 2 4" xfId="4049" xr:uid="{56B4E1A5-D960-4292-83FE-0EE59BA208CE}"/>
    <cellStyle name="Walutowy 4 4 3 3 2 4 2" xfId="10642" xr:uid="{22A75A2E-DA65-4A03-9BBA-24C24C41BFA9}"/>
    <cellStyle name="Walutowy 4 4 3 3 2 5" xfId="7359" xr:uid="{FAFEF4F0-579B-420E-AE09-D7C8A2D3D0F3}"/>
    <cellStyle name="Walutowy 4 4 3 3 3" xfId="1129" xr:uid="{EC564888-E497-4212-AE3B-EDA54FF6A5BA}"/>
    <cellStyle name="Walutowy 4 4 3 3 3 2" xfId="2227" xr:uid="{4E7CDC45-7F1D-452D-ACCC-2B20110F3950}"/>
    <cellStyle name="Walutowy 4 4 3 3 3 2 2" xfId="5524" xr:uid="{8625B060-AAF7-4932-9021-3F211A32D2BE}"/>
    <cellStyle name="Walutowy 4 4 3 3 3 2 2 2" xfId="12117" xr:uid="{0B71BD68-876F-4414-87A0-E25F0EB52C75}"/>
    <cellStyle name="Walutowy 4 4 3 3 3 2 3" xfId="8820" xr:uid="{57B2F36F-867D-4350-9239-69676A5DA89C}"/>
    <cellStyle name="Walutowy 4 4 3 3 3 3" xfId="3325" xr:uid="{4A855D5D-6DB5-4B1E-8679-7F34FADAA6EC}"/>
    <cellStyle name="Walutowy 4 4 3 3 3 3 2" xfId="6622" xr:uid="{293A97A7-0644-4351-A9D6-55086EB10ACD}"/>
    <cellStyle name="Walutowy 4 4 3 3 3 3 2 2" xfId="13215" xr:uid="{263C15C1-EAA8-4539-9974-DDF5D565D555}"/>
    <cellStyle name="Walutowy 4 4 3 3 3 3 3" xfId="9918" xr:uid="{BC69D49F-513C-4D62-BA95-92AEC2F94B3D}"/>
    <cellStyle name="Walutowy 4 4 3 3 3 4" xfId="4426" xr:uid="{C0C94F76-17B5-4B1F-9BF2-E7EAF6BC5D5A}"/>
    <cellStyle name="Walutowy 4 4 3 3 3 4 2" xfId="11019" xr:uid="{3D2AC8EC-F5B9-43E0-81B1-9CA0B2E19385}"/>
    <cellStyle name="Walutowy 4 4 3 3 3 5" xfId="7722" xr:uid="{C6A83F05-41C7-45B7-ADC6-C41364BCED74}"/>
    <cellStyle name="Walutowy 4 4 3 3 4" xfId="1501" xr:uid="{3F5A1A8B-906D-4279-B676-365B4A32E390}"/>
    <cellStyle name="Walutowy 4 4 3 3 4 2" xfId="4798" xr:uid="{82C67869-3DFE-4627-87A3-FB16681F20A6}"/>
    <cellStyle name="Walutowy 4 4 3 3 4 2 2" xfId="11391" xr:uid="{C2155C9C-719F-4C28-B298-DB79FF0EEE33}"/>
    <cellStyle name="Walutowy 4 4 3 3 4 3" xfId="8094" xr:uid="{FFD6CDEF-053A-4C30-BCCB-E5609BB13C87}"/>
    <cellStyle name="Walutowy 4 4 3 3 5" xfId="2599" xr:uid="{30EFD7B0-EE3B-4459-9D47-44CBE50DE56E}"/>
    <cellStyle name="Walutowy 4 4 3 3 5 2" xfId="5896" xr:uid="{B79EA4FE-6C9A-4ECB-BB6C-0C08EF896D5F}"/>
    <cellStyle name="Walutowy 4 4 3 3 5 2 2" xfId="12489" xr:uid="{780CBAE5-2BC2-4CEA-ABE1-86B0C56B1892}"/>
    <cellStyle name="Walutowy 4 4 3 3 5 3" xfId="9192" xr:uid="{F30B2A4D-C4AD-4FE6-86E3-AFAB67A354E9}"/>
    <cellStyle name="Walutowy 4 4 3 3 6" xfId="3689" xr:uid="{AE89BBCF-8693-403F-B525-1CB7ED8385EB}"/>
    <cellStyle name="Walutowy 4 4 3 3 6 2" xfId="10282" xr:uid="{2B2A6319-C6AB-4AC4-9639-DDDD688559F0}"/>
    <cellStyle name="Walutowy 4 4 3 3 7" xfId="6996" xr:uid="{7DBA3ED3-E004-48F0-A130-802078F809F6}"/>
    <cellStyle name="Walutowy 4 4 3 4" xfId="569" xr:uid="{1BD3C401-9372-4859-9CC4-DB46CFB0CECF}"/>
    <cellStyle name="Walutowy 4 4 3 4 2" xfId="1667" xr:uid="{2FAD629B-C299-4271-B6F2-E50051361351}"/>
    <cellStyle name="Walutowy 4 4 3 4 2 2" xfId="4964" xr:uid="{AD0C1DF6-56B6-483D-AE3B-7F6459DD1F58}"/>
    <cellStyle name="Walutowy 4 4 3 4 2 2 2" xfId="11557" xr:uid="{23EFCAB9-72B6-4487-B4D8-FB92994F0D15}"/>
    <cellStyle name="Walutowy 4 4 3 4 2 3" xfId="8260" xr:uid="{BFE774D3-4191-4B6F-8D96-5B84A9CA5AA9}"/>
    <cellStyle name="Walutowy 4 4 3 4 3" xfId="2765" xr:uid="{1B9F9C71-4BC2-4180-A362-094952B7FF11}"/>
    <cellStyle name="Walutowy 4 4 3 4 3 2" xfId="6062" xr:uid="{F8F90EDE-FC49-4541-AF20-5440B4E1B845}"/>
    <cellStyle name="Walutowy 4 4 3 4 3 2 2" xfId="12655" xr:uid="{F4136D42-91E7-4772-93DE-7AB067FBBD9D}"/>
    <cellStyle name="Walutowy 4 4 3 4 3 3" xfId="9358" xr:uid="{EFCB95AA-EB23-4A75-8F95-45B0C38E9A29}"/>
    <cellStyle name="Walutowy 4 4 3 4 4" xfId="3821" xr:uid="{D0238BF2-591A-41F8-80EE-E6B900EC0080}"/>
    <cellStyle name="Walutowy 4 4 3 4 4 2" xfId="10414" xr:uid="{7BDC8979-8565-4412-8F13-ACA0DC280E71}"/>
    <cellStyle name="Walutowy 4 4 3 4 5" xfId="7162" xr:uid="{BD893794-2A3D-4634-AA7C-7ED6A0534501}"/>
    <cellStyle name="Walutowy 4 4 3 5" xfId="932" xr:uid="{76A0FB6C-82E6-4B62-9316-C98DBE6246AD}"/>
    <cellStyle name="Walutowy 4 4 3 5 2" xfId="2030" xr:uid="{CDE9CB7B-65EC-4819-8D0A-CF2B329C3D62}"/>
    <cellStyle name="Walutowy 4 4 3 5 2 2" xfId="5327" xr:uid="{24106564-86D3-45E2-AE69-F2B28FBA1D7D}"/>
    <cellStyle name="Walutowy 4 4 3 5 2 2 2" xfId="11920" xr:uid="{357A694F-4884-4837-8D65-6733FA544566}"/>
    <cellStyle name="Walutowy 4 4 3 5 2 3" xfId="8623" xr:uid="{347FEEA7-7CA0-4F13-A904-6E4FA4926F01}"/>
    <cellStyle name="Walutowy 4 4 3 5 3" xfId="3128" xr:uid="{26C91091-E121-4D34-9310-EA3E124E1EBF}"/>
    <cellStyle name="Walutowy 4 4 3 5 3 2" xfId="6425" xr:uid="{FE54CDBE-B423-4C8C-A398-F02BC7B40B92}"/>
    <cellStyle name="Walutowy 4 4 3 5 3 2 2" xfId="13018" xr:uid="{7E46BE88-E242-47D0-B142-8A047524F22D}"/>
    <cellStyle name="Walutowy 4 4 3 5 3 3" xfId="9721" xr:uid="{81590774-8081-47BE-8B8C-3272BCF28031}"/>
    <cellStyle name="Walutowy 4 4 3 5 4" xfId="4229" xr:uid="{4D147CE7-394F-40F9-984E-AED6B19ADEC8}"/>
    <cellStyle name="Walutowy 4 4 3 5 4 2" xfId="10822" xr:uid="{4991BA0B-00EF-4F2F-A1FA-99F208B8FBBA}"/>
    <cellStyle name="Walutowy 4 4 3 5 5" xfId="7525" xr:uid="{089E8C04-9E42-436C-BACB-A26428D12F90}"/>
    <cellStyle name="Walutowy 4 4 3 6" xfId="1304" xr:uid="{F4E08EDE-86B4-4B35-A1C6-72FD01F343E1}"/>
    <cellStyle name="Walutowy 4 4 3 6 2" xfId="4601" xr:uid="{2A928971-9339-48EF-93BF-1E8A407AC78B}"/>
    <cellStyle name="Walutowy 4 4 3 6 2 2" xfId="11194" xr:uid="{EF30A2E5-3734-4410-AC5A-3FC11A5B5DAB}"/>
    <cellStyle name="Walutowy 4 4 3 6 3" xfId="7897" xr:uid="{03B5C47A-C930-4455-8AA6-CB756E637DB8}"/>
    <cellStyle name="Walutowy 4 4 3 7" xfId="2402" xr:uid="{0546C57B-1BFE-4519-BC18-062A97CA26D3}"/>
    <cellStyle name="Walutowy 4 4 3 7 2" xfId="5699" xr:uid="{3BC2486E-90C3-42F2-B42A-89867833FDB0}"/>
    <cellStyle name="Walutowy 4 4 3 7 2 2" xfId="12292" xr:uid="{59AABDBA-C6A9-40BD-B7D1-49AF74ED6FDE}"/>
    <cellStyle name="Walutowy 4 4 3 7 3" xfId="8995" xr:uid="{E4149579-4E2E-4AB3-A927-93952A94DD2C}"/>
    <cellStyle name="Walutowy 4 4 3 8" xfId="3461" xr:uid="{FAE1A05B-DE6C-4B53-B47B-B5D518565213}"/>
    <cellStyle name="Walutowy 4 4 3 8 2" xfId="10054" xr:uid="{EF6B51FC-D651-4B41-A2A8-B4C8DA136CF3}"/>
    <cellStyle name="Walutowy 4 4 3 9" xfId="6799" xr:uid="{0C5B2A3B-D6E8-45D0-99AC-CCF5E052DA2F}"/>
    <cellStyle name="Walutowy 4 4 4" xfId="238" xr:uid="{13F9D733-7325-4B59-8C59-A865FA04BB9A}"/>
    <cellStyle name="Walutowy 4 4 4 2" xfId="435" xr:uid="{C68AE1FC-67CF-4453-A4AF-31E220ECFD70}"/>
    <cellStyle name="Walutowy 4 4 4 2 2" xfId="798" xr:uid="{9ABFE013-0D36-4F58-8797-0F3F7F2FE12D}"/>
    <cellStyle name="Walutowy 4 4 4 2 2 2" xfId="1896" xr:uid="{6E17E308-2AE9-4B8B-916A-3DBDC7596DF7}"/>
    <cellStyle name="Walutowy 4 4 4 2 2 2 2" xfId="5193" xr:uid="{3391ED20-00D5-4428-A56C-D4EAC6FC3168}"/>
    <cellStyle name="Walutowy 4 4 4 2 2 2 2 2" xfId="11786" xr:uid="{3A72B39E-CCB7-40E0-8DBD-EB0F16125E84}"/>
    <cellStyle name="Walutowy 4 4 4 2 2 2 3" xfId="8489" xr:uid="{1CEF8FFC-9F8E-4EDE-9642-D9D99E3108C0}"/>
    <cellStyle name="Walutowy 4 4 4 2 2 3" xfId="2994" xr:uid="{9828DFA4-D984-4374-8C87-B28B39354CA4}"/>
    <cellStyle name="Walutowy 4 4 4 2 2 3 2" xfId="6291" xr:uid="{99CEAB7D-E2AC-470B-8FF2-8C9E9391F549}"/>
    <cellStyle name="Walutowy 4 4 4 2 2 3 2 2" xfId="12884" xr:uid="{ABEDB441-154E-4899-8D45-7538C1B4EADF}"/>
    <cellStyle name="Walutowy 4 4 4 2 2 3 3" xfId="9587" xr:uid="{DF3660B1-F146-4FC9-9030-05921BCFD84E}"/>
    <cellStyle name="Walutowy 4 4 4 2 2 4" xfId="4081" xr:uid="{D9FE046E-08F2-48C6-A941-1299F52F241D}"/>
    <cellStyle name="Walutowy 4 4 4 2 2 4 2" xfId="10674" xr:uid="{5E8E2709-652D-4C62-9725-36A8133E8F29}"/>
    <cellStyle name="Walutowy 4 4 4 2 2 5" xfId="7391" xr:uid="{98152DB9-85E9-4C7E-A173-DCC251A3963A}"/>
    <cellStyle name="Walutowy 4 4 4 2 3" xfId="1161" xr:uid="{EFBD5578-ED2E-4349-9A6F-3E0C32B5CD8D}"/>
    <cellStyle name="Walutowy 4 4 4 2 3 2" xfId="2259" xr:uid="{E1A95492-435D-45CB-A9A4-249969592510}"/>
    <cellStyle name="Walutowy 4 4 4 2 3 2 2" xfId="5556" xr:uid="{40E5760E-B208-472E-B0E9-B466EAF88A0A}"/>
    <cellStyle name="Walutowy 4 4 4 2 3 2 2 2" xfId="12149" xr:uid="{0D4F3FAC-BE5B-490F-8617-87F232FD6AAD}"/>
    <cellStyle name="Walutowy 4 4 4 2 3 2 3" xfId="8852" xr:uid="{1AB145C0-A4BF-4165-9ADE-2E8DA96300E5}"/>
    <cellStyle name="Walutowy 4 4 4 2 3 3" xfId="3357" xr:uid="{9CC36914-17E4-49F9-A608-C4B4DB8A57F5}"/>
    <cellStyle name="Walutowy 4 4 4 2 3 3 2" xfId="6654" xr:uid="{8FCE5893-28A2-4ABA-94B7-3ADBD45658E2}"/>
    <cellStyle name="Walutowy 4 4 4 2 3 3 2 2" xfId="13247" xr:uid="{B2B5E21E-9298-4DDE-8A1F-9971B5BC45D2}"/>
    <cellStyle name="Walutowy 4 4 4 2 3 3 3" xfId="9950" xr:uid="{F255CA4B-C3E0-47E2-9BEB-0834F433F158}"/>
    <cellStyle name="Walutowy 4 4 4 2 3 4" xfId="4458" xr:uid="{EC7CC21C-3254-41D7-83E2-868EA0D99B69}"/>
    <cellStyle name="Walutowy 4 4 4 2 3 4 2" xfId="11051" xr:uid="{C4E567B6-16F7-4E99-871B-425CE4F07F10}"/>
    <cellStyle name="Walutowy 4 4 4 2 3 5" xfId="7754" xr:uid="{BD02E74D-31FA-445E-B3A1-D905C95EA4B2}"/>
    <cellStyle name="Walutowy 4 4 4 2 4" xfId="1533" xr:uid="{A618B903-5AC0-4D95-A14B-9AB25A18BE32}"/>
    <cellStyle name="Walutowy 4 4 4 2 4 2" xfId="4830" xr:uid="{DAE41B33-6E83-41F8-9D0E-B41B0360EFAE}"/>
    <cellStyle name="Walutowy 4 4 4 2 4 2 2" xfId="11423" xr:uid="{F2887B90-4C4B-45C5-A42C-7D67D00FC133}"/>
    <cellStyle name="Walutowy 4 4 4 2 4 3" xfId="8126" xr:uid="{4E8E2808-E061-4697-9C72-A29C9D0D903A}"/>
    <cellStyle name="Walutowy 4 4 4 2 5" xfId="2631" xr:uid="{841D0349-B844-45C1-A8BE-BA5BDA5F2E0B}"/>
    <cellStyle name="Walutowy 4 4 4 2 5 2" xfId="5928" xr:uid="{99594218-33DA-4C2D-B8C5-9E30FC1BA97D}"/>
    <cellStyle name="Walutowy 4 4 4 2 5 2 2" xfId="12521" xr:uid="{09406CDE-EFC2-47DE-9BE2-F601241F8B43}"/>
    <cellStyle name="Walutowy 4 4 4 2 5 3" xfId="9224" xr:uid="{C751D7AF-7E4F-4CF5-A854-67B079A3A104}"/>
    <cellStyle name="Walutowy 4 4 4 2 6" xfId="3721" xr:uid="{56153A8D-81F0-4F8F-94E9-2F4AAD4EDB8E}"/>
    <cellStyle name="Walutowy 4 4 4 2 6 2" xfId="10314" xr:uid="{AFFBA7E5-7E7C-497A-AD77-96590473D2E4}"/>
    <cellStyle name="Walutowy 4 4 4 2 7" xfId="7028" xr:uid="{E1FA4864-6E16-4331-ACBD-956AD3EF135F}"/>
    <cellStyle name="Walutowy 4 4 4 3" xfId="601" xr:uid="{4A2FB601-FD92-4981-9BB2-D303C1BD9773}"/>
    <cellStyle name="Walutowy 4 4 4 3 2" xfId="1699" xr:uid="{04180548-D46B-473F-B9E6-A4B9F88FD786}"/>
    <cellStyle name="Walutowy 4 4 4 3 2 2" xfId="4996" xr:uid="{65B3ADFD-5B43-4EB5-8CD5-CF792088D136}"/>
    <cellStyle name="Walutowy 4 4 4 3 2 2 2" xfId="11589" xr:uid="{E6000BA4-0DFA-4AC2-98E7-F979803272D4}"/>
    <cellStyle name="Walutowy 4 4 4 3 2 3" xfId="8292" xr:uid="{2A96947D-F857-4B2D-A6D7-59AE8040B422}"/>
    <cellStyle name="Walutowy 4 4 4 3 3" xfId="2797" xr:uid="{58AB243B-80B5-46F0-A0F6-A0836921B845}"/>
    <cellStyle name="Walutowy 4 4 4 3 3 2" xfId="6094" xr:uid="{506FDF66-778F-4A1E-A2BE-A2B99612360F}"/>
    <cellStyle name="Walutowy 4 4 4 3 3 2 2" xfId="12687" xr:uid="{7B4D4C42-B931-4055-AE6C-E83F3E4E19AD}"/>
    <cellStyle name="Walutowy 4 4 4 3 3 3" xfId="9390" xr:uid="{926B50C1-4505-4AD9-87DB-F4C56EFB31AE}"/>
    <cellStyle name="Walutowy 4 4 4 3 4" xfId="3951" xr:uid="{20D5902B-2141-491E-8990-F0D7E499A1FB}"/>
    <cellStyle name="Walutowy 4 4 4 3 4 2" xfId="10544" xr:uid="{AFA517A1-0F67-4C3B-A656-ADC580854BDA}"/>
    <cellStyle name="Walutowy 4 4 4 3 5" xfId="7194" xr:uid="{C3F50C25-E8AC-4B74-8C2F-BFE5FE9F6FB8}"/>
    <cellStyle name="Walutowy 4 4 4 4" xfId="964" xr:uid="{ECE93C3D-D9E8-4E4C-999F-098520A9E658}"/>
    <cellStyle name="Walutowy 4 4 4 4 2" xfId="2062" xr:uid="{7EE71FF9-CF5A-402F-8147-4D2D388B9EF6}"/>
    <cellStyle name="Walutowy 4 4 4 4 2 2" xfId="5359" xr:uid="{C493878D-FF05-4457-94A1-F2EFDA2276B2}"/>
    <cellStyle name="Walutowy 4 4 4 4 2 2 2" xfId="11952" xr:uid="{63298D44-01CE-4F47-BBCF-77C7CCF3C384}"/>
    <cellStyle name="Walutowy 4 4 4 4 2 3" xfId="8655" xr:uid="{AC1750AC-5DA3-41E2-87E4-BB8A92F58B56}"/>
    <cellStyle name="Walutowy 4 4 4 4 3" xfId="3160" xr:uid="{2960CFA6-527A-4D95-9C9E-07056FA7B44A}"/>
    <cellStyle name="Walutowy 4 4 4 4 3 2" xfId="6457" xr:uid="{F9D90C6A-5E3A-48DD-8CC0-FE3500DAAA1C}"/>
    <cellStyle name="Walutowy 4 4 4 4 3 2 2" xfId="13050" xr:uid="{9ADD3D3B-F45E-42B1-94A1-737F39F505E6}"/>
    <cellStyle name="Walutowy 4 4 4 4 3 3" xfId="9753" xr:uid="{C1107A61-4DC8-4D72-AC6D-677652EF0B44}"/>
    <cellStyle name="Walutowy 4 4 4 4 4" xfId="4261" xr:uid="{FCC0C6E6-E3E3-40EF-ACAA-2CBB625711E3}"/>
    <cellStyle name="Walutowy 4 4 4 4 4 2" xfId="10854" xr:uid="{A883C705-9C66-4E94-87F5-4B66D8366611}"/>
    <cellStyle name="Walutowy 4 4 4 4 5" xfId="7557" xr:uid="{9F4FCB34-E710-4B8F-9FED-CD46A955F68E}"/>
    <cellStyle name="Walutowy 4 4 4 5" xfId="1336" xr:uid="{88F58E2C-F4A2-4B04-A317-6F2862D69B91}"/>
    <cellStyle name="Walutowy 4 4 4 5 2" xfId="4633" xr:uid="{C10F9FBC-76A8-4014-B29E-4671AE99E1A3}"/>
    <cellStyle name="Walutowy 4 4 4 5 2 2" xfId="11226" xr:uid="{0ABA2B38-C31D-4066-A914-1B1CEF9F647D}"/>
    <cellStyle name="Walutowy 4 4 4 5 3" xfId="7929" xr:uid="{D61F131B-1B4B-4A09-A990-55BA60CF0593}"/>
    <cellStyle name="Walutowy 4 4 4 6" xfId="2434" xr:uid="{CBBEF6D9-518C-4F39-A8DE-041195348864}"/>
    <cellStyle name="Walutowy 4 4 4 6 2" xfId="5731" xr:uid="{3ADFB833-A05D-4A73-8BC9-894A352C939F}"/>
    <cellStyle name="Walutowy 4 4 4 6 2 2" xfId="12324" xr:uid="{64C1D972-9963-4694-99BD-F13836A3DB03}"/>
    <cellStyle name="Walutowy 4 4 4 6 3" xfId="9027" xr:uid="{EC85AAF2-46DA-441C-B26E-B04CFDA87937}"/>
    <cellStyle name="Walutowy 4 4 4 7" xfId="3591" xr:uid="{F766B34C-3D0F-4B43-A7F2-2F063D39FC88}"/>
    <cellStyle name="Walutowy 4 4 4 7 2" xfId="10184" xr:uid="{6686B5C9-198B-4CE0-9614-454213462DFA}"/>
    <cellStyle name="Walutowy 4 4 4 8" xfId="6831" xr:uid="{6A4B37BB-6AC1-44B4-A9D2-760484A4FAB8}"/>
    <cellStyle name="Walutowy 4 4 5" xfId="147" xr:uid="{E77D3B71-7E2D-447D-8AF7-FAC49FDC4F15}"/>
    <cellStyle name="Walutowy 4 4 5 2" xfId="505" xr:uid="{B705A046-9777-48A4-A18C-BEC46563018F}"/>
    <cellStyle name="Walutowy 4 4 5 2 2" xfId="1603" xr:uid="{7A80B1F1-5232-45CA-9E4C-057D0D53D752}"/>
    <cellStyle name="Walutowy 4 4 5 2 2 2" xfId="4900" xr:uid="{B89F6B16-FE63-4622-88B4-E345E99B93D4}"/>
    <cellStyle name="Walutowy 4 4 5 2 2 2 2" xfId="11493" xr:uid="{EDF13A47-6DCF-4169-956E-A08371A7F617}"/>
    <cellStyle name="Walutowy 4 4 5 2 2 3" xfId="8196" xr:uid="{254D0CF3-97B8-44F9-8A4B-D39B35949FD8}"/>
    <cellStyle name="Walutowy 4 4 5 2 3" xfId="2701" xr:uid="{2B2FEB9D-07FE-41AE-B009-2BC921F32BBA}"/>
    <cellStyle name="Walutowy 4 4 5 2 3 2" xfId="5998" xr:uid="{47C334DE-78EE-45B9-B8A0-F5C1CA491564}"/>
    <cellStyle name="Walutowy 4 4 5 2 3 2 2" xfId="12591" xr:uid="{01E6A345-4EC7-4332-B6C0-3EEC4FFFB68C}"/>
    <cellStyle name="Walutowy 4 4 5 2 3 3" xfId="9294" xr:uid="{CA3BBE9A-EA7B-476C-8B6F-E6DE8E76D680}"/>
    <cellStyle name="Walutowy 4 4 5 2 4" xfId="3855" xr:uid="{A936CFC1-4A7F-4822-A878-85F7B2E72988}"/>
    <cellStyle name="Walutowy 4 4 5 2 4 2" xfId="10448" xr:uid="{BF67F298-CDA2-4C73-8513-AD253E8223F4}"/>
    <cellStyle name="Walutowy 4 4 5 2 5" xfId="7098" xr:uid="{AD1FDD2F-684F-4088-8F64-3619C3B0BB45}"/>
    <cellStyle name="Walutowy 4 4 5 3" xfId="868" xr:uid="{C085A3BE-DB06-459D-999D-A103246ECD6C}"/>
    <cellStyle name="Walutowy 4 4 5 3 2" xfId="1966" xr:uid="{3584F54E-E852-40D3-B8B3-4FE4110A0BE1}"/>
    <cellStyle name="Walutowy 4 4 5 3 2 2" xfId="5263" xr:uid="{EA83D75C-8EAC-4BFD-9290-73204A5F2A2D}"/>
    <cellStyle name="Walutowy 4 4 5 3 2 2 2" xfId="11856" xr:uid="{062E9CA9-2B3A-4A3C-8F37-73BBD0110CFE}"/>
    <cellStyle name="Walutowy 4 4 5 3 2 3" xfId="8559" xr:uid="{66BBDA49-6A1E-470A-9D2D-68EE2807C372}"/>
    <cellStyle name="Walutowy 4 4 5 3 3" xfId="3064" xr:uid="{35CC62DE-4E48-4C58-B501-F8F799E35668}"/>
    <cellStyle name="Walutowy 4 4 5 3 3 2" xfId="6361" xr:uid="{0485E4D4-B13C-44A2-8A30-CA37EFAC133A}"/>
    <cellStyle name="Walutowy 4 4 5 3 3 2 2" xfId="12954" xr:uid="{3F0BEB99-4192-47ED-B6B2-607F14A10AC4}"/>
    <cellStyle name="Walutowy 4 4 5 3 3 3" xfId="9657" xr:uid="{342E60C1-C7BC-444D-8243-4F05F58A47B8}"/>
    <cellStyle name="Walutowy 4 4 5 3 4" xfId="4165" xr:uid="{361CDD66-4B04-4D68-9C21-DAD1BD4B02A7}"/>
    <cellStyle name="Walutowy 4 4 5 3 4 2" xfId="10758" xr:uid="{356D0414-9822-47FE-9981-9E350B0B97BC}"/>
    <cellStyle name="Walutowy 4 4 5 3 5" xfId="7461" xr:uid="{51743923-8460-4A31-A732-B53562C6569C}"/>
    <cellStyle name="Walutowy 4 4 5 4" xfId="1240" xr:uid="{41EFBD8E-92C9-4151-BE85-B8B80F4DB606}"/>
    <cellStyle name="Walutowy 4 4 5 4 2" xfId="4537" xr:uid="{CA100F83-21C2-4952-9BD7-621C34479A3E}"/>
    <cellStyle name="Walutowy 4 4 5 4 2 2" xfId="11130" xr:uid="{908E8A94-CBA2-4F66-9B48-C90F53172927}"/>
    <cellStyle name="Walutowy 4 4 5 4 3" xfId="7833" xr:uid="{7E2B9441-0D86-4EA6-BEC5-6577CFDEAA21}"/>
    <cellStyle name="Walutowy 4 4 5 5" xfId="2338" xr:uid="{7B83479C-D0EA-4D7F-9CF5-7ED7B1C81212}"/>
    <cellStyle name="Walutowy 4 4 5 5 2" xfId="5635" xr:uid="{D3BFDC4E-5211-49F0-8A45-0ADDC774C5AC}"/>
    <cellStyle name="Walutowy 4 4 5 5 2 2" xfId="12228" xr:uid="{DA217FB2-D837-44B0-BFA0-45A49B384554}"/>
    <cellStyle name="Walutowy 4 4 5 5 3" xfId="8931" xr:uid="{5A29691C-CB6D-4D68-AF2A-33B2A1BD5143}"/>
    <cellStyle name="Walutowy 4 4 5 6" xfId="3495" xr:uid="{69F0C4A8-8258-4CF7-AD2A-6CB586D54B95}"/>
    <cellStyle name="Walutowy 4 4 5 6 2" xfId="10088" xr:uid="{82F1C429-3BBF-4FD3-95F6-9BB71ACD2BCB}"/>
    <cellStyle name="Walutowy 4 4 5 7" xfId="6735" xr:uid="{861B6067-8A86-496B-9630-C1926DE7B60A}"/>
    <cellStyle name="Walutowy 4 4 6" xfId="339" xr:uid="{B1C95852-F0BC-4E41-9B1B-DFC0A2731AB2}"/>
    <cellStyle name="Walutowy 4 4 6 2" xfId="702" xr:uid="{18006F57-7369-46B4-A1F7-3737C67BBEE1}"/>
    <cellStyle name="Walutowy 4 4 6 2 2" xfId="1800" xr:uid="{F6C66CB7-5C87-4C74-A8E6-631BE719FCD6}"/>
    <cellStyle name="Walutowy 4 4 6 2 2 2" xfId="5097" xr:uid="{6FF18FAC-4F9E-45BF-B5CC-01405FCBBF49}"/>
    <cellStyle name="Walutowy 4 4 6 2 2 2 2" xfId="11690" xr:uid="{668612CB-5BEC-4CC7-BD8E-D801AFB48A8E}"/>
    <cellStyle name="Walutowy 4 4 6 2 2 3" xfId="8393" xr:uid="{B2E2F324-2B91-48BB-A740-0B43CA8B2974}"/>
    <cellStyle name="Walutowy 4 4 6 2 3" xfId="2898" xr:uid="{A2282A65-1476-461B-9FAC-734F591BA41D}"/>
    <cellStyle name="Walutowy 4 4 6 2 3 2" xfId="6195" xr:uid="{FB3D52B6-50E2-43AD-B970-B32B46DFDF87}"/>
    <cellStyle name="Walutowy 4 4 6 2 3 2 2" xfId="12788" xr:uid="{65A2FD65-A01A-4129-BE55-FAC29A1AB096}"/>
    <cellStyle name="Walutowy 4 4 6 2 3 3" xfId="9491" xr:uid="{3712A6F9-3942-4271-A02B-03D0A258EF4A}"/>
    <cellStyle name="Walutowy 4 4 6 2 4" xfId="3985" xr:uid="{305ACA96-BFF6-4ED1-AB83-EEF6C9F346F2}"/>
    <cellStyle name="Walutowy 4 4 6 2 4 2" xfId="10578" xr:uid="{8A3330AE-73A0-42F9-BA0D-49A45AE6061E}"/>
    <cellStyle name="Walutowy 4 4 6 2 5" xfId="7295" xr:uid="{C28989D5-6237-452A-8783-808BBB227F0D}"/>
    <cellStyle name="Walutowy 4 4 6 3" xfId="1065" xr:uid="{23524BC6-EE88-4DE0-9B79-6403EACC2285}"/>
    <cellStyle name="Walutowy 4 4 6 3 2" xfId="2163" xr:uid="{85F23FF6-A022-456D-A2F0-138402E63187}"/>
    <cellStyle name="Walutowy 4 4 6 3 2 2" xfId="5460" xr:uid="{61D91B47-7176-43FB-B955-B48CB32631C4}"/>
    <cellStyle name="Walutowy 4 4 6 3 2 2 2" xfId="12053" xr:uid="{153E9A3E-AB78-477B-B1DD-42D59F493058}"/>
    <cellStyle name="Walutowy 4 4 6 3 2 3" xfId="8756" xr:uid="{B6721F31-0B7E-401C-9C7A-5BB40FAF8B91}"/>
    <cellStyle name="Walutowy 4 4 6 3 3" xfId="3261" xr:uid="{7A9275F8-17AC-459A-B08C-AB00470FB2BC}"/>
    <cellStyle name="Walutowy 4 4 6 3 3 2" xfId="6558" xr:uid="{D0584F9A-D43E-4F90-8640-8D20D1DD8E48}"/>
    <cellStyle name="Walutowy 4 4 6 3 3 2 2" xfId="13151" xr:uid="{19FEDE55-8EA3-42BA-A9B8-CDE3E458C50C}"/>
    <cellStyle name="Walutowy 4 4 6 3 3 3" xfId="9854" xr:uid="{24973A84-3DAD-4549-A25A-6BDFF3794312}"/>
    <cellStyle name="Walutowy 4 4 6 3 4" xfId="4362" xr:uid="{2AFA047B-92EA-467B-9D8E-CBAD27261AE4}"/>
    <cellStyle name="Walutowy 4 4 6 3 4 2" xfId="10955" xr:uid="{A94D411F-AF72-4A86-80DC-508ECAA3C404}"/>
    <cellStyle name="Walutowy 4 4 6 3 5" xfId="7658" xr:uid="{BCBB74AE-4308-43D0-A14A-5F8D1898AFE1}"/>
    <cellStyle name="Walutowy 4 4 6 4" xfId="1437" xr:uid="{DF7F7699-8F12-4435-9594-07231A397B74}"/>
    <cellStyle name="Walutowy 4 4 6 4 2" xfId="4734" xr:uid="{8E7CBAE9-8711-4906-BD77-064A0F440CD9}"/>
    <cellStyle name="Walutowy 4 4 6 4 2 2" xfId="11327" xr:uid="{9683E2DA-370A-49AE-B9C3-51EFBCFA97BC}"/>
    <cellStyle name="Walutowy 4 4 6 4 3" xfId="8030" xr:uid="{FF6E8DCC-8D97-4323-BB1A-580713A5573C}"/>
    <cellStyle name="Walutowy 4 4 6 5" xfId="2535" xr:uid="{C878B76E-7D2B-4723-A8BF-895106348D15}"/>
    <cellStyle name="Walutowy 4 4 6 5 2" xfId="5832" xr:uid="{4C45C924-3624-423C-811D-F2D06FF659CA}"/>
    <cellStyle name="Walutowy 4 4 6 5 2 2" xfId="12425" xr:uid="{B19222AA-EECB-457F-9DF3-013764D88E96}"/>
    <cellStyle name="Walutowy 4 4 6 5 3" xfId="9128" xr:uid="{694A1677-2794-48CA-9DC2-DA44961DBBC3}"/>
    <cellStyle name="Walutowy 4 4 6 6" xfId="3625" xr:uid="{DFAFF8A7-9643-407A-B7F2-758421143B65}"/>
    <cellStyle name="Walutowy 4 4 6 6 2" xfId="10218" xr:uid="{375F91FD-7CFF-40C1-8703-B374412ACF54}"/>
    <cellStyle name="Walutowy 4 4 6 7" xfId="6932" xr:uid="{01A6E661-D5D7-4480-86D1-80F8B1C56D5D}"/>
    <cellStyle name="Walutowy 4 4 7" xfId="473" xr:uid="{00777ED2-6F79-4ADF-9466-6E3BA5397ED6}"/>
    <cellStyle name="Walutowy 4 4 7 2" xfId="1571" xr:uid="{F9AB7502-BC9C-418A-8650-F73AD3F57AC0}"/>
    <cellStyle name="Walutowy 4 4 7 2 2" xfId="4868" xr:uid="{D71F168C-B7AB-4B49-AB09-C3FB7E78C055}"/>
    <cellStyle name="Walutowy 4 4 7 2 2 2" xfId="11461" xr:uid="{F1583487-E5CF-44B3-866A-02415BEEDCC9}"/>
    <cellStyle name="Walutowy 4 4 7 2 3" xfId="8164" xr:uid="{1B708CFC-7E20-40CF-B341-9BF7D11238C3}"/>
    <cellStyle name="Walutowy 4 4 7 3" xfId="2669" xr:uid="{C3C1141A-1CF8-4782-B389-36E445C4DF85}"/>
    <cellStyle name="Walutowy 4 4 7 3 2" xfId="5966" xr:uid="{00016087-27E2-4894-850E-CEB1D7F2E248}"/>
    <cellStyle name="Walutowy 4 4 7 3 2 2" xfId="12559" xr:uid="{45EF4A6E-DFD9-447F-A3FE-B6B701628122}"/>
    <cellStyle name="Walutowy 4 4 7 3 3" xfId="9262" xr:uid="{5C2A4DAC-6DD3-44C5-A2A0-0B36B1759809}"/>
    <cellStyle name="Walutowy 4 4 7 4" xfId="3757" xr:uid="{58FF74BA-B7AE-4BC3-9DB7-A57713D6A424}"/>
    <cellStyle name="Walutowy 4 4 7 4 2" xfId="10350" xr:uid="{6B12F8DD-9173-4D72-861A-EC1D796D77EB}"/>
    <cellStyle name="Walutowy 4 4 7 5" xfId="7066" xr:uid="{445A1224-6BBF-42DF-BDAB-289786BF8C86}"/>
    <cellStyle name="Walutowy 4 4 8" xfId="836" xr:uid="{023F328F-71FD-4389-BA3D-196AF5DACA9D}"/>
    <cellStyle name="Walutowy 4 4 8 2" xfId="1934" xr:uid="{7C64DC35-37B2-4295-BA8C-F6EB7846A74B}"/>
    <cellStyle name="Walutowy 4 4 8 2 2" xfId="5231" xr:uid="{D6599B9B-11E2-453B-8E91-0D590E971A85}"/>
    <cellStyle name="Walutowy 4 4 8 2 2 2" xfId="11824" xr:uid="{837DB663-229B-460B-91EA-7BD850361167}"/>
    <cellStyle name="Walutowy 4 4 8 2 3" xfId="8527" xr:uid="{E5FE3669-0CCB-40D6-9D51-EF4E597B7F6C}"/>
    <cellStyle name="Walutowy 4 4 8 3" xfId="3032" xr:uid="{799B0F8A-F9BD-4233-AC38-C8FDEEA64763}"/>
    <cellStyle name="Walutowy 4 4 8 3 2" xfId="6329" xr:uid="{607B1C2B-8887-44B1-8D1C-326DA435F2CC}"/>
    <cellStyle name="Walutowy 4 4 8 3 2 2" xfId="12922" xr:uid="{8D63D9EA-8AFE-49ED-B600-268981D9E88E}"/>
    <cellStyle name="Walutowy 4 4 8 3 3" xfId="9625" xr:uid="{5563C09E-D759-4DE5-8773-C293C6984CDC}"/>
    <cellStyle name="Walutowy 4 4 8 4" xfId="4133" xr:uid="{90758DB3-13DF-4A7E-B349-488A311AB142}"/>
    <cellStyle name="Walutowy 4 4 8 4 2" xfId="10726" xr:uid="{2F9F128C-3A4E-4564-8521-AEB825AE25A7}"/>
    <cellStyle name="Walutowy 4 4 8 5" xfId="7429" xr:uid="{0AEF5C7A-A92F-4156-9163-3E441A09C208}"/>
    <cellStyle name="Walutowy 4 4 9" xfId="1208" xr:uid="{84DB81B8-AE77-488A-9E8D-A6927B1C18CA}"/>
    <cellStyle name="Walutowy 4 4 9 2" xfId="4505" xr:uid="{AED9C7BC-2554-4E57-B6F1-7E6B9B7D65DD}"/>
    <cellStyle name="Walutowy 4 4 9 2 2" xfId="11098" xr:uid="{A56CADFD-79B7-4560-85AA-842B26DEA549}"/>
    <cellStyle name="Walutowy 4 4 9 3" xfId="7801" xr:uid="{4D35B992-4957-4AE8-9231-DB115566F1F7}"/>
    <cellStyle name="Walutowy 4 5" xfId="113" xr:uid="{139E8FA2-1F09-42FB-B01D-F35F9880C403}"/>
    <cellStyle name="Walutowy 4 5 10" xfId="2316" xr:uid="{C6542094-B681-41A5-9BC2-8246EC0E09AD}"/>
    <cellStyle name="Walutowy 4 5 10 2" xfId="5613" xr:uid="{31EE2067-D76C-4133-A230-9E5C591DB3D6}"/>
    <cellStyle name="Walutowy 4 5 10 2 2" xfId="12206" xr:uid="{63F46ED2-C8FF-44DA-80E3-6973CF56B628}"/>
    <cellStyle name="Walutowy 4 5 10 3" xfId="8909" xr:uid="{DD91A1F2-D793-4018-B181-07CBD8994C67}"/>
    <cellStyle name="Walutowy 4 5 11" xfId="3409" xr:uid="{96986069-B78B-4613-9368-1BC876E55C8E}"/>
    <cellStyle name="Walutowy 4 5 11 2" xfId="10002" xr:uid="{7C6BDEAE-72C0-473F-90DE-D6F9164AEBC0}"/>
    <cellStyle name="Walutowy 4 5 12" xfId="6713" xr:uid="{A1A7B441-1A00-4955-B06F-308704D318C6}"/>
    <cellStyle name="Walutowy 4 5 2" xfId="190" xr:uid="{B4BE9F31-D75C-4E42-9ABB-133FFFD28EC0}"/>
    <cellStyle name="Walutowy 4 5 2 2" xfId="283" xr:uid="{8263944F-C4F2-4417-BD11-378F0F8FA875}"/>
    <cellStyle name="Walutowy 4 5 2 2 2" xfId="646" xr:uid="{36454195-CAF0-45F9-9EB4-E07997F89303}"/>
    <cellStyle name="Walutowy 4 5 2 2 2 2" xfId="1744" xr:uid="{C2DA5D77-6042-4659-8133-DD42F07E8CBB}"/>
    <cellStyle name="Walutowy 4 5 2 2 2 2 2" xfId="5041" xr:uid="{471AE76E-E8A4-4F36-98EF-0004931AB42C}"/>
    <cellStyle name="Walutowy 4 5 2 2 2 2 2 2" xfId="11634" xr:uid="{6CA6D60A-349E-48C8-8F7C-F777641E35E8}"/>
    <cellStyle name="Walutowy 4 5 2 2 2 2 3" xfId="8337" xr:uid="{2CAE0FE8-23C4-45E8-9B8E-B734EFC84BFB}"/>
    <cellStyle name="Walutowy 4 5 2 2 2 3" xfId="2842" xr:uid="{325A587E-70F5-4047-8B5B-57D42635F04F}"/>
    <cellStyle name="Walutowy 4 5 2 2 2 3 2" xfId="6139" xr:uid="{F4F77A76-40EB-4F92-AFF2-3B9F88C6E6D4}"/>
    <cellStyle name="Walutowy 4 5 2 2 2 3 2 2" xfId="12732" xr:uid="{47498D09-9DD0-483F-8313-2167226390C4}"/>
    <cellStyle name="Walutowy 4 5 2 2 2 3 3" xfId="9435" xr:uid="{780DAE13-B98B-4B70-9949-54258A0BBFE7}"/>
    <cellStyle name="Walutowy 4 5 2 2 2 4" xfId="3899" xr:uid="{95A095D7-B9B8-4886-88B9-A9F1BB39EE82}"/>
    <cellStyle name="Walutowy 4 5 2 2 2 4 2" xfId="10492" xr:uid="{C5095607-D083-40A7-B963-632EC0E2B937}"/>
    <cellStyle name="Walutowy 4 5 2 2 2 5" xfId="7239" xr:uid="{8E05CAEE-C5FE-4656-80AA-463E3EB6977F}"/>
    <cellStyle name="Walutowy 4 5 2 2 3" xfId="1009" xr:uid="{8E67BFE3-D501-4043-A796-D2314D349999}"/>
    <cellStyle name="Walutowy 4 5 2 2 3 2" xfId="2107" xr:uid="{756A4413-24B4-4217-8053-6E7FE699E5C7}"/>
    <cellStyle name="Walutowy 4 5 2 2 3 2 2" xfId="5404" xr:uid="{65B487A9-2954-4549-B342-99C805B20F9D}"/>
    <cellStyle name="Walutowy 4 5 2 2 3 2 2 2" xfId="11997" xr:uid="{6A458C84-3DFB-4868-9DBD-8302B31C43DE}"/>
    <cellStyle name="Walutowy 4 5 2 2 3 2 3" xfId="8700" xr:uid="{F1A676BB-0D7B-49B0-894A-C886FDAB0B99}"/>
    <cellStyle name="Walutowy 4 5 2 2 3 3" xfId="3205" xr:uid="{5131CB12-1830-4D92-A5B0-3DDF78FF7955}"/>
    <cellStyle name="Walutowy 4 5 2 2 3 3 2" xfId="6502" xr:uid="{3CD91284-7BEA-4B1B-8065-6B40BB8E409D}"/>
    <cellStyle name="Walutowy 4 5 2 2 3 3 2 2" xfId="13095" xr:uid="{B6728BBD-8DB6-4183-8001-12CDE22824D7}"/>
    <cellStyle name="Walutowy 4 5 2 2 3 3 3" xfId="9798" xr:uid="{8EC4927E-892C-41E8-B580-5D9206127B64}"/>
    <cellStyle name="Walutowy 4 5 2 2 3 4" xfId="4306" xr:uid="{D8FFB833-DFBC-42C6-9628-4AACA8A80E5E}"/>
    <cellStyle name="Walutowy 4 5 2 2 3 4 2" xfId="10899" xr:uid="{91A9FB19-B66A-41B6-AD1C-75AA4D6DE34E}"/>
    <cellStyle name="Walutowy 4 5 2 2 3 5" xfId="7602" xr:uid="{10633FFF-1368-44E9-A315-B24EAB4476CE}"/>
    <cellStyle name="Walutowy 4 5 2 2 4" xfId="1381" xr:uid="{81C6497F-4999-45E2-9F55-61D76CF780B1}"/>
    <cellStyle name="Walutowy 4 5 2 2 4 2" xfId="4678" xr:uid="{1E369BE7-B1E5-4C7B-9B22-FDE89F244471}"/>
    <cellStyle name="Walutowy 4 5 2 2 4 2 2" xfId="11271" xr:uid="{D22BCCB0-FEC2-4C5A-A7BD-C01FDF24283B}"/>
    <cellStyle name="Walutowy 4 5 2 2 4 3" xfId="7974" xr:uid="{87AB5EA9-7A1C-4C8E-969B-5576802610CD}"/>
    <cellStyle name="Walutowy 4 5 2 2 5" xfId="2479" xr:uid="{4EA1235E-C97C-411A-BCBF-146ACFA28AD1}"/>
    <cellStyle name="Walutowy 4 5 2 2 5 2" xfId="5776" xr:uid="{F416F727-C40C-4201-B323-50756337EC5C}"/>
    <cellStyle name="Walutowy 4 5 2 2 5 2 2" xfId="12369" xr:uid="{974D2591-C875-439B-81DF-35D44DBA3539}"/>
    <cellStyle name="Walutowy 4 5 2 2 5 3" xfId="9072" xr:uid="{C3108303-36C0-4573-8DC0-54EA66C0BC6F}"/>
    <cellStyle name="Walutowy 4 5 2 2 6" xfId="3539" xr:uid="{BC461426-F06E-47A2-9B3E-88D2D2B55D9E}"/>
    <cellStyle name="Walutowy 4 5 2 2 6 2" xfId="10132" xr:uid="{D17B950B-B1D5-4566-8E0C-E07C99D91F74}"/>
    <cellStyle name="Walutowy 4 5 2 2 7" xfId="6876" xr:uid="{2C62CD45-92C8-4CEF-ABDA-A6D61A3FA72A}"/>
    <cellStyle name="Walutowy 4 5 2 3" xfId="383" xr:uid="{02BD1A1F-8416-4EAA-98BB-B5A5CCD79310}"/>
    <cellStyle name="Walutowy 4 5 2 3 2" xfId="746" xr:uid="{60FF5DBB-9DDE-4379-9B94-4A22ECA5396F}"/>
    <cellStyle name="Walutowy 4 5 2 3 2 2" xfId="1844" xr:uid="{1590A435-ECF8-497D-9740-F0BA84BAA0E0}"/>
    <cellStyle name="Walutowy 4 5 2 3 2 2 2" xfId="5141" xr:uid="{661B26DA-6655-4D0A-95F2-A0FA89080EB4}"/>
    <cellStyle name="Walutowy 4 5 2 3 2 2 2 2" xfId="11734" xr:uid="{724D3066-F634-4285-ADFD-0849C2A97EF0}"/>
    <cellStyle name="Walutowy 4 5 2 3 2 2 3" xfId="8437" xr:uid="{03693264-545F-4AF9-8EA2-F0272F9B92B3}"/>
    <cellStyle name="Walutowy 4 5 2 3 2 3" xfId="2942" xr:uid="{AC6D42F5-39B3-4F6B-9E8D-A2C0169E1701}"/>
    <cellStyle name="Walutowy 4 5 2 3 2 3 2" xfId="6239" xr:uid="{45A58CA7-E2C9-4F9A-8838-5A72C02EC0B1}"/>
    <cellStyle name="Walutowy 4 5 2 3 2 3 2 2" xfId="12832" xr:uid="{C206CE43-8C7D-4B2F-BA67-62FAABD95718}"/>
    <cellStyle name="Walutowy 4 5 2 3 2 3 3" xfId="9535" xr:uid="{A58C3288-9D55-47F1-9F9C-248DBACBAECC}"/>
    <cellStyle name="Walutowy 4 5 2 3 2 4" xfId="4029" xr:uid="{37481DB9-7583-4691-B994-D4D5A7A4B8C3}"/>
    <cellStyle name="Walutowy 4 5 2 3 2 4 2" xfId="10622" xr:uid="{E251AB33-3965-4E01-877F-4A6738217736}"/>
    <cellStyle name="Walutowy 4 5 2 3 2 5" xfId="7339" xr:uid="{F099A3F8-D767-46E6-8053-9151304F4539}"/>
    <cellStyle name="Walutowy 4 5 2 3 3" xfId="1109" xr:uid="{5B025704-BF21-415F-9FFB-057DFB958B04}"/>
    <cellStyle name="Walutowy 4 5 2 3 3 2" xfId="2207" xr:uid="{D686D876-7C54-45E1-914D-1D7CC7D928CE}"/>
    <cellStyle name="Walutowy 4 5 2 3 3 2 2" xfId="5504" xr:uid="{F9BF512F-89B7-40BF-A0FD-BA7E3B3E2D3D}"/>
    <cellStyle name="Walutowy 4 5 2 3 3 2 2 2" xfId="12097" xr:uid="{2228C087-A941-4576-8E72-79C4A3B1CDA5}"/>
    <cellStyle name="Walutowy 4 5 2 3 3 2 3" xfId="8800" xr:uid="{78ECD432-5D13-4E66-B9E3-F95AE2B3DBDA}"/>
    <cellStyle name="Walutowy 4 5 2 3 3 3" xfId="3305" xr:uid="{7E157AC6-FB8A-46EE-9F10-949E946EAC97}"/>
    <cellStyle name="Walutowy 4 5 2 3 3 3 2" xfId="6602" xr:uid="{F4FB49D4-3A38-468C-987F-CF421AA3409A}"/>
    <cellStyle name="Walutowy 4 5 2 3 3 3 2 2" xfId="13195" xr:uid="{890F8066-062F-4260-8B9B-15ED824748D2}"/>
    <cellStyle name="Walutowy 4 5 2 3 3 3 3" xfId="9898" xr:uid="{5C7DDD59-7922-425D-9D91-D52CB8945B44}"/>
    <cellStyle name="Walutowy 4 5 2 3 3 4" xfId="4406" xr:uid="{15880127-0291-4EEC-89D3-6BF431023587}"/>
    <cellStyle name="Walutowy 4 5 2 3 3 4 2" xfId="10999" xr:uid="{18BB0F9F-EED1-4A70-A2E8-CFF634855153}"/>
    <cellStyle name="Walutowy 4 5 2 3 3 5" xfId="7702" xr:uid="{E0C8C0FD-492C-4DF1-90D6-C44A0AEBBC61}"/>
    <cellStyle name="Walutowy 4 5 2 3 4" xfId="1481" xr:uid="{FE3BDAE3-A783-4FFB-AAC7-FA1B7A042288}"/>
    <cellStyle name="Walutowy 4 5 2 3 4 2" xfId="4778" xr:uid="{F0123FEC-1512-4F33-A57C-5347C055A42C}"/>
    <cellStyle name="Walutowy 4 5 2 3 4 2 2" xfId="11371" xr:uid="{0958B9F2-4D24-4D04-AF62-79A8F6D68FDE}"/>
    <cellStyle name="Walutowy 4 5 2 3 4 3" xfId="8074" xr:uid="{EF756C73-484A-43AA-8C05-D5A396B43963}"/>
    <cellStyle name="Walutowy 4 5 2 3 5" xfId="2579" xr:uid="{1FA6A139-B58F-4060-A4B1-8ECBEC44FC9C}"/>
    <cellStyle name="Walutowy 4 5 2 3 5 2" xfId="5876" xr:uid="{711BCD12-49E4-4792-9839-D0A671F2A8EC}"/>
    <cellStyle name="Walutowy 4 5 2 3 5 2 2" xfId="12469" xr:uid="{2ED29DF7-693C-4F2B-AA5B-E48BF7001774}"/>
    <cellStyle name="Walutowy 4 5 2 3 5 3" xfId="9172" xr:uid="{0367FC38-CD82-423E-81F5-BC5BFA582195}"/>
    <cellStyle name="Walutowy 4 5 2 3 6" xfId="3669" xr:uid="{A0E922EA-6A7C-4DC4-BD1E-0FAE48A00042}"/>
    <cellStyle name="Walutowy 4 5 2 3 6 2" xfId="10262" xr:uid="{089968AD-C89B-4DAE-838C-76F7C9582442}"/>
    <cellStyle name="Walutowy 4 5 2 3 7" xfId="6976" xr:uid="{C764B8F8-88E9-4DF5-A4FE-2E689C5D8B06}"/>
    <cellStyle name="Walutowy 4 5 2 4" xfId="549" xr:uid="{1FB1961B-CFD7-48A4-AFFA-2F4DF803C84D}"/>
    <cellStyle name="Walutowy 4 5 2 4 2" xfId="1647" xr:uid="{2BDC9ED0-A5E4-46BB-AC85-516E0FF3B99E}"/>
    <cellStyle name="Walutowy 4 5 2 4 2 2" xfId="4944" xr:uid="{4E508461-DB11-43CC-A751-3D5B5FEE9961}"/>
    <cellStyle name="Walutowy 4 5 2 4 2 2 2" xfId="11537" xr:uid="{A2A267F7-85DD-4813-9667-196028B22E85}"/>
    <cellStyle name="Walutowy 4 5 2 4 2 3" xfId="8240" xr:uid="{66492BBC-7B0E-48F4-AABE-29DD6697E03A}"/>
    <cellStyle name="Walutowy 4 5 2 4 3" xfId="2745" xr:uid="{BFD274C3-6C24-48F8-AFA2-8F0C2DBF7334}"/>
    <cellStyle name="Walutowy 4 5 2 4 3 2" xfId="6042" xr:uid="{21EB174A-2115-445E-9A4E-6F741D723492}"/>
    <cellStyle name="Walutowy 4 5 2 4 3 2 2" xfId="12635" xr:uid="{68C4935D-E94F-4F43-9F90-BB0283FEA689}"/>
    <cellStyle name="Walutowy 4 5 2 4 3 3" xfId="9338" xr:uid="{8F667E28-7C3C-4D9B-84F6-C9B941963B8F}"/>
    <cellStyle name="Walutowy 4 5 2 4 4" xfId="3801" xr:uid="{846AC7F1-55BD-4E05-8231-7E17058A530F}"/>
    <cellStyle name="Walutowy 4 5 2 4 4 2" xfId="10394" xr:uid="{E546A7D0-AB79-4C4D-A712-956B7E8D7990}"/>
    <cellStyle name="Walutowy 4 5 2 4 5" xfId="7142" xr:uid="{1FC5C5CD-8C2F-41B1-9A2E-AB35EDD2799A}"/>
    <cellStyle name="Walutowy 4 5 2 5" xfId="912" xr:uid="{75AAF091-A388-4E2D-A75F-CEB7E3BE3C38}"/>
    <cellStyle name="Walutowy 4 5 2 5 2" xfId="2010" xr:uid="{62B70830-BE2E-4D17-AD9F-66D2FEEECE6E}"/>
    <cellStyle name="Walutowy 4 5 2 5 2 2" xfId="5307" xr:uid="{D67FA20E-E721-4294-B968-24324A3BF362}"/>
    <cellStyle name="Walutowy 4 5 2 5 2 2 2" xfId="11900" xr:uid="{68BDA513-4109-4073-887C-C981C6DB0500}"/>
    <cellStyle name="Walutowy 4 5 2 5 2 3" xfId="8603" xr:uid="{82985557-F0D6-44B4-89DC-D29B6F68E266}"/>
    <cellStyle name="Walutowy 4 5 2 5 3" xfId="3108" xr:uid="{7AAF7524-91BE-4B0B-8831-D602BD8FAA2E}"/>
    <cellStyle name="Walutowy 4 5 2 5 3 2" xfId="6405" xr:uid="{90F5F2E2-9EE2-4DE1-883D-03AB08A1CF2E}"/>
    <cellStyle name="Walutowy 4 5 2 5 3 2 2" xfId="12998" xr:uid="{B75CD75B-0198-4360-9A88-49A06A9AD9E2}"/>
    <cellStyle name="Walutowy 4 5 2 5 3 3" xfId="9701" xr:uid="{982DD30D-AA68-4C19-8746-91E18186055B}"/>
    <cellStyle name="Walutowy 4 5 2 5 4" xfId="4209" xr:uid="{C4A86315-EB39-4998-A471-88B7F50DB53C}"/>
    <cellStyle name="Walutowy 4 5 2 5 4 2" xfId="10802" xr:uid="{5DCC43EB-87B5-4FC4-8D33-8FBD32A14907}"/>
    <cellStyle name="Walutowy 4 5 2 5 5" xfId="7505" xr:uid="{52F5DC6F-0897-4BF3-A068-046184D996CD}"/>
    <cellStyle name="Walutowy 4 5 2 6" xfId="1284" xr:uid="{61BC7F20-E5D9-4ADD-B958-85027E449156}"/>
    <cellStyle name="Walutowy 4 5 2 6 2" xfId="4581" xr:uid="{ED75E196-72EE-4FB9-99EA-6DAD97C90958}"/>
    <cellStyle name="Walutowy 4 5 2 6 2 2" xfId="11174" xr:uid="{D9F3883F-6DF9-42AD-98D1-390931A89CCC}"/>
    <cellStyle name="Walutowy 4 5 2 6 3" xfId="7877" xr:uid="{F6889F89-1E4E-4C8F-B6E8-5E50507B30C1}"/>
    <cellStyle name="Walutowy 4 5 2 7" xfId="2382" xr:uid="{272C73A2-B033-4954-A038-FC233444EAD6}"/>
    <cellStyle name="Walutowy 4 5 2 7 2" xfId="5679" xr:uid="{D66C2136-5197-4E66-9AE0-2E787CCC68C8}"/>
    <cellStyle name="Walutowy 4 5 2 7 2 2" xfId="12272" xr:uid="{5042678E-A274-4CF2-8343-DFCEA7033C02}"/>
    <cellStyle name="Walutowy 4 5 2 7 3" xfId="8975" xr:uid="{310A306C-F711-4CF5-8BF3-5EE3BD19C4E8}"/>
    <cellStyle name="Walutowy 4 5 2 8" xfId="3441" xr:uid="{A028A055-D407-4A92-967D-C65A2545FE5D}"/>
    <cellStyle name="Walutowy 4 5 2 8 2" xfId="10034" xr:uid="{B8F39C81-F979-496D-ACFD-6E71126CE695}"/>
    <cellStyle name="Walutowy 4 5 2 9" xfId="6779" xr:uid="{950B055E-52E2-49CE-A970-AD5A476465C8}"/>
    <cellStyle name="Walutowy 4 5 3" xfId="219" xr:uid="{933C3105-5BBF-48B7-B626-E935B4A88259}"/>
    <cellStyle name="Walutowy 4 5 3 2" xfId="315" xr:uid="{F47DC544-3478-4D95-9FC1-A8D036404B1F}"/>
    <cellStyle name="Walutowy 4 5 3 2 2" xfId="678" xr:uid="{2BA0F63C-31E8-4CCA-BFBC-58B27EA248A3}"/>
    <cellStyle name="Walutowy 4 5 3 2 2 2" xfId="1776" xr:uid="{6781E74D-52B1-487F-A845-20C45FCAEC7F}"/>
    <cellStyle name="Walutowy 4 5 3 2 2 2 2" xfId="5073" xr:uid="{EE8F59B4-739B-4A28-8227-FFF5DA9C156F}"/>
    <cellStyle name="Walutowy 4 5 3 2 2 2 2 2" xfId="11666" xr:uid="{B110B9FA-92CB-463C-A3B7-057269CFEBA1}"/>
    <cellStyle name="Walutowy 4 5 3 2 2 2 3" xfId="8369" xr:uid="{1D2691B9-BBA2-42E8-ABD1-A044B1484F36}"/>
    <cellStyle name="Walutowy 4 5 3 2 2 3" xfId="2874" xr:uid="{A09F4DF9-45EC-445E-96AD-31AA48B35F55}"/>
    <cellStyle name="Walutowy 4 5 3 2 2 3 2" xfId="6171" xr:uid="{A0996D69-A402-4CF5-9808-781AD06CF9C0}"/>
    <cellStyle name="Walutowy 4 5 3 2 2 3 2 2" xfId="12764" xr:uid="{5CA1B657-9FB4-49C1-880D-17ADAA563EDE}"/>
    <cellStyle name="Walutowy 4 5 3 2 2 3 3" xfId="9467" xr:uid="{7BA75C4C-57D1-4E21-BFF2-882E1E7E2538}"/>
    <cellStyle name="Walutowy 4 5 3 2 2 4" xfId="3931" xr:uid="{08D834EA-48CC-4415-BF76-697D66F467A6}"/>
    <cellStyle name="Walutowy 4 5 3 2 2 4 2" xfId="10524" xr:uid="{28E34FD8-5576-424D-A365-FC748BE24289}"/>
    <cellStyle name="Walutowy 4 5 3 2 2 5" xfId="7271" xr:uid="{43285ECE-074B-46BB-B75B-E8C80D252BD1}"/>
    <cellStyle name="Walutowy 4 5 3 2 3" xfId="1041" xr:uid="{A4734496-C176-436D-B0F0-7913EABF8978}"/>
    <cellStyle name="Walutowy 4 5 3 2 3 2" xfId="2139" xr:uid="{3050FA4E-0B1F-4C31-A043-E14267ECDC3C}"/>
    <cellStyle name="Walutowy 4 5 3 2 3 2 2" xfId="5436" xr:uid="{32F24739-A2C6-4D72-81BA-D0F30F53B64D}"/>
    <cellStyle name="Walutowy 4 5 3 2 3 2 2 2" xfId="12029" xr:uid="{CCF3F345-232A-4378-AF75-2512F1302134}"/>
    <cellStyle name="Walutowy 4 5 3 2 3 2 3" xfId="8732" xr:uid="{BF710F33-3258-44B1-8721-41D0E4746BF8}"/>
    <cellStyle name="Walutowy 4 5 3 2 3 3" xfId="3237" xr:uid="{9E9218CF-DE3E-4F5D-BDE5-29B08B71107F}"/>
    <cellStyle name="Walutowy 4 5 3 2 3 3 2" xfId="6534" xr:uid="{EDEBEE4C-9649-4E40-907D-BA669AB7C756}"/>
    <cellStyle name="Walutowy 4 5 3 2 3 3 2 2" xfId="13127" xr:uid="{77BAD59C-AEC2-4221-B3C0-833F91B474F6}"/>
    <cellStyle name="Walutowy 4 5 3 2 3 3 3" xfId="9830" xr:uid="{99EC8823-28B2-400A-BC4F-E7BCF8E0D837}"/>
    <cellStyle name="Walutowy 4 5 3 2 3 4" xfId="4338" xr:uid="{1112537D-EA78-4C55-A8AF-E2E49E1976A4}"/>
    <cellStyle name="Walutowy 4 5 3 2 3 4 2" xfId="10931" xr:uid="{00FF7431-05DD-4750-AF4D-AE34A384EE29}"/>
    <cellStyle name="Walutowy 4 5 3 2 3 5" xfId="7634" xr:uid="{95AE194D-4489-4294-9AA9-91C7620468A0}"/>
    <cellStyle name="Walutowy 4 5 3 2 4" xfId="1413" xr:uid="{3E153DD6-4B8B-4DCA-9801-C829240800A0}"/>
    <cellStyle name="Walutowy 4 5 3 2 4 2" xfId="4710" xr:uid="{11B0C639-FFAB-4F59-AA97-AC8FBBC45D3C}"/>
    <cellStyle name="Walutowy 4 5 3 2 4 2 2" xfId="11303" xr:uid="{EC5CF020-605E-4367-972D-E27B74AC1D7C}"/>
    <cellStyle name="Walutowy 4 5 3 2 4 3" xfId="8006" xr:uid="{95AEE40C-2C10-45A2-BFA4-16E881699164}"/>
    <cellStyle name="Walutowy 4 5 3 2 5" xfId="2511" xr:uid="{B78FCE29-E793-4793-B739-F09BA901AFE2}"/>
    <cellStyle name="Walutowy 4 5 3 2 5 2" xfId="5808" xr:uid="{BE3DF388-82D9-407E-A1B2-0371D006D36E}"/>
    <cellStyle name="Walutowy 4 5 3 2 5 2 2" xfId="12401" xr:uid="{61D0563C-3943-463D-9B14-32F6629A4FD1}"/>
    <cellStyle name="Walutowy 4 5 3 2 5 3" xfId="9104" xr:uid="{16F31C79-1B40-4F40-95A9-A9C03C750842}"/>
    <cellStyle name="Walutowy 4 5 3 2 6" xfId="3571" xr:uid="{9DAC3F2C-BCB2-4766-B71B-F8A555A7D418}"/>
    <cellStyle name="Walutowy 4 5 3 2 6 2" xfId="10164" xr:uid="{BBF49712-0E70-4425-A0F8-2F942DD3D522}"/>
    <cellStyle name="Walutowy 4 5 3 2 7" xfId="6908" xr:uid="{4397B0A8-5CD0-4DB4-A6B8-A9E88405C023}"/>
    <cellStyle name="Walutowy 4 5 3 3" xfId="415" xr:uid="{11F69DE8-E26B-4FBF-B4A6-4AAA63083806}"/>
    <cellStyle name="Walutowy 4 5 3 3 2" xfId="778" xr:uid="{0705631D-E4F3-459D-B9C5-8231FB2985AF}"/>
    <cellStyle name="Walutowy 4 5 3 3 2 2" xfId="1876" xr:uid="{EC32D9AB-ADF5-4061-94DC-5ED5F2F7B90D}"/>
    <cellStyle name="Walutowy 4 5 3 3 2 2 2" xfId="5173" xr:uid="{0A724265-CF18-4EB2-87F4-4510FBE13636}"/>
    <cellStyle name="Walutowy 4 5 3 3 2 2 2 2" xfId="11766" xr:uid="{85A4AC47-ADD9-4251-A70C-E85D4A06E936}"/>
    <cellStyle name="Walutowy 4 5 3 3 2 2 3" xfId="8469" xr:uid="{19BB2415-C99C-4BFE-A7FE-965D2FBF1102}"/>
    <cellStyle name="Walutowy 4 5 3 3 2 3" xfId="2974" xr:uid="{9D2053A2-A8A0-4ADE-B31F-14C4ECFFD4FA}"/>
    <cellStyle name="Walutowy 4 5 3 3 2 3 2" xfId="6271" xr:uid="{07F47268-FD92-48CF-8A44-7BEF1D98E0B4}"/>
    <cellStyle name="Walutowy 4 5 3 3 2 3 2 2" xfId="12864" xr:uid="{A050DCB5-F667-4B52-B4E5-8C1DFCAC1ED2}"/>
    <cellStyle name="Walutowy 4 5 3 3 2 3 3" xfId="9567" xr:uid="{82E674BE-B59B-4BC7-AC58-565CB5D6CC88}"/>
    <cellStyle name="Walutowy 4 5 3 3 2 4" xfId="4061" xr:uid="{F8BA240B-C75F-4526-821B-E518722B67A1}"/>
    <cellStyle name="Walutowy 4 5 3 3 2 4 2" xfId="10654" xr:uid="{10A7ED79-BF3D-4AF8-8096-A56E4C0E41EB}"/>
    <cellStyle name="Walutowy 4 5 3 3 2 5" xfId="7371" xr:uid="{8F62F890-A99D-465A-9FC4-9540C776B499}"/>
    <cellStyle name="Walutowy 4 5 3 3 3" xfId="1141" xr:uid="{3C062DDB-0C41-4D99-9176-1BC4AEC1A008}"/>
    <cellStyle name="Walutowy 4 5 3 3 3 2" xfId="2239" xr:uid="{D05641E8-9549-4E5E-95A6-84EF64676AD1}"/>
    <cellStyle name="Walutowy 4 5 3 3 3 2 2" xfId="5536" xr:uid="{6FDF7800-3049-4F5D-90DE-03840EA47D09}"/>
    <cellStyle name="Walutowy 4 5 3 3 3 2 2 2" xfId="12129" xr:uid="{E01093A6-1CEE-4A9E-99B4-3A2D74247F24}"/>
    <cellStyle name="Walutowy 4 5 3 3 3 2 3" xfId="8832" xr:uid="{1597521B-A437-4C32-B38D-B662786159EB}"/>
    <cellStyle name="Walutowy 4 5 3 3 3 3" xfId="3337" xr:uid="{41B7C20A-C5D0-4F1B-841D-3CE444A72DD5}"/>
    <cellStyle name="Walutowy 4 5 3 3 3 3 2" xfId="6634" xr:uid="{1A82BEBE-4A23-47CB-9F9E-4D23875CF02A}"/>
    <cellStyle name="Walutowy 4 5 3 3 3 3 2 2" xfId="13227" xr:uid="{8BB79653-07B0-496E-B3EB-3B68A0EEB8B9}"/>
    <cellStyle name="Walutowy 4 5 3 3 3 3 3" xfId="9930" xr:uid="{BC717774-1037-4B20-8DBD-8A43A03EC9F1}"/>
    <cellStyle name="Walutowy 4 5 3 3 3 4" xfId="4438" xr:uid="{8FC9CDAD-A83B-434C-A9EA-1E765FF8693B}"/>
    <cellStyle name="Walutowy 4 5 3 3 3 4 2" xfId="11031" xr:uid="{589DD78E-B48E-4752-ADC4-AAC05A301BEF}"/>
    <cellStyle name="Walutowy 4 5 3 3 3 5" xfId="7734" xr:uid="{931BAAA1-0CDB-43DF-B542-F3A34DE58B10}"/>
    <cellStyle name="Walutowy 4 5 3 3 4" xfId="1513" xr:uid="{D10FAAA7-7EE1-455E-976E-4DEBC23E1EFA}"/>
    <cellStyle name="Walutowy 4 5 3 3 4 2" xfId="4810" xr:uid="{8F6E7F0D-36FD-41D4-8662-7ACA659CDA21}"/>
    <cellStyle name="Walutowy 4 5 3 3 4 2 2" xfId="11403" xr:uid="{E8A2F412-3E20-4A88-AAFF-6434376C5AC3}"/>
    <cellStyle name="Walutowy 4 5 3 3 4 3" xfId="8106" xr:uid="{83501A33-7787-490A-AF22-D0897DE55E8C}"/>
    <cellStyle name="Walutowy 4 5 3 3 5" xfId="2611" xr:uid="{6FBAF0D3-6E12-49A6-B1A5-DC0E2C70A45C}"/>
    <cellStyle name="Walutowy 4 5 3 3 5 2" xfId="5908" xr:uid="{AE12832B-3F5D-4C32-AE26-E46882D81041}"/>
    <cellStyle name="Walutowy 4 5 3 3 5 2 2" xfId="12501" xr:uid="{8CA0774F-07A6-4E72-B047-3F4977203493}"/>
    <cellStyle name="Walutowy 4 5 3 3 5 3" xfId="9204" xr:uid="{DA4E5667-E1AB-4036-9F51-D0C555A046AC}"/>
    <cellStyle name="Walutowy 4 5 3 3 6" xfId="3701" xr:uid="{E046A701-C327-45E3-BA98-79304852C306}"/>
    <cellStyle name="Walutowy 4 5 3 3 6 2" xfId="10294" xr:uid="{2A01E5E9-F2B0-4074-84F8-7ADFCD33A3DA}"/>
    <cellStyle name="Walutowy 4 5 3 3 7" xfId="7008" xr:uid="{BFCAA7F4-0A0F-4FB1-A2C3-20339D682467}"/>
    <cellStyle name="Walutowy 4 5 3 4" xfId="581" xr:uid="{94A8E2A0-B521-42D1-8330-54B110C0B900}"/>
    <cellStyle name="Walutowy 4 5 3 4 2" xfId="1679" xr:uid="{73164374-2581-4738-A9F2-DE40FA7D8FA5}"/>
    <cellStyle name="Walutowy 4 5 3 4 2 2" xfId="4976" xr:uid="{65C49C78-31E4-436E-8B1C-6D20C1829BBB}"/>
    <cellStyle name="Walutowy 4 5 3 4 2 2 2" xfId="11569" xr:uid="{E2F8030B-FE62-486D-966E-368326E75418}"/>
    <cellStyle name="Walutowy 4 5 3 4 2 3" xfId="8272" xr:uid="{D2FC9508-2F5B-40D1-8872-ED5EFEAF1B7A}"/>
    <cellStyle name="Walutowy 4 5 3 4 3" xfId="2777" xr:uid="{D495F7DE-FBAB-48E5-8C45-48AE32CDDA50}"/>
    <cellStyle name="Walutowy 4 5 3 4 3 2" xfId="6074" xr:uid="{83FD5C29-E3B9-4CAE-82AA-742E805BBC6D}"/>
    <cellStyle name="Walutowy 4 5 3 4 3 2 2" xfId="12667" xr:uid="{316D15F5-FD27-47FB-8BCE-E2D881E05F50}"/>
    <cellStyle name="Walutowy 4 5 3 4 3 3" xfId="9370" xr:uid="{DDA2571F-FF6C-474A-878F-156EF74E572F}"/>
    <cellStyle name="Walutowy 4 5 3 4 4" xfId="3833" xr:uid="{02BE1908-0D5D-4666-A22E-BD634616D269}"/>
    <cellStyle name="Walutowy 4 5 3 4 4 2" xfId="10426" xr:uid="{897F0CA7-C725-401F-859C-EE6DDA743FDB}"/>
    <cellStyle name="Walutowy 4 5 3 4 5" xfId="7174" xr:uid="{414CE55F-A8E8-421A-BE86-CFD909A9BE36}"/>
    <cellStyle name="Walutowy 4 5 3 5" xfId="944" xr:uid="{78B30D58-A906-4221-AC02-EBAB5703540B}"/>
    <cellStyle name="Walutowy 4 5 3 5 2" xfId="2042" xr:uid="{9A64EC93-8712-4291-9EE0-66902C6D3A67}"/>
    <cellStyle name="Walutowy 4 5 3 5 2 2" xfId="5339" xr:uid="{DE99B394-4BCA-4C8D-B3EE-F9439CA75D3F}"/>
    <cellStyle name="Walutowy 4 5 3 5 2 2 2" xfId="11932" xr:uid="{63E7D7F4-7107-480A-96AB-D28DFD91BACD}"/>
    <cellStyle name="Walutowy 4 5 3 5 2 3" xfId="8635" xr:uid="{C58E7E7C-ABC7-4CCE-B4B7-96CC3EE09AB3}"/>
    <cellStyle name="Walutowy 4 5 3 5 3" xfId="3140" xr:uid="{816ABF9E-97C5-430D-8CAB-F5C1D70D55D9}"/>
    <cellStyle name="Walutowy 4 5 3 5 3 2" xfId="6437" xr:uid="{41A0DD99-E4AF-4056-AD53-74348D8EE344}"/>
    <cellStyle name="Walutowy 4 5 3 5 3 2 2" xfId="13030" xr:uid="{7A68F495-5985-40F3-9A5C-EE5F109A9519}"/>
    <cellStyle name="Walutowy 4 5 3 5 3 3" xfId="9733" xr:uid="{856DE4A4-4109-4576-B713-E1D757C11A48}"/>
    <cellStyle name="Walutowy 4 5 3 5 4" xfId="4241" xr:uid="{2EF3208C-3572-4403-812B-E5F0B779F2F7}"/>
    <cellStyle name="Walutowy 4 5 3 5 4 2" xfId="10834" xr:uid="{7B116AFA-347E-4D82-84C6-A7AF13B2D19B}"/>
    <cellStyle name="Walutowy 4 5 3 5 5" xfId="7537" xr:uid="{6C3EB9FB-B6A4-423A-B78C-DAC74A547C5C}"/>
    <cellStyle name="Walutowy 4 5 3 6" xfId="1316" xr:uid="{8D294CC7-F80A-4459-B951-7DDE821026A6}"/>
    <cellStyle name="Walutowy 4 5 3 6 2" xfId="4613" xr:uid="{C15D780E-817F-4E8E-86FF-F0442419C3F2}"/>
    <cellStyle name="Walutowy 4 5 3 6 2 2" xfId="11206" xr:uid="{22FAAC6A-3169-4501-B400-5A60847EA2E3}"/>
    <cellStyle name="Walutowy 4 5 3 6 3" xfId="7909" xr:uid="{1BD9CE74-A145-419F-9293-E7AD04DEA3E8}"/>
    <cellStyle name="Walutowy 4 5 3 7" xfId="2414" xr:uid="{23ECAF52-329D-42A9-B3FE-F6F52D7633FF}"/>
    <cellStyle name="Walutowy 4 5 3 7 2" xfId="5711" xr:uid="{064B945D-8200-4BE8-860E-43C24982C9A4}"/>
    <cellStyle name="Walutowy 4 5 3 7 2 2" xfId="12304" xr:uid="{DF6C6516-46C4-4F9D-9250-B63D1BB5F540}"/>
    <cellStyle name="Walutowy 4 5 3 7 3" xfId="9007" xr:uid="{62434CD6-B6B9-427D-8D89-3D6DC592D680}"/>
    <cellStyle name="Walutowy 4 5 3 8" xfId="3473" xr:uid="{4DE104F1-82AB-48E2-A34F-62D735D5E33D}"/>
    <cellStyle name="Walutowy 4 5 3 8 2" xfId="10066" xr:uid="{F2121C79-0DD5-444F-B697-F38566852EDD}"/>
    <cellStyle name="Walutowy 4 5 3 9" xfId="6811" xr:uid="{07D38C49-2397-4639-A93C-CBC8A501D0D5}"/>
    <cellStyle name="Walutowy 4 5 4" xfId="250" xr:uid="{51E09CE3-2F97-45C4-9C98-E20DB22EA5CA}"/>
    <cellStyle name="Walutowy 4 5 4 2" xfId="447" xr:uid="{A3D39B8A-8FE0-4A00-A725-3E3F1F002EA3}"/>
    <cellStyle name="Walutowy 4 5 4 2 2" xfId="810" xr:uid="{3766D93A-1C56-4604-A5D9-D4BECC652E29}"/>
    <cellStyle name="Walutowy 4 5 4 2 2 2" xfId="1908" xr:uid="{F27B8856-B17D-44FF-B14D-BD7516ED431E}"/>
    <cellStyle name="Walutowy 4 5 4 2 2 2 2" xfId="5205" xr:uid="{7CB263FC-582A-44DB-B7D1-FE4BCBE5513E}"/>
    <cellStyle name="Walutowy 4 5 4 2 2 2 2 2" xfId="11798" xr:uid="{F8D95542-BB87-419F-AED4-9CA31A6E7E40}"/>
    <cellStyle name="Walutowy 4 5 4 2 2 2 3" xfId="8501" xr:uid="{E7A87954-6382-4DEB-AC17-0CF1E0296BF1}"/>
    <cellStyle name="Walutowy 4 5 4 2 2 3" xfId="3006" xr:uid="{EF481708-804E-4B30-BF92-15F1A607FC48}"/>
    <cellStyle name="Walutowy 4 5 4 2 2 3 2" xfId="6303" xr:uid="{45AB058F-04BF-4B0C-9E24-A011613EB3FD}"/>
    <cellStyle name="Walutowy 4 5 4 2 2 3 2 2" xfId="12896" xr:uid="{4E931B0A-B5B9-4E85-9638-0A0FFA1E4A91}"/>
    <cellStyle name="Walutowy 4 5 4 2 2 3 3" xfId="9599" xr:uid="{D0667667-69D2-4919-9EB6-98A218BF6DFB}"/>
    <cellStyle name="Walutowy 4 5 4 2 2 4" xfId="4093" xr:uid="{FE0BFBCA-5234-4258-B505-3B2A55CE2FAE}"/>
    <cellStyle name="Walutowy 4 5 4 2 2 4 2" xfId="10686" xr:uid="{AA1DD0A3-E599-4FF2-B582-A89026600DD0}"/>
    <cellStyle name="Walutowy 4 5 4 2 2 5" xfId="7403" xr:uid="{F01192F4-0D51-4915-B702-F5DAACB20228}"/>
    <cellStyle name="Walutowy 4 5 4 2 3" xfId="1173" xr:uid="{6760CF78-4625-4834-98E4-C0CF9D406F3E}"/>
    <cellStyle name="Walutowy 4 5 4 2 3 2" xfId="2271" xr:uid="{617BD59F-D615-40AF-B26A-DC21FC5FAD2D}"/>
    <cellStyle name="Walutowy 4 5 4 2 3 2 2" xfId="5568" xr:uid="{E0DA2F8A-0498-491E-965A-18A659CF88C7}"/>
    <cellStyle name="Walutowy 4 5 4 2 3 2 2 2" xfId="12161" xr:uid="{F4718AB4-6C5D-4155-A77C-EBDA6B6B9BE3}"/>
    <cellStyle name="Walutowy 4 5 4 2 3 2 3" xfId="8864" xr:uid="{DFC03D4A-31A3-4955-B49D-4C19B60C689C}"/>
    <cellStyle name="Walutowy 4 5 4 2 3 3" xfId="3369" xr:uid="{C6BB4A64-44A9-40E0-884D-1A3CCC16CB2C}"/>
    <cellStyle name="Walutowy 4 5 4 2 3 3 2" xfId="6666" xr:uid="{351DFEF8-7019-457F-A2A1-1A5DA938F39E}"/>
    <cellStyle name="Walutowy 4 5 4 2 3 3 2 2" xfId="13259" xr:uid="{D6240999-6CC6-455E-AF31-C214696536BA}"/>
    <cellStyle name="Walutowy 4 5 4 2 3 3 3" xfId="9962" xr:uid="{30302A0E-56A8-4043-A983-054F4DB5B6F7}"/>
    <cellStyle name="Walutowy 4 5 4 2 3 4" xfId="4470" xr:uid="{CA439858-1E38-4962-811D-419F7E663676}"/>
    <cellStyle name="Walutowy 4 5 4 2 3 4 2" xfId="11063" xr:uid="{2D85E4CE-6201-4D3C-957D-35D13C3B8CCD}"/>
    <cellStyle name="Walutowy 4 5 4 2 3 5" xfId="7766" xr:uid="{155E0F03-2873-46D8-8074-5F79E1C00407}"/>
    <cellStyle name="Walutowy 4 5 4 2 4" xfId="1545" xr:uid="{7266F47B-D8D3-4E56-BEB9-B104816A5AEB}"/>
    <cellStyle name="Walutowy 4 5 4 2 4 2" xfId="4842" xr:uid="{C079FFEC-A2B5-41A0-AAD8-4D7C6E7F04BB}"/>
    <cellStyle name="Walutowy 4 5 4 2 4 2 2" xfId="11435" xr:uid="{BD96D4E3-1036-44B0-82C1-108C48D6DA7B}"/>
    <cellStyle name="Walutowy 4 5 4 2 4 3" xfId="8138" xr:uid="{F2311BDE-3598-46A4-AB2C-788C39E9656B}"/>
    <cellStyle name="Walutowy 4 5 4 2 5" xfId="2643" xr:uid="{D13A412B-673B-4A50-9263-E9C6CFB814A7}"/>
    <cellStyle name="Walutowy 4 5 4 2 5 2" xfId="5940" xr:uid="{82E990D7-5C50-43C2-BCCC-BFC758BD28CB}"/>
    <cellStyle name="Walutowy 4 5 4 2 5 2 2" xfId="12533" xr:uid="{A8B08D57-09EA-4985-89F0-9A383AC40027}"/>
    <cellStyle name="Walutowy 4 5 4 2 5 3" xfId="9236" xr:uid="{E920CDF1-74F5-4318-AEEC-D4FDEA7B7CC3}"/>
    <cellStyle name="Walutowy 4 5 4 2 6" xfId="3733" xr:uid="{27CB78A5-C1ED-4C45-9F76-FF536FC0F5B0}"/>
    <cellStyle name="Walutowy 4 5 4 2 6 2" xfId="10326" xr:uid="{4C0E8B1C-82B4-4791-92E0-2480F9DE40B9}"/>
    <cellStyle name="Walutowy 4 5 4 2 7" xfId="7040" xr:uid="{6EB2675A-F602-4395-B919-48D45158429F}"/>
    <cellStyle name="Walutowy 4 5 4 3" xfId="613" xr:uid="{4F7E4029-0357-41B0-ACA7-B68D01AF6306}"/>
    <cellStyle name="Walutowy 4 5 4 3 2" xfId="1711" xr:uid="{721D78F6-9D8B-4542-8A64-C6B140CAA185}"/>
    <cellStyle name="Walutowy 4 5 4 3 2 2" xfId="5008" xr:uid="{A4A2E211-9685-43A2-B61E-ABE9B36F5835}"/>
    <cellStyle name="Walutowy 4 5 4 3 2 2 2" xfId="11601" xr:uid="{8F063B57-EF44-4F3A-9F4F-5F22DB04A5C4}"/>
    <cellStyle name="Walutowy 4 5 4 3 2 3" xfId="8304" xr:uid="{AF33D24D-5975-4E82-95E4-8D1A3BE3E71C}"/>
    <cellStyle name="Walutowy 4 5 4 3 3" xfId="2809" xr:uid="{0F8AF2E0-A585-457B-B578-F1F605B9119B}"/>
    <cellStyle name="Walutowy 4 5 4 3 3 2" xfId="6106" xr:uid="{960FD205-92FA-4731-9647-6486E60EA7FD}"/>
    <cellStyle name="Walutowy 4 5 4 3 3 2 2" xfId="12699" xr:uid="{4021D283-C859-4F4C-93A4-5E7A8119DC62}"/>
    <cellStyle name="Walutowy 4 5 4 3 3 3" xfId="9402" xr:uid="{E848538A-3BA6-453E-9B85-7AC31AC917D5}"/>
    <cellStyle name="Walutowy 4 5 4 3 4" xfId="3963" xr:uid="{39F76A09-449A-4853-95B7-725CBDADD297}"/>
    <cellStyle name="Walutowy 4 5 4 3 4 2" xfId="10556" xr:uid="{6D24FC15-437E-4AED-B13C-E9D7AFD68AC8}"/>
    <cellStyle name="Walutowy 4 5 4 3 5" xfId="7206" xr:uid="{1EBDCE88-4AC2-4F78-99D4-4C758DC24BEF}"/>
    <cellStyle name="Walutowy 4 5 4 4" xfId="976" xr:uid="{26EDBF87-347F-4832-B7D6-E8EF4FF28363}"/>
    <cellStyle name="Walutowy 4 5 4 4 2" xfId="2074" xr:uid="{24713CD6-4898-451F-B18E-85DA2F8CC0B9}"/>
    <cellStyle name="Walutowy 4 5 4 4 2 2" xfId="5371" xr:uid="{B0AC94D4-5152-4D50-865F-97D8FEF12970}"/>
    <cellStyle name="Walutowy 4 5 4 4 2 2 2" xfId="11964" xr:uid="{CF404F33-9BBE-4F8A-AAC6-5A258EB6B8D6}"/>
    <cellStyle name="Walutowy 4 5 4 4 2 3" xfId="8667" xr:uid="{65D2FA56-5E89-4771-976E-C2EEC863EE52}"/>
    <cellStyle name="Walutowy 4 5 4 4 3" xfId="3172" xr:uid="{322429FC-0CEA-4698-B17D-1C814D0EE041}"/>
    <cellStyle name="Walutowy 4 5 4 4 3 2" xfId="6469" xr:uid="{8AFC67B7-D5B4-4E1C-B1DF-84D3B3DAD81A}"/>
    <cellStyle name="Walutowy 4 5 4 4 3 2 2" xfId="13062" xr:uid="{09CD42E5-270E-46C0-B3B1-F46496F06ECB}"/>
    <cellStyle name="Walutowy 4 5 4 4 3 3" xfId="9765" xr:uid="{EBD6E326-D0BA-448E-B385-AE1E62E8CE6C}"/>
    <cellStyle name="Walutowy 4 5 4 4 4" xfId="4273" xr:uid="{315F80DB-4702-4CCE-B659-B5C89D9030D5}"/>
    <cellStyle name="Walutowy 4 5 4 4 4 2" xfId="10866" xr:uid="{4B280F6C-3223-450C-AB55-C14F05F0871E}"/>
    <cellStyle name="Walutowy 4 5 4 4 5" xfId="7569" xr:uid="{056C1AE0-C675-45B0-A789-192A9F384540}"/>
    <cellStyle name="Walutowy 4 5 4 5" xfId="1348" xr:uid="{BA5D508E-6867-44E9-8CFB-F17DE0FD7736}"/>
    <cellStyle name="Walutowy 4 5 4 5 2" xfId="4645" xr:uid="{CD27B8EA-E94F-4198-901F-DAEDD2AE2F22}"/>
    <cellStyle name="Walutowy 4 5 4 5 2 2" xfId="11238" xr:uid="{3EB000B8-0DBE-4F13-BF03-709D2729AE1B}"/>
    <cellStyle name="Walutowy 4 5 4 5 3" xfId="7941" xr:uid="{336B355B-B0FD-4746-A5FC-CBA19434B8C9}"/>
    <cellStyle name="Walutowy 4 5 4 6" xfId="2446" xr:uid="{00BDC456-6E11-4EFC-9D61-89EACDDC3A17}"/>
    <cellStyle name="Walutowy 4 5 4 6 2" xfId="5743" xr:uid="{4976DC75-BFBA-46BC-8EC2-4FFCC1A7B419}"/>
    <cellStyle name="Walutowy 4 5 4 6 2 2" xfId="12336" xr:uid="{CDFA87DB-96F0-48DA-BF46-5882522C6FD8}"/>
    <cellStyle name="Walutowy 4 5 4 6 3" xfId="9039" xr:uid="{997A1900-C5F6-4CEF-A541-3D115BD27419}"/>
    <cellStyle name="Walutowy 4 5 4 7" xfId="3603" xr:uid="{893A1EF1-362E-4905-A186-DA8612440CFC}"/>
    <cellStyle name="Walutowy 4 5 4 7 2" xfId="10196" xr:uid="{F68E303D-5E5C-4DD7-AA99-B5DA69A59CAB}"/>
    <cellStyle name="Walutowy 4 5 4 8" xfId="6843" xr:uid="{C37C5E2B-098E-47CF-BF51-57F9D6115B0E}"/>
    <cellStyle name="Walutowy 4 5 5" xfId="159" xr:uid="{341BB866-F743-4C96-BEBC-98076316F553}"/>
    <cellStyle name="Walutowy 4 5 5 2" xfId="517" xr:uid="{834A52E4-2194-47B6-8CEF-D206ED1CC47B}"/>
    <cellStyle name="Walutowy 4 5 5 2 2" xfId="1615" xr:uid="{3EF58DFF-1854-4BBE-95A0-F177A07731D7}"/>
    <cellStyle name="Walutowy 4 5 5 2 2 2" xfId="4912" xr:uid="{C8A1E279-11E4-452D-B5E9-C95A8DD56571}"/>
    <cellStyle name="Walutowy 4 5 5 2 2 2 2" xfId="11505" xr:uid="{A3D27CED-A2F7-45BA-B6FA-E41C5253E320}"/>
    <cellStyle name="Walutowy 4 5 5 2 2 3" xfId="8208" xr:uid="{E1D7B240-99B8-4CA8-9EC6-2A12899AB21C}"/>
    <cellStyle name="Walutowy 4 5 5 2 3" xfId="2713" xr:uid="{C2336C98-E1C1-4E7C-8737-6A16EB90F29D}"/>
    <cellStyle name="Walutowy 4 5 5 2 3 2" xfId="6010" xr:uid="{BFF48EC2-0ACE-4C7D-8F37-57D8383F2041}"/>
    <cellStyle name="Walutowy 4 5 5 2 3 2 2" xfId="12603" xr:uid="{BD993BB7-D318-4F60-B64A-3DAE26E09DF3}"/>
    <cellStyle name="Walutowy 4 5 5 2 3 3" xfId="9306" xr:uid="{7AED4C34-5535-4B74-814C-18883F780B18}"/>
    <cellStyle name="Walutowy 4 5 5 2 4" xfId="3867" xr:uid="{8C7129CB-208E-4666-9E62-912B08BE675A}"/>
    <cellStyle name="Walutowy 4 5 5 2 4 2" xfId="10460" xr:uid="{7AAC2336-1C84-404F-8849-89DE1F7B2397}"/>
    <cellStyle name="Walutowy 4 5 5 2 5" xfId="7110" xr:uid="{7592CD37-81C6-4199-989E-F4C987092583}"/>
    <cellStyle name="Walutowy 4 5 5 3" xfId="880" xr:uid="{9D8856E1-6F35-43D1-A96A-E61F83F61250}"/>
    <cellStyle name="Walutowy 4 5 5 3 2" xfId="1978" xr:uid="{29E1ECEC-4961-40AC-98BA-DD8E9B3004BF}"/>
    <cellStyle name="Walutowy 4 5 5 3 2 2" xfId="5275" xr:uid="{2A3E067F-CCD1-476A-9C58-0107C8B2E17A}"/>
    <cellStyle name="Walutowy 4 5 5 3 2 2 2" xfId="11868" xr:uid="{0EAAAB45-4AE1-4464-A65E-101C59C2DEEB}"/>
    <cellStyle name="Walutowy 4 5 5 3 2 3" xfId="8571" xr:uid="{0952E050-7396-4FCE-B5D1-E5008AA8CBA3}"/>
    <cellStyle name="Walutowy 4 5 5 3 3" xfId="3076" xr:uid="{F4408A16-AB7E-4483-A021-4EEDC74F2895}"/>
    <cellStyle name="Walutowy 4 5 5 3 3 2" xfId="6373" xr:uid="{06791B0E-0B81-400E-A917-2AA0995EDC3E}"/>
    <cellStyle name="Walutowy 4 5 5 3 3 2 2" xfId="12966" xr:uid="{2CD983A0-4AE4-4D53-811A-CDAADFCC3AAC}"/>
    <cellStyle name="Walutowy 4 5 5 3 3 3" xfId="9669" xr:uid="{0BB283D9-E2EF-41A9-B960-1E5A32D72D78}"/>
    <cellStyle name="Walutowy 4 5 5 3 4" xfId="4177" xr:uid="{C8036974-C4A4-45FA-B949-A89A35F8EC0E}"/>
    <cellStyle name="Walutowy 4 5 5 3 4 2" xfId="10770" xr:uid="{1DCB9B71-D3DF-4CA8-B429-F35E468BB601}"/>
    <cellStyle name="Walutowy 4 5 5 3 5" xfId="7473" xr:uid="{16E23D44-8BE5-4D41-AD36-BE3BF90C4985}"/>
    <cellStyle name="Walutowy 4 5 5 4" xfId="1252" xr:uid="{372D71BE-D372-42DC-9DCB-50FE03BC45F6}"/>
    <cellStyle name="Walutowy 4 5 5 4 2" xfId="4549" xr:uid="{B2D7C094-0200-4285-8493-879E8D8FCF58}"/>
    <cellStyle name="Walutowy 4 5 5 4 2 2" xfId="11142" xr:uid="{FC49970D-3CE7-4265-8FB6-F5DC071946E6}"/>
    <cellStyle name="Walutowy 4 5 5 4 3" xfId="7845" xr:uid="{9FFCB8D1-14A4-4A84-B4F1-14F69F9B3F2F}"/>
    <cellStyle name="Walutowy 4 5 5 5" xfId="2350" xr:uid="{D7765B31-5DFE-453D-8B7D-2DDC750CA23B}"/>
    <cellStyle name="Walutowy 4 5 5 5 2" xfId="5647" xr:uid="{DF9E178F-DA4C-42B5-B390-E0D077609961}"/>
    <cellStyle name="Walutowy 4 5 5 5 2 2" xfId="12240" xr:uid="{E1C78777-DB5A-4A90-8FBA-8033DD33CCE4}"/>
    <cellStyle name="Walutowy 4 5 5 5 3" xfId="8943" xr:uid="{F2B2FEB1-AF3B-40BF-B33A-D70F4E700A16}"/>
    <cellStyle name="Walutowy 4 5 5 6" xfId="3507" xr:uid="{BA1F0D26-14D0-4918-8C52-976E9C4A376C}"/>
    <cellStyle name="Walutowy 4 5 5 6 2" xfId="10100" xr:uid="{2F65A9B6-7813-470D-8B58-E32B69272331}"/>
    <cellStyle name="Walutowy 4 5 5 7" xfId="6747" xr:uid="{4BB6E77E-50F2-4023-BC2F-108D08AA5D14}"/>
    <cellStyle name="Walutowy 4 5 6" xfId="351" xr:uid="{1A1649C6-ED91-4743-8CCC-EC40F9DE4E59}"/>
    <cellStyle name="Walutowy 4 5 6 2" xfId="714" xr:uid="{AA5C4B9E-5A13-40E1-A503-051C5193BDF3}"/>
    <cellStyle name="Walutowy 4 5 6 2 2" xfId="1812" xr:uid="{36D48FC4-65DA-463B-B98B-AFB078F3B1EA}"/>
    <cellStyle name="Walutowy 4 5 6 2 2 2" xfId="5109" xr:uid="{7F809113-2A85-47A2-9554-7BFE422C914C}"/>
    <cellStyle name="Walutowy 4 5 6 2 2 2 2" xfId="11702" xr:uid="{D4BC6F6D-9292-427D-A113-B20C14E2C67C}"/>
    <cellStyle name="Walutowy 4 5 6 2 2 3" xfId="8405" xr:uid="{CD6B276D-E1E8-4B43-B81F-1FA084B6A5A7}"/>
    <cellStyle name="Walutowy 4 5 6 2 3" xfId="2910" xr:uid="{58907165-8E54-4A46-BC6D-A48A9891C397}"/>
    <cellStyle name="Walutowy 4 5 6 2 3 2" xfId="6207" xr:uid="{11B38AAE-3B6C-476A-A68E-3979769B4AEB}"/>
    <cellStyle name="Walutowy 4 5 6 2 3 2 2" xfId="12800" xr:uid="{5B267A91-A5C0-49BA-8B31-9A2FB3E0DECB}"/>
    <cellStyle name="Walutowy 4 5 6 2 3 3" xfId="9503" xr:uid="{F3AAF854-B636-4CE5-89CC-C91D87CAB214}"/>
    <cellStyle name="Walutowy 4 5 6 2 4" xfId="3997" xr:uid="{DAD4491D-3FEF-47E1-8B3D-C1F5FE02D222}"/>
    <cellStyle name="Walutowy 4 5 6 2 4 2" xfId="10590" xr:uid="{591D2E80-1432-484A-9AC6-1299FBE77F42}"/>
    <cellStyle name="Walutowy 4 5 6 2 5" xfId="7307" xr:uid="{B9F46DB5-D635-4FAF-A064-0BFCA3168626}"/>
    <cellStyle name="Walutowy 4 5 6 3" xfId="1077" xr:uid="{B4A7E1E8-488D-4688-AADB-874DE2A7CB3D}"/>
    <cellStyle name="Walutowy 4 5 6 3 2" xfId="2175" xr:uid="{9C11E43E-FCC3-43BB-8540-CEE0E45B7079}"/>
    <cellStyle name="Walutowy 4 5 6 3 2 2" xfId="5472" xr:uid="{E5B501B2-F3E6-4E92-8038-44A6C2EAEC3F}"/>
    <cellStyle name="Walutowy 4 5 6 3 2 2 2" xfId="12065" xr:uid="{DD6AAF2F-2463-47CC-B70B-AFAE6D7408A3}"/>
    <cellStyle name="Walutowy 4 5 6 3 2 3" xfId="8768" xr:uid="{84779F76-9BF2-4E80-A221-9ED872F675ED}"/>
    <cellStyle name="Walutowy 4 5 6 3 3" xfId="3273" xr:uid="{DAC95732-A3A8-40D3-95D5-42EDB61C7364}"/>
    <cellStyle name="Walutowy 4 5 6 3 3 2" xfId="6570" xr:uid="{2FE4088A-69A7-4076-8145-F923D113F81E}"/>
    <cellStyle name="Walutowy 4 5 6 3 3 2 2" xfId="13163" xr:uid="{0673B3BE-F168-445C-999B-D66BDC6B4E56}"/>
    <cellStyle name="Walutowy 4 5 6 3 3 3" xfId="9866" xr:uid="{17C5467B-9787-48C5-B907-49A12F1125E1}"/>
    <cellStyle name="Walutowy 4 5 6 3 4" xfId="4374" xr:uid="{6AA9BE75-CCA2-4BB1-B161-1AC3190FCC22}"/>
    <cellStyle name="Walutowy 4 5 6 3 4 2" xfId="10967" xr:uid="{7AF472D9-A6C3-4D33-B075-0F6E38FB90F9}"/>
    <cellStyle name="Walutowy 4 5 6 3 5" xfId="7670" xr:uid="{2B716394-4F7B-4524-9DB5-33DB32BBD98C}"/>
    <cellStyle name="Walutowy 4 5 6 4" xfId="1449" xr:uid="{8AA82BE4-EC32-4F5C-8E45-D17F30A188F5}"/>
    <cellStyle name="Walutowy 4 5 6 4 2" xfId="4746" xr:uid="{E76F5945-071B-4EA6-BA66-AFB5D7436300}"/>
    <cellStyle name="Walutowy 4 5 6 4 2 2" xfId="11339" xr:uid="{218307CD-5F59-412C-BC81-430A97BCBF8C}"/>
    <cellStyle name="Walutowy 4 5 6 4 3" xfId="8042" xr:uid="{BC79E33B-67FE-45D5-A058-6CA36AF2C06B}"/>
    <cellStyle name="Walutowy 4 5 6 5" xfId="2547" xr:uid="{3F88039A-66D6-400F-8364-9136988004ED}"/>
    <cellStyle name="Walutowy 4 5 6 5 2" xfId="5844" xr:uid="{6CFD3430-21C2-477A-96B2-D0E0EADEE044}"/>
    <cellStyle name="Walutowy 4 5 6 5 2 2" xfId="12437" xr:uid="{8D969E15-FF61-48DA-86DD-C48382C93D19}"/>
    <cellStyle name="Walutowy 4 5 6 5 3" xfId="9140" xr:uid="{AB6326F7-C975-4452-8CB0-8A2D97C58BDC}"/>
    <cellStyle name="Walutowy 4 5 6 6" xfId="3637" xr:uid="{8A3AAD5E-2463-4A30-A898-4E2A40EB34DC}"/>
    <cellStyle name="Walutowy 4 5 6 6 2" xfId="10230" xr:uid="{E209AEE9-B917-41AD-8700-4F5FAA7C7F0F}"/>
    <cellStyle name="Walutowy 4 5 6 7" xfId="6944" xr:uid="{B3714EA2-7930-4579-805D-C0E3EADF1F2A}"/>
    <cellStyle name="Walutowy 4 5 7" xfId="483" xr:uid="{177514D6-BC6F-403E-BCA5-D3096A7C58AB}"/>
    <cellStyle name="Walutowy 4 5 7 2" xfId="1581" xr:uid="{41506E6F-603C-41AC-B138-D13FB5A81015}"/>
    <cellStyle name="Walutowy 4 5 7 2 2" xfId="4878" xr:uid="{CE9E31F3-A279-4CCA-ADE3-8AB108662D56}"/>
    <cellStyle name="Walutowy 4 5 7 2 2 2" xfId="11471" xr:uid="{486D07C4-D229-4112-8ABA-BAC58EE05D64}"/>
    <cellStyle name="Walutowy 4 5 7 2 3" xfId="8174" xr:uid="{1A7364E0-8CAB-48EC-8070-C43D97A8CFE6}"/>
    <cellStyle name="Walutowy 4 5 7 3" xfId="2679" xr:uid="{4E06DEE1-0DC5-4F76-9D37-3D7C09215356}"/>
    <cellStyle name="Walutowy 4 5 7 3 2" xfId="5976" xr:uid="{37416FA2-647C-4365-8FEE-5515E37FA43B}"/>
    <cellStyle name="Walutowy 4 5 7 3 2 2" xfId="12569" xr:uid="{83A52CE0-9B9B-43C2-9ED7-2B1FF8B79976}"/>
    <cellStyle name="Walutowy 4 5 7 3 3" xfId="9272" xr:uid="{E7E1B9EB-C143-40A2-8D86-8E2C2ADB0ACA}"/>
    <cellStyle name="Walutowy 4 5 7 4" xfId="3769" xr:uid="{A15B08F9-4205-41EA-B75F-D2F686498157}"/>
    <cellStyle name="Walutowy 4 5 7 4 2" xfId="10362" xr:uid="{CC8F3C24-8D9D-4728-AC53-3A1BF8A6FB1C}"/>
    <cellStyle name="Walutowy 4 5 7 5" xfId="7076" xr:uid="{B4F9C1DA-4728-409B-B2B4-2417CB0D8A82}"/>
    <cellStyle name="Walutowy 4 5 8" xfId="846" xr:uid="{12EA424F-95A0-49C6-AE9D-2A58447EF8BC}"/>
    <cellStyle name="Walutowy 4 5 8 2" xfId="1944" xr:uid="{3C572B87-2D42-4B19-A4CC-76EA8E53F633}"/>
    <cellStyle name="Walutowy 4 5 8 2 2" xfId="5241" xr:uid="{F0344659-E39D-4E76-8F6A-BFA253AF69BC}"/>
    <cellStyle name="Walutowy 4 5 8 2 2 2" xfId="11834" xr:uid="{08E1C386-4746-482A-B8EA-EF1EA7005D73}"/>
    <cellStyle name="Walutowy 4 5 8 2 3" xfId="8537" xr:uid="{58768C4C-2EB3-4BE5-95FC-9D2DE6430778}"/>
    <cellStyle name="Walutowy 4 5 8 3" xfId="3042" xr:uid="{7941B6C9-469D-4233-AAF6-EF31772D1F93}"/>
    <cellStyle name="Walutowy 4 5 8 3 2" xfId="6339" xr:uid="{4B7FA560-11F8-4489-89EB-E57407438FF1}"/>
    <cellStyle name="Walutowy 4 5 8 3 2 2" xfId="12932" xr:uid="{C8ADF3AA-88A7-48B5-B9B7-D638D37E716D}"/>
    <cellStyle name="Walutowy 4 5 8 3 3" xfId="9635" xr:uid="{AD4F3DFF-8B5D-4098-98EB-F52B78668F22}"/>
    <cellStyle name="Walutowy 4 5 8 4" xfId="4143" xr:uid="{714BACDF-56AA-49C8-BEE2-19A75A93D72E}"/>
    <cellStyle name="Walutowy 4 5 8 4 2" xfId="10736" xr:uid="{64180B01-1421-43C2-860F-22D005FF485B}"/>
    <cellStyle name="Walutowy 4 5 8 5" xfId="7439" xr:uid="{10A2B318-470B-4A54-81AB-249994054110}"/>
    <cellStyle name="Walutowy 4 5 9" xfId="1218" xr:uid="{11796E84-8EE7-4075-A312-9B89D6E44AB0}"/>
    <cellStyle name="Walutowy 4 5 9 2" xfId="4515" xr:uid="{18DAE23E-13BA-49A2-BD8D-D86BF145939B}"/>
    <cellStyle name="Walutowy 4 5 9 2 2" xfId="11108" xr:uid="{0E35C757-6BF3-433F-8FC6-CDD69C4F9541}"/>
    <cellStyle name="Walutowy 4 5 9 3" xfId="7811" xr:uid="{01653688-85C5-4DFD-9AE5-1C7D95981954}"/>
    <cellStyle name="Walutowy 4 6" xfId="82" xr:uid="{9CB46597-1846-4D66-AA3D-033174B61B5C}"/>
    <cellStyle name="Walutowy 4 6 10" xfId="2302" xr:uid="{4F7BE464-30CD-4E4E-9DD7-E54AB370A1EE}"/>
    <cellStyle name="Walutowy 4 6 10 2" xfId="5599" xr:uid="{F87C9F71-46C7-4E30-8B95-E4685FB841D3}"/>
    <cellStyle name="Walutowy 4 6 10 2 2" xfId="12192" xr:uid="{FA087D84-8A13-4433-90EC-26D2D41A3EDC}"/>
    <cellStyle name="Walutowy 4 6 10 3" xfId="8895" xr:uid="{9C2600A0-4C13-41D5-A90B-F781C8869907}"/>
    <cellStyle name="Walutowy 4 6 11" xfId="3393" xr:uid="{3A52A832-2440-4FBF-94C4-2F144C54F02F}"/>
    <cellStyle name="Walutowy 4 6 11 2" xfId="9986" xr:uid="{59670522-35D6-4C99-B086-0140916C579A}"/>
    <cellStyle name="Walutowy 4 6 12" xfId="6699" xr:uid="{646CD44F-5688-4298-8699-B81562A2199F}"/>
    <cellStyle name="Walutowy 4 6 2" xfId="175" xr:uid="{3BB79651-B473-4CAA-A10F-38FECA4903D8}"/>
    <cellStyle name="Walutowy 4 6 2 2" xfId="267" xr:uid="{C0FA6486-B874-49C0-B109-74BF2785E0FA}"/>
    <cellStyle name="Walutowy 4 6 2 2 2" xfId="630" xr:uid="{06DCEB10-4231-4F9D-99E9-CB67797D6708}"/>
    <cellStyle name="Walutowy 4 6 2 2 2 2" xfId="1728" xr:uid="{63CF79A6-C2C6-4B68-8879-BA7307101102}"/>
    <cellStyle name="Walutowy 4 6 2 2 2 2 2" xfId="5025" xr:uid="{F0445E99-E443-4AC0-BD0E-27CB962DEC43}"/>
    <cellStyle name="Walutowy 4 6 2 2 2 2 2 2" xfId="11618" xr:uid="{D5484993-D58C-483C-B35C-4B6201570951}"/>
    <cellStyle name="Walutowy 4 6 2 2 2 2 3" xfId="8321" xr:uid="{3F5B87AC-E413-445E-8B4D-AB48021AF162}"/>
    <cellStyle name="Walutowy 4 6 2 2 2 3" xfId="2826" xr:uid="{13003826-2B54-4F75-B6C4-FDD42CB5E210}"/>
    <cellStyle name="Walutowy 4 6 2 2 2 3 2" xfId="6123" xr:uid="{266EDFF6-D319-4A9F-9C00-3E3F3DF33979}"/>
    <cellStyle name="Walutowy 4 6 2 2 2 3 2 2" xfId="12716" xr:uid="{1E935636-B34E-412B-8D08-A71457B28ED3}"/>
    <cellStyle name="Walutowy 4 6 2 2 2 3 3" xfId="9419" xr:uid="{CCE1A3F6-BCCB-48AB-8065-004F4E1FE56C}"/>
    <cellStyle name="Walutowy 4 6 2 2 2 4" xfId="3883" xr:uid="{B131915E-FC99-4DB7-BE09-06A8E8C19BC0}"/>
    <cellStyle name="Walutowy 4 6 2 2 2 4 2" xfId="10476" xr:uid="{9563D457-8FE6-47E7-AA24-2D9C4C2B7B24}"/>
    <cellStyle name="Walutowy 4 6 2 2 2 5" xfId="7223" xr:uid="{9FED8A97-AA14-445C-B802-54BEF9F5BAD1}"/>
    <cellStyle name="Walutowy 4 6 2 2 3" xfId="993" xr:uid="{D077441B-0215-4AD2-8F30-6449783995E9}"/>
    <cellStyle name="Walutowy 4 6 2 2 3 2" xfId="2091" xr:uid="{40E77118-C6B9-4D14-BA9B-1743A2DE9DCF}"/>
    <cellStyle name="Walutowy 4 6 2 2 3 2 2" xfId="5388" xr:uid="{39D76F1F-707C-44B1-9B71-82D589CD3648}"/>
    <cellStyle name="Walutowy 4 6 2 2 3 2 2 2" xfId="11981" xr:uid="{A6BE783B-F5D9-4D77-8730-B7B4202117A8}"/>
    <cellStyle name="Walutowy 4 6 2 2 3 2 3" xfId="8684" xr:uid="{25B93E70-1785-484C-B913-66858E5575B5}"/>
    <cellStyle name="Walutowy 4 6 2 2 3 3" xfId="3189" xr:uid="{6B5BD083-8871-483B-8F23-D606225C11A6}"/>
    <cellStyle name="Walutowy 4 6 2 2 3 3 2" xfId="6486" xr:uid="{E31A3370-FCA5-4697-AEF6-A38DFEFFE2CA}"/>
    <cellStyle name="Walutowy 4 6 2 2 3 3 2 2" xfId="13079" xr:uid="{E02FFD05-E17D-4956-AF95-34339573754F}"/>
    <cellStyle name="Walutowy 4 6 2 2 3 3 3" xfId="9782" xr:uid="{92EDBC5D-3DE1-4E25-9A79-A80BF8C0BF0C}"/>
    <cellStyle name="Walutowy 4 6 2 2 3 4" xfId="4290" xr:uid="{FA7A17FA-3175-4124-9B6A-1F6C811E5E92}"/>
    <cellStyle name="Walutowy 4 6 2 2 3 4 2" xfId="10883" xr:uid="{B46BAB11-492B-4F3B-8B71-94BEBE113CE4}"/>
    <cellStyle name="Walutowy 4 6 2 2 3 5" xfId="7586" xr:uid="{406A9051-74DF-444D-99F8-515A74578DC1}"/>
    <cellStyle name="Walutowy 4 6 2 2 4" xfId="1365" xr:uid="{3DFB4DC5-C38F-49BA-9DF9-71DE363BB42F}"/>
    <cellStyle name="Walutowy 4 6 2 2 4 2" xfId="4662" xr:uid="{15CC3697-8457-4692-8C16-81296CEAEB8C}"/>
    <cellStyle name="Walutowy 4 6 2 2 4 2 2" xfId="11255" xr:uid="{73B23229-EF98-45EF-9588-A433919493F7}"/>
    <cellStyle name="Walutowy 4 6 2 2 4 3" xfId="7958" xr:uid="{E36B9075-ABF4-49D0-9B0B-5B437ADBB42A}"/>
    <cellStyle name="Walutowy 4 6 2 2 5" xfId="2463" xr:uid="{13B070BC-7784-4D39-81E0-E5CC169FB8D7}"/>
    <cellStyle name="Walutowy 4 6 2 2 5 2" xfId="5760" xr:uid="{60098BEA-D48D-42FF-9EF9-A808E4366C6F}"/>
    <cellStyle name="Walutowy 4 6 2 2 5 2 2" xfId="12353" xr:uid="{7248594A-DE9F-4679-8C3A-9A21A9DD28C5}"/>
    <cellStyle name="Walutowy 4 6 2 2 5 3" xfId="9056" xr:uid="{2CE20D0F-0404-483F-843E-4428FAD58851}"/>
    <cellStyle name="Walutowy 4 6 2 2 6" xfId="3523" xr:uid="{D94C1A51-F317-4633-8C7F-4A2FABA59321}"/>
    <cellStyle name="Walutowy 4 6 2 2 6 2" xfId="10116" xr:uid="{537629A9-8EA0-47E7-BCD8-8170CB9231F2}"/>
    <cellStyle name="Walutowy 4 6 2 2 7" xfId="6860" xr:uid="{C9F1F49A-E7E0-4217-BF0B-3D5A9FCC80D4}"/>
    <cellStyle name="Walutowy 4 6 2 3" xfId="367" xr:uid="{10676737-318A-4E3E-AA9B-1EA4D8D2E5B6}"/>
    <cellStyle name="Walutowy 4 6 2 3 2" xfId="730" xr:uid="{2D0D234D-7CDC-4440-84F5-4BC0A69E2D62}"/>
    <cellStyle name="Walutowy 4 6 2 3 2 2" xfId="1828" xr:uid="{E9AF1C50-CA28-4668-853B-9162D90AB6C9}"/>
    <cellStyle name="Walutowy 4 6 2 3 2 2 2" xfId="5125" xr:uid="{54200DD8-362C-42D4-8857-57E7DD0B1235}"/>
    <cellStyle name="Walutowy 4 6 2 3 2 2 2 2" xfId="11718" xr:uid="{0DFAF8DA-DC0A-4123-97A8-49A9BB0F84B7}"/>
    <cellStyle name="Walutowy 4 6 2 3 2 2 3" xfId="8421" xr:uid="{B90BA3A0-BBF2-4C43-80E1-61C6D115C0A3}"/>
    <cellStyle name="Walutowy 4 6 2 3 2 3" xfId="2926" xr:uid="{A3A9F746-E900-49F5-B53D-4B5A62DFA5B9}"/>
    <cellStyle name="Walutowy 4 6 2 3 2 3 2" xfId="6223" xr:uid="{7EA4241C-21A1-4BC4-836F-CCA78EC39327}"/>
    <cellStyle name="Walutowy 4 6 2 3 2 3 2 2" xfId="12816" xr:uid="{EF7EF13E-8CC8-4574-8A73-169E34A5DF2C}"/>
    <cellStyle name="Walutowy 4 6 2 3 2 3 3" xfId="9519" xr:uid="{3C821579-94DA-4FC1-ADEB-ED1E7885C8E8}"/>
    <cellStyle name="Walutowy 4 6 2 3 2 4" xfId="4013" xr:uid="{22FE1399-FDDB-4676-86DA-8B2D7BD067BC}"/>
    <cellStyle name="Walutowy 4 6 2 3 2 4 2" xfId="10606" xr:uid="{F67A7821-1520-4093-8A1E-9CEABE087FBA}"/>
    <cellStyle name="Walutowy 4 6 2 3 2 5" xfId="7323" xr:uid="{AD77C886-D7DF-469D-8CC7-D71AC53103B2}"/>
    <cellStyle name="Walutowy 4 6 2 3 3" xfId="1093" xr:uid="{04CFD378-0A42-4416-8621-5D56863AF017}"/>
    <cellStyle name="Walutowy 4 6 2 3 3 2" xfId="2191" xr:uid="{4E4F9D8C-F0A5-438C-A95A-DD2DFA3DB1A3}"/>
    <cellStyle name="Walutowy 4 6 2 3 3 2 2" xfId="5488" xr:uid="{A16F3978-1C2A-4C85-A635-0B36EE8B0A58}"/>
    <cellStyle name="Walutowy 4 6 2 3 3 2 2 2" xfId="12081" xr:uid="{4E926EE1-E237-4A3B-AEEB-AA9254F935D3}"/>
    <cellStyle name="Walutowy 4 6 2 3 3 2 3" xfId="8784" xr:uid="{C94AAF42-EF8A-4FC1-B743-2B5E48A5F69B}"/>
    <cellStyle name="Walutowy 4 6 2 3 3 3" xfId="3289" xr:uid="{E7FE5AC1-28D8-4AD0-845A-10B4AD176878}"/>
    <cellStyle name="Walutowy 4 6 2 3 3 3 2" xfId="6586" xr:uid="{15154E92-F835-4C76-B79B-7EEA586BCF51}"/>
    <cellStyle name="Walutowy 4 6 2 3 3 3 2 2" xfId="13179" xr:uid="{86F1E880-CE84-4EAC-9CB5-4D86AE308150}"/>
    <cellStyle name="Walutowy 4 6 2 3 3 3 3" xfId="9882" xr:uid="{1226B26F-C4FB-4096-8E61-8B759329A9C1}"/>
    <cellStyle name="Walutowy 4 6 2 3 3 4" xfId="4390" xr:uid="{8701846B-AE2D-41E3-B5C5-21057A393250}"/>
    <cellStyle name="Walutowy 4 6 2 3 3 4 2" xfId="10983" xr:uid="{711430F3-1A54-40E5-9C86-82B9CA307BC8}"/>
    <cellStyle name="Walutowy 4 6 2 3 3 5" xfId="7686" xr:uid="{E07DA977-1B0A-45D8-B76C-80DAF4CE0E25}"/>
    <cellStyle name="Walutowy 4 6 2 3 4" xfId="1465" xr:uid="{7D87025C-ADD4-4F01-9EF8-9911F37C4F91}"/>
    <cellStyle name="Walutowy 4 6 2 3 4 2" xfId="4762" xr:uid="{B5D859A1-030F-440A-94C3-967C2B3A1214}"/>
    <cellStyle name="Walutowy 4 6 2 3 4 2 2" xfId="11355" xr:uid="{6C4BF4D1-6E11-40B1-B279-132EFF0529AC}"/>
    <cellStyle name="Walutowy 4 6 2 3 4 3" xfId="8058" xr:uid="{3DFCF81C-1162-44B3-977B-15EDACC64E7F}"/>
    <cellStyle name="Walutowy 4 6 2 3 5" xfId="2563" xr:uid="{8B76C4DB-7DA8-4A4D-B0EE-19D938E824EE}"/>
    <cellStyle name="Walutowy 4 6 2 3 5 2" xfId="5860" xr:uid="{FFC7BEA9-46FB-439D-8F48-3C93929ED7B0}"/>
    <cellStyle name="Walutowy 4 6 2 3 5 2 2" xfId="12453" xr:uid="{DF7A4CAB-1A61-4B74-BE9C-4C912A605E1A}"/>
    <cellStyle name="Walutowy 4 6 2 3 5 3" xfId="9156" xr:uid="{061DCE39-1174-40EC-9639-243C9279C55E}"/>
    <cellStyle name="Walutowy 4 6 2 3 6" xfId="3653" xr:uid="{A67E1709-DAD7-4030-801A-52E56FB4EE80}"/>
    <cellStyle name="Walutowy 4 6 2 3 6 2" xfId="10246" xr:uid="{E0C61FE1-413F-45E6-B526-60527FC7FCBE}"/>
    <cellStyle name="Walutowy 4 6 2 3 7" xfId="6960" xr:uid="{C4BDCB54-DA62-4D41-B4C1-AE4FE3DD9E60}"/>
    <cellStyle name="Walutowy 4 6 2 4" xfId="533" xr:uid="{E81918D3-5044-4716-92C8-9F6DA4D4410F}"/>
    <cellStyle name="Walutowy 4 6 2 4 2" xfId="1631" xr:uid="{4C1289F3-463B-4E2A-A817-BA283DC99D88}"/>
    <cellStyle name="Walutowy 4 6 2 4 2 2" xfId="4928" xr:uid="{28795327-4F7E-4F21-9D7B-662FA6A890AE}"/>
    <cellStyle name="Walutowy 4 6 2 4 2 2 2" xfId="11521" xr:uid="{8D9A496D-6511-44E3-8482-26628CB4CBB5}"/>
    <cellStyle name="Walutowy 4 6 2 4 2 3" xfId="8224" xr:uid="{7DB627EA-182A-46E6-B2E6-3DE890D7EDA4}"/>
    <cellStyle name="Walutowy 4 6 2 4 3" xfId="2729" xr:uid="{91A97C14-A397-4969-A5C9-38321D3527A1}"/>
    <cellStyle name="Walutowy 4 6 2 4 3 2" xfId="6026" xr:uid="{4850DA85-3507-429C-BF7A-CC64B1537413}"/>
    <cellStyle name="Walutowy 4 6 2 4 3 2 2" xfId="12619" xr:uid="{6BA0ADCC-74B8-4452-ABBA-6D56C7F73742}"/>
    <cellStyle name="Walutowy 4 6 2 4 3 3" xfId="9322" xr:uid="{47835A31-7A0D-4C19-B40C-5B1D2B923D4B}"/>
    <cellStyle name="Walutowy 4 6 2 4 4" xfId="3785" xr:uid="{AE916564-5E88-4304-93D4-68D64E264604}"/>
    <cellStyle name="Walutowy 4 6 2 4 4 2" xfId="10378" xr:uid="{8D01C326-F186-4C21-BF08-B756BF4CDF5F}"/>
    <cellStyle name="Walutowy 4 6 2 4 5" xfId="7126" xr:uid="{1DED0711-9895-4B70-93D0-5B28A20C4E12}"/>
    <cellStyle name="Walutowy 4 6 2 5" xfId="896" xr:uid="{EFED29CC-41E1-4DC6-BBD2-1344F3FBDA4D}"/>
    <cellStyle name="Walutowy 4 6 2 5 2" xfId="1994" xr:uid="{F54149F9-7143-4BE2-885F-F1E6C944B90C}"/>
    <cellStyle name="Walutowy 4 6 2 5 2 2" xfId="5291" xr:uid="{C3473E19-52D9-47D1-BD9B-AE3F47F3F220}"/>
    <cellStyle name="Walutowy 4 6 2 5 2 2 2" xfId="11884" xr:uid="{A28AC3F9-FE9C-49E5-8CD9-D71230F416D8}"/>
    <cellStyle name="Walutowy 4 6 2 5 2 3" xfId="8587" xr:uid="{A9AE1A37-8793-474F-80AB-8A4AE381B894}"/>
    <cellStyle name="Walutowy 4 6 2 5 3" xfId="3092" xr:uid="{7CA106B5-B93A-46B4-962F-C169C79305D2}"/>
    <cellStyle name="Walutowy 4 6 2 5 3 2" xfId="6389" xr:uid="{0183FC04-689B-4164-BCF4-DCE8594BB846}"/>
    <cellStyle name="Walutowy 4 6 2 5 3 2 2" xfId="12982" xr:uid="{43636F97-C870-49CB-8C18-11F718D0C0A5}"/>
    <cellStyle name="Walutowy 4 6 2 5 3 3" xfId="9685" xr:uid="{1DBE5499-16BE-4858-8D65-84923EDE7E67}"/>
    <cellStyle name="Walutowy 4 6 2 5 4" xfId="4193" xr:uid="{261D67C8-4931-499E-A954-C413F78756EA}"/>
    <cellStyle name="Walutowy 4 6 2 5 4 2" xfId="10786" xr:uid="{C47CD3DD-9AE6-4769-B9C9-076CDFEF169D}"/>
    <cellStyle name="Walutowy 4 6 2 5 5" xfId="7489" xr:uid="{AADC8D7E-ECA4-4380-822A-77E375839876}"/>
    <cellStyle name="Walutowy 4 6 2 6" xfId="1268" xr:uid="{53603F07-00EA-4019-886D-3742FDC4F089}"/>
    <cellStyle name="Walutowy 4 6 2 6 2" xfId="4565" xr:uid="{FA072CEF-C927-4089-ACB1-971E8DE545B9}"/>
    <cellStyle name="Walutowy 4 6 2 6 2 2" xfId="11158" xr:uid="{99B26749-6B91-493A-BC20-EE066C30B2FA}"/>
    <cellStyle name="Walutowy 4 6 2 6 3" xfId="7861" xr:uid="{D9BE72A9-CCD4-4FE0-B2A2-EB2D177D0E8D}"/>
    <cellStyle name="Walutowy 4 6 2 7" xfId="2366" xr:uid="{73E15336-AB42-4398-9CB1-C9BD0DE76A9E}"/>
    <cellStyle name="Walutowy 4 6 2 7 2" xfId="5663" xr:uid="{DAFAF0E6-86C2-4553-A3A1-F62C11C63BB8}"/>
    <cellStyle name="Walutowy 4 6 2 7 2 2" xfId="12256" xr:uid="{6CDB2992-57D5-4998-8F60-4372E544F9B9}"/>
    <cellStyle name="Walutowy 4 6 2 7 3" xfId="8959" xr:uid="{8A7DB447-A6C7-4844-AF38-EC76FED5C1F4}"/>
    <cellStyle name="Walutowy 4 6 2 8" xfId="3425" xr:uid="{CF963129-0605-460F-B29E-2ABE9BBF6BA6}"/>
    <cellStyle name="Walutowy 4 6 2 8 2" xfId="10018" xr:uid="{99CA8354-5497-42B0-AE4D-483D4CE3B2E0}"/>
    <cellStyle name="Walutowy 4 6 2 9" xfId="6763" xr:uid="{FC6AE1ED-DA80-449D-8A37-99361AE9F74B}"/>
    <cellStyle name="Walutowy 4 6 3" xfId="205" xr:uid="{23879CCA-393F-4FED-84C0-7C6C475178A5}"/>
    <cellStyle name="Walutowy 4 6 3 2" xfId="299" xr:uid="{E39B0D2A-152A-4BC1-854C-564CE3636134}"/>
    <cellStyle name="Walutowy 4 6 3 2 2" xfId="662" xr:uid="{9FC99792-62F5-4C2E-A7A7-CEE168DBEA37}"/>
    <cellStyle name="Walutowy 4 6 3 2 2 2" xfId="1760" xr:uid="{C4D6B5DF-8BBA-4569-8841-B120E8319A7A}"/>
    <cellStyle name="Walutowy 4 6 3 2 2 2 2" xfId="5057" xr:uid="{0245589D-8A0A-4E77-9D8B-B44F893645F8}"/>
    <cellStyle name="Walutowy 4 6 3 2 2 2 2 2" xfId="11650" xr:uid="{5A5DED2C-9B96-4673-959D-1431D98C9C7B}"/>
    <cellStyle name="Walutowy 4 6 3 2 2 2 3" xfId="8353" xr:uid="{568B3F95-4807-41EE-BF9F-21B3F8CA3581}"/>
    <cellStyle name="Walutowy 4 6 3 2 2 3" xfId="2858" xr:uid="{EF978340-E322-4D29-A75A-55453495F34D}"/>
    <cellStyle name="Walutowy 4 6 3 2 2 3 2" xfId="6155" xr:uid="{F943FA68-AD08-4FE6-9364-BCBE2DAD54A7}"/>
    <cellStyle name="Walutowy 4 6 3 2 2 3 2 2" xfId="12748" xr:uid="{145927A8-143E-4D14-89CC-81338B0209B9}"/>
    <cellStyle name="Walutowy 4 6 3 2 2 3 3" xfId="9451" xr:uid="{95D7BF96-593F-4970-93C3-5D5D91DB228E}"/>
    <cellStyle name="Walutowy 4 6 3 2 2 4" xfId="3915" xr:uid="{2FDB6364-86B0-418C-9D6F-A6AC8F0AC338}"/>
    <cellStyle name="Walutowy 4 6 3 2 2 4 2" xfId="10508" xr:uid="{EE273368-2E36-417B-981D-3390E740B91B}"/>
    <cellStyle name="Walutowy 4 6 3 2 2 5" xfId="7255" xr:uid="{6448824F-7DED-4ED3-A060-139F5C67320D}"/>
    <cellStyle name="Walutowy 4 6 3 2 3" xfId="1025" xr:uid="{A7BBD8FB-C85B-4231-9990-61A26226E108}"/>
    <cellStyle name="Walutowy 4 6 3 2 3 2" xfId="2123" xr:uid="{52E3A4E4-A365-485E-B3BC-BDC545F75B32}"/>
    <cellStyle name="Walutowy 4 6 3 2 3 2 2" xfId="5420" xr:uid="{AAB9ED63-2317-45E1-AFC5-575790FE4E78}"/>
    <cellStyle name="Walutowy 4 6 3 2 3 2 2 2" xfId="12013" xr:uid="{93BD190E-9581-4D39-97AF-2A15C78732C1}"/>
    <cellStyle name="Walutowy 4 6 3 2 3 2 3" xfId="8716" xr:uid="{09CF7A6E-1922-4C39-AB56-A30911584CE6}"/>
    <cellStyle name="Walutowy 4 6 3 2 3 3" xfId="3221" xr:uid="{35C6924A-DDCD-44FF-8190-FCD18D5B67B2}"/>
    <cellStyle name="Walutowy 4 6 3 2 3 3 2" xfId="6518" xr:uid="{6B86085B-B289-450E-92C2-0A91DC9AADEC}"/>
    <cellStyle name="Walutowy 4 6 3 2 3 3 2 2" xfId="13111" xr:uid="{9F2CC1DD-0E62-4EFF-970C-FC7D9607623B}"/>
    <cellStyle name="Walutowy 4 6 3 2 3 3 3" xfId="9814" xr:uid="{3238242D-B1E0-49A7-A14D-63B5DD9EF3F8}"/>
    <cellStyle name="Walutowy 4 6 3 2 3 4" xfId="4322" xr:uid="{0D38D748-D46D-4083-A172-CF9FE118C3F5}"/>
    <cellStyle name="Walutowy 4 6 3 2 3 4 2" xfId="10915" xr:uid="{43EE8185-C64B-43C0-98C0-115B6E0D6FC7}"/>
    <cellStyle name="Walutowy 4 6 3 2 3 5" xfId="7618" xr:uid="{3BE0A6D3-8310-46AD-BC01-733E66FA3AC7}"/>
    <cellStyle name="Walutowy 4 6 3 2 4" xfId="1397" xr:uid="{9381F0A1-FF78-4460-85FD-94D88A1E6B6A}"/>
    <cellStyle name="Walutowy 4 6 3 2 4 2" xfId="4694" xr:uid="{5F3F05B3-7313-40A9-B9CB-AFB95B5063FD}"/>
    <cellStyle name="Walutowy 4 6 3 2 4 2 2" xfId="11287" xr:uid="{D808EAD1-4478-43D0-95CE-B04F84DA2CBF}"/>
    <cellStyle name="Walutowy 4 6 3 2 4 3" xfId="7990" xr:uid="{9040D2D7-85FF-4EB4-BC15-154E9B799B8B}"/>
    <cellStyle name="Walutowy 4 6 3 2 5" xfId="2495" xr:uid="{BE1CE9A5-A39A-4CD9-A004-0EB9A9F7D812}"/>
    <cellStyle name="Walutowy 4 6 3 2 5 2" xfId="5792" xr:uid="{08665D2A-8A8C-48BA-A57E-C8D1F2BA439F}"/>
    <cellStyle name="Walutowy 4 6 3 2 5 2 2" xfId="12385" xr:uid="{94765B7B-A0F9-46EF-A4C0-614CC240DBB8}"/>
    <cellStyle name="Walutowy 4 6 3 2 5 3" xfId="9088" xr:uid="{8D6F2DEA-6A01-458C-9938-4F0790A154EC}"/>
    <cellStyle name="Walutowy 4 6 3 2 6" xfId="3555" xr:uid="{A0ED0269-664A-49B1-BD03-1F15E81516B8}"/>
    <cellStyle name="Walutowy 4 6 3 2 6 2" xfId="10148" xr:uid="{A362D6D2-50A7-4114-87A7-5D828E5DA0C5}"/>
    <cellStyle name="Walutowy 4 6 3 2 7" xfId="6892" xr:uid="{159A2607-6C24-41C7-92E9-BA6DBF7D6E00}"/>
    <cellStyle name="Walutowy 4 6 3 3" xfId="399" xr:uid="{2073F096-661F-4229-9BC3-58234DEAC679}"/>
    <cellStyle name="Walutowy 4 6 3 3 2" xfId="762" xr:uid="{118B4A1E-C186-49E5-939F-C5F5B67851B1}"/>
    <cellStyle name="Walutowy 4 6 3 3 2 2" xfId="1860" xr:uid="{27786E6D-4C3F-492C-A548-865B6DF99C91}"/>
    <cellStyle name="Walutowy 4 6 3 3 2 2 2" xfId="5157" xr:uid="{7395DBE5-9D1C-4BB3-921E-D3333BA985A2}"/>
    <cellStyle name="Walutowy 4 6 3 3 2 2 2 2" xfId="11750" xr:uid="{13E70601-841E-4C4A-990A-DAA8C1E50547}"/>
    <cellStyle name="Walutowy 4 6 3 3 2 2 3" xfId="8453" xr:uid="{E1B81400-AD25-4244-BEC2-260013E518D3}"/>
    <cellStyle name="Walutowy 4 6 3 3 2 3" xfId="2958" xr:uid="{C47BBC8D-13B1-4856-8D2F-7C7C9450B044}"/>
    <cellStyle name="Walutowy 4 6 3 3 2 3 2" xfId="6255" xr:uid="{0BB22DFA-B9F5-452D-ACC6-248CB5EF23D7}"/>
    <cellStyle name="Walutowy 4 6 3 3 2 3 2 2" xfId="12848" xr:uid="{1140316B-DF70-4A99-AB95-AD55742E3A55}"/>
    <cellStyle name="Walutowy 4 6 3 3 2 3 3" xfId="9551" xr:uid="{656E1DE9-48BC-46F8-A3CF-C4DB97089373}"/>
    <cellStyle name="Walutowy 4 6 3 3 2 4" xfId="4045" xr:uid="{6D6E0B1D-6D09-4CB7-BA5B-72354A7D769D}"/>
    <cellStyle name="Walutowy 4 6 3 3 2 4 2" xfId="10638" xr:uid="{45EF69F7-7960-4AB4-9A90-61914DF712FB}"/>
    <cellStyle name="Walutowy 4 6 3 3 2 5" xfId="7355" xr:uid="{5766574C-DDCE-4744-B239-07E94F5B8D3A}"/>
    <cellStyle name="Walutowy 4 6 3 3 3" xfId="1125" xr:uid="{6AD221BD-CDAC-4552-93A7-20D850801C20}"/>
    <cellStyle name="Walutowy 4 6 3 3 3 2" xfId="2223" xr:uid="{4BF0ED6D-01A0-4077-A777-0D28C83C8B6C}"/>
    <cellStyle name="Walutowy 4 6 3 3 3 2 2" xfId="5520" xr:uid="{4DDBD5F3-2A6A-45FF-91E9-FF82623BB457}"/>
    <cellStyle name="Walutowy 4 6 3 3 3 2 2 2" xfId="12113" xr:uid="{F68485CC-303D-40AD-B294-515064CBCDF4}"/>
    <cellStyle name="Walutowy 4 6 3 3 3 2 3" xfId="8816" xr:uid="{8BD24EC7-6D2C-4532-833A-166EAFE8C489}"/>
    <cellStyle name="Walutowy 4 6 3 3 3 3" xfId="3321" xr:uid="{E51AE9A7-8C64-4613-A933-79ABA346321A}"/>
    <cellStyle name="Walutowy 4 6 3 3 3 3 2" xfId="6618" xr:uid="{DE942632-12AB-4D8A-9CDA-715CFD307D3E}"/>
    <cellStyle name="Walutowy 4 6 3 3 3 3 2 2" xfId="13211" xr:uid="{64408CC5-0E54-4461-AB6F-68E4DC1F571D}"/>
    <cellStyle name="Walutowy 4 6 3 3 3 3 3" xfId="9914" xr:uid="{CB37EF4B-AEE0-4EE6-91A7-102DE2BFC32A}"/>
    <cellStyle name="Walutowy 4 6 3 3 3 4" xfId="4422" xr:uid="{36EF2072-CFE5-4166-A506-74304FFC69D3}"/>
    <cellStyle name="Walutowy 4 6 3 3 3 4 2" xfId="11015" xr:uid="{8CEA53DC-6AA8-4706-B8B5-B259077C6811}"/>
    <cellStyle name="Walutowy 4 6 3 3 3 5" xfId="7718" xr:uid="{ADBE712D-65F7-4FF2-84B9-E52C9C98B0E9}"/>
    <cellStyle name="Walutowy 4 6 3 3 4" xfId="1497" xr:uid="{27F7D9D3-A7AA-4F9E-9629-E2793C2A78EB}"/>
    <cellStyle name="Walutowy 4 6 3 3 4 2" xfId="4794" xr:uid="{59AB11B7-96F6-468D-BE8B-1DD4116F07AA}"/>
    <cellStyle name="Walutowy 4 6 3 3 4 2 2" xfId="11387" xr:uid="{BD4FF0B2-1C7A-40F8-9408-438251B127D2}"/>
    <cellStyle name="Walutowy 4 6 3 3 4 3" xfId="8090" xr:uid="{E2811CB2-0ECB-4C77-BD52-6FDDDDC55030}"/>
    <cellStyle name="Walutowy 4 6 3 3 5" xfId="2595" xr:uid="{EE75C242-B702-4640-86D7-6562D7539212}"/>
    <cellStyle name="Walutowy 4 6 3 3 5 2" xfId="5892" xr:uid="{BFDAAC3A-2807-454F-8AAF-092D7C1FFAF8}"/>
    <cellStyle name="Walutowy 4 6 3 3 5 2 2" xfId="12485" xr:uid="{C269C045-03C7-436D-87B3-C1D217C4F86F}"/>
    <cellStyle name="Walutowy 4 6 3 3 5 3" xfId="9188" xr:uid="{25F99A58-6A22-4174-8D58-CE6C47890BFF}"/>
    <cellStyle name="Walutowy 4 6 3 3 6" xfId="3685" xr:uid="{D5DAE2CF-AC0E-49D2-A798-066D0CF04392}"/>
    <cellStyle name="Walutowy 4 6 3 3 6 2" xfId="10278" xr:uid="{B76B7A15-A617-48E2-BDFC-96CDEFB918CD}"/>
    <cellStyle name="Walutowy 4 6 3 3 7" xfId="6992" xr:uid="{A309B66A-8954-493B-A2B9-3ADE2FE2A4D5}"/>
    <cellStyle name="Walutowy 4 6 3 4" xfId="565" xr:uid="{A42E960F-F7CF-47C0-9B4B-2261F0E63EE2}"/>
    <cellStyle name="Walutowy 4 6 3 4 2" xfId="1663" xr:uid="{6D33F31B-699E-469C-9B75-5B7679C93A70}"/>
    <cellStyle name="Walutowy 4 6 3 4 2 2" xfId="4960" xr:uid="{BC85C410-860A-4A3A-B522-D167E213089F}"/>
    <cellStyle name="Walutowy 4 6 3 4 2 2 2" xfId="11553" xr:uid="{A0E90C61-4D45-4901-84E5-25FDCD6581C9}"/>
    <cellStyle name="Walutowy 4 6 3 4 2 3" xfId="8256" xr:uid="{5B887751-7B40-4504-887A-72A20853C990}"/>
    <cellStyle name="Walutowy 4 6 3 4 3" xfId="2761" xr:uid="{4AD1E5E2-3C62-4B18-BADC-93302290F01A}"/>
    <cellStyle name="Walutowy 4 6 3 4 3 2" xfId="6058" xr:uid="{834E8EAA-ABDB-4484-853D-E2A8BD4B2CC9}"/>
    <cellStyle name="Walutowy 4 6 3 4 3 2 2" xfId="12651" xr:uid="{EAAD41B3-CEB9-46E4-9692-03A28D7E7B60}"/>
    <cellStyle name="Walutowy 4 6 3 4 3 3" xfId="9354" xr:uid="{AABCB3C6-7DB7-4AE1-B247-3BFF26030E4F}"/>
    <cellStyle name="Walutowy 4 6 3 4 4" xfId="3817" xr:uid="{D7A4A45A-0E62-4073-875B-9CC4F8061E01}"/>
    <cellStyle name="Walutowy 4 6 3 4 4 2" xfId="10410" xr:uid="{30573B72-EA55-44E2-BCCB-76CBBBADA530}"/>
    <cellStyle name="Walutowy 4 6 3 4 5" xfId="7158" xr:uid="{471ADA72-E1DD-4659-ABD3-893E47E54D8F}"/>
    <cellStyle name="Walutowy 4 6 3 5" xfId="928" xr:uid="{F006FD2A-FDB7-4753-BBFF-1B6129EE504A}"/>
    <cellStyle name="Walutowy 4 6 3 5 2" xfId="2026" xr:uid="{78C8C693-9B36-4FF9-B340-BAA972B2FB66}"/>
    <cellStyle name="Walutowy 4 6 3 5 2 2" xfId="5323" xr:uid="{0CB1D0B3-27FE-49E7-8545-2910FA0785CA}"/>
    <cellStyle name="Walutowy 4 6 3 5 2 2 2" xfId="11916" xr:uid="{A562BD9D-33D9-4656-8A86-0E65C575F4A1}"/>
    <cellStyle name="Walutowy 4 6 3 5 2 3" xfId="8619" xr:uid="{16CEF8CB-0D3B-4DEB-87EE-DC404365C830}"/>
    <cellStyle name="Walutowy 4 6 3 5 3" xfId="3124" xr:uid="{1150B4B7-0E09-4121-B658-3711A8D2A07B}"/>
    <cellStyle name="Walutowy 4 6 3 5 3 2" xfId="6421" xr:uid="{A4C867D9-EE9F-4007-8D25-B9C35B748A40}"/>
    <cellStyle name="Walutowy 4 6 3 5 3 2 2" xfId="13014" xr:uid="{FB4CA417-B417-41A4-B629-FEB305652482}"/>
    <cellStyle name="Walutowy 4 6 3 5 3 3" xfId="9717" xr:uid="{03956A77-802C-44FC-ABDB-61C2F2141C8F}"/>
    <cellStyle name="Walutowy 4 6 3 5 4" xfId="4225" xr:uid="{FC84F13D-4FCF-4B56-90D2-B540251214B9}"/>
    <cellStyle name="Walutowy 4 6 3 5 4 2" xfId="10818" xr:uid="{C4C85D58-78AF-4FA8-92ED-66E1C1539D00}"/>
    <cellStyle name="Walutowy 4 6 3 5 5" xfId="7521" xr:uid="{D36E184F-928C-402F-97B4-1793DC180EAF}"/>
    <cellStyle name="Walutowy 4 6 3 6" xfId="1300" xr:uid="{FE14BDA9-3AD0-408C-B3FA-E84F9104F956}"/>
    <cellStyle name="Walutowy 4 6 3 6 2" xfId="4597" xr:uid="{28CEDC45-5099-4055-B887-3FC904F0535C}"/>
    <cellStyle name="Walutowy 4 6 3 6 2 2" xfId="11190" xr:uid="{30EA42CB-99D6-443D-B570-21D532F683EA}"/>
    <cellStyle name="Walutowy 4 6 3 6 3" xfId="7893" xr:uid="{A80BD180-A5CD-4AC3-8447-B28EDFB8E0D2}"/>
    <cellStyle name="Walutowy 4 6 3 7" xfId="2398" xr:uid="{F9D5E138-A9F3-4BA8-A7AC-78681016A1EE}"/>
    <cellStyle name="Walutowy 4 6 3 7 2" xfId="5695" xr:uid="{D7FB656F-0FFF-40D9-9141-F54F73698E9C}"/>
    <cellStyle name="Walutowy 4 6 3 7 2 2" xfId="12288" xr:uid="{F15D1462-1D83-44DE-96FD-288B80C3000B}"/>
    <cellStyle name="Walutowy 4 6 3 7 3" xfId="8991" xr:uid="{0C6BCD0F-532F-42F8-A545-DFF081955530}"/>
    <cellStyle name="Walutowy 4 6 3 8" xfId="3457" xr:uid="{43CB06CC-364D-4207-9E6F-3BD2F4E5B531}"/>
    <cellStyle name="Walutowy 4 6 3 8 2" xfId="10050" xr:uid="{A36E356C-3DD0-4AB1-86AB-3A3583865A8A}"/>
    <cellStyle name="Walutowy 4 6 3 9" xfId="6795" xr:uid="{BB995C26-303A-4CF9-A57C-6FB2405CD238}"/>
    <cellStyle name="Walutowy 4 6 4" xfId="234" xr:uid="{8531A574-05CA-4245-82D3-94F20409E312}"/>
    <cellStyle name="Walutowy 4 6 4 2" xfId="431" xr:uid="{0B2E1B77-4A93-43D6-9FF0-D7D47449E81C}"/>
    <cellStyle name="Walutowy 4 6 4 2 2" xfId="794" xr:uid="{08F2104C-7CAE-415B-B8A2-EDBED02930C1}"/>
    <cellStyle name="Walutowy 4 6 4 2 2 2" xfId="1892" xr:uid="{A68A7D7D-3714-4107-82DE-DCCADF5A5537}"/>
    <cellStyle name="Walutowy 4 6 4 2 2 2 2" xfId="5189" xr:uid="{EF8D6725-9484-4508-9CA9-467E37C82BA6}"/>
    <cellStyle name="Walutowy 4 6 4 2 2 2 2 2" xfId="11782" xr:uid="{33250058-F759-4256-84DA-B07888D4BDF1}"/>
    <cellStyle name="Walutowy 4 6 4 2 2 2 3" xfId="8485" xr:uid="{FDA8B7B1-BF64-4114-9753-293BC7D6BB82}"/>
    <cellStyle name="Walutowy 4 6 4 2 2 3" xfId="2990" xr:uid="{3DF9FDEB-8DE0-42F6-BF96-6C46F20D26A6}"/>
    <cellStyle name="Walutowy 4 6 4 2 2 3 2" xfId="6287" xr:uid="{D471EB2B-5577-4EE0-B4CC-1B49281F7311}"/>
    <cellStyle name="Walutowy 4 6 4 2 2 3 2 2" xfId="12880" xr:uid="{33FED69B-CFE0-4617-AF25-79E103E8D962}"/>
    <cellStyle name="Walutowy 4 6 4 2 2 3 3" xfId="9583" xr:uid="{B9A26D86-8C9C-4557-9772-3F4330D6EEC8}"/>
    <cellStyle name="Walutowy 4 6 4 2 2 4" xfId="4077" xr:uid="{55E44E2E-760B-4366-9EA4-F346D8CA1560}"/>
    <cellStyle name="Walutowy 4 6 4 2 2 4 2" xfId="10670" xr:uid="{D6DA6EDC-01D2-4600-8AFC-4857070CB4E2}"/>
    <cellStyle name="Walutowy 4 6 4 2 2 5" xfId="7387" xr:uid="{8E2EEB73-28B2-4418-AD8C-E44575C3E96A}"/>
    <cellStyle name="Walutowy 4 6 4 2 3" xfId="1157" xr:uid="{6509E61A-623F-414D-9BB1-6126D463E1F6}"/>
    <cellStyle name="Walutowy 4 6 4 2 3 2" xfId="2255" xr:uid="{DFB4D893-F082-4260-A89B-A6917D04AFC2}"/>
    <cellStyle name="Walutowy 4 6 4 2 3 2 2" xfId="5552" xr:uid="{DF8B027E-ADB0-4FB6-9342-9E3FA5976F00}"/>
    <cellStyle name="Walutowy 4 6 4 2 3 2 2 2" xfId="12145" xr:uid="{84B1E950-615D-4979-8ACD-C5A5E0E51BCE}"/>
    <cellStyle name="Walutowy 4 6 4 2 3 2 3" xfId="8848" xr:uid="{7E7AF9E0-852B-4AB5-B946-BFEC80D99318}"/>
    <cellStyle name="Walutowy 4 6 4 2 3 3" xfId="3353" xr:uid="{9B3C45A8-B895-4F30-8D31-3F50978D35D9}"/>
    <cellStyle name="Walutowy 4 6 4 2 3 3 2" xfId="6650" xr:uid="{C7ADFC59-F48E-4734-9180-C45F7ABCA08F}"/>
    <cellStyle name="Walutowy 4 6 4 2 3 3 2 2" xfId="13243" xr:uid="{BB22CEFB-D04F-4AE3-86D9-A9FFA3ED0A9C}"/>
    <cellStyle name="Walutowy 4 6 4 2 3 3 3" xfId="9946" xr:uid="{D12558C6-1C72-4EE6-8D27-4A1953C5CE2D}"/>
    <cellStyle name="Walutowy 4 6 4 2 3 4" xfId="4454" xr:uid="{F5B28170-6CF1-415A-966C-03F28E60A110}"/>
    <cellStyle name="Walutowy 4 6 4 2 3 4 2" xfId="11047" xr:uid="{97CC24B2-1CA7-4794-A356-6CB09446B169}"/>
    <cellStyle name="Walutowy 4 6 4 2 3 5" xfId="7750" xr:uid="{0B376025-10EA-4DDB-BF3F-337300713765}"/>
    <cellStyle name="Walutowy 4 6 4 2 4" xfId="1529" xr:uid="{4A7FE801-811D-490E-8202-130461B99DD6}"/>
    <cellStyle name="Walutowy 4 6 4 2 4 2" xfId="4826" xr:uid="{89CDEF3B-EDC0-47D8-916B-B2A4822C6116}"/>
    <cellStyle name="Walutowy 4 6 4 2 4 2 2" xfId="11419" xr:uid="{7E725C7A-3689-4341-97ED-37DCD9C3531F}"/>
    <cellStyle name="Walutowy 4 6 4 2 4 3" xfId="8122" xr:uid="{EAA6EBD6-7569-4382-9714-64E859D9B800}"/>
    <cellStyle name="Walutowy 4 6 4 2 5" xfId="2627" xr:uid="{7D656425-AA0B-4D0A-A91E-5A77D1EBC547}"/>
    <cellStyle name="Walutowy 4 6 4 2 5 2" xfId="5924" xr:uid="{795068B7-CA09-43D9-B168-C9AD39C3534B}"/>
    <cellStyle name="Walutowy 4 6 4 2 5 2 2" xfId="12517" xr:uid="{DAE97EE5-944E-48C6-930B-E02AA3B3B7D5}"/>
    <cellStyle name="Walutowy 4 6 4 2 5 3" xfId="9220" xr:uid="{78947E2C-B0A1-423D-A3A4-8FE562904FF6}"/>
    <cellStyle name="Walutowy 4 6 4 2 6" xfId="3717" xr:uid="{076F3FC4-482A-4218-9682-9BF6212232B3}"/>
    <cellStyle name="Walutowy 4 6 4 2 6 2" xfId="10310" xr:uid="{0976CBC5-C906-473B-966B-73B9B98F113A}"/>
    <cellStyle name="Walutowy 4 6 4 2 7" xfId="7024" xr:uid="{9AB99168-07D7-4527-8253-8EA9D1FACFCD}"/>
    <cellStyle name="Walutowy 4 6 4 3" xfId="597" xr:uid="{838A4B82-2E99-4A33-BEA9-7D1E4B710254}"/>
    <cellStyle name="Walutowy 4 6 4 3 2" xfId="1695" xr:uid="{43C7512B-AD27-49C4-A3B2-3D678170B5BA}"/>
    <cellStyle name="Walutowy 4 6 4 3 2 2" xfId="4992" xr:uid="{A8BB8122-0054-4799-A618-6DED2FED4D01}"/>
    <cellStyle name="Walutowy 4 6 4 3 2 2 2" xfId="11585" xr:uid="{F81D4D87-4A1F-41EC-A61C-B15B8182196D}"/>
    <cellStyle name="Walutowy 4 6 4 3 2 3" xfId="8288" xr:uid="{5E90D799-1850-47D5-8E2B-B9A6B6AF8E8C}"/>
    <cellStyle name="Walutowy 4 6 4 3 3" xfId="2793" xr:uid="{02F58C19-82FC-4944-9702-C3275BD7F971}"/>
    <cellStyle name="Walutowy 4 6 4 3 3 2" xfId="6090" xr:uid="{B03B9BCF-910C-4F7F-A5D4-ACDA7F8BDEF6}"/>
    <cellStyle name="Walutowy 4 6 4 3 3 2 2" xfId="12683" xr:uid="{10D7CAEB-4EC7-4C21-8754-9520A5D5B5E3}"/>
    <cellStyle name="Walutowy 4 6 4 3 3 3" xfId="9386" xr:uid="{B5DDA31F-B481-49C0-B1EA-57EDAE09BBA3}"/>
    <cellStyle name="Walutowy 4 6 4 3 4" xfId="3947" xr:uid="{FDF54D17-F953-4020-83D7-CFC5059CE72F}"/>
    <cellStyle name="Walutowy 4 6 4 3 4 2" xfId="10540" xr:uid="{B6E372C0-567F-41CD-9A85-D67B69B7E36B}"/>
    <cellStyle name="Walutowy 4 6 4 3 5" xfId="7190" xr:uid="{461F3013-830F-4754-9B74-A2DBC996FCAE}"/>
    <cellStyle name="Walutowy 4 6 4 4" xfId="960" xr:uid="{AE4C4E1D-4F5E-41C1-9B9A-2EE1E47168EB}"/>
    <cellStyle name="Walutowy 4 6 4 4 2" xfId="2058" xr:uid="{FA0458DB-4A1A-4719-AF49-A782438F9F8B}"/>
    <cellStyle name="Walutowy 4 6 4 4 2 2" xfId="5355" xr:uid="{E911301C-1F6F-486B-B5F4-5291312FC985}"/>
    <cellStyle name="Walutowy 4 6 4 4 2 2 2" xfId="11948" xr:uid="{30061336-D079-486C-8C58-D6292BE4D8AD}"/>
    <cellStyle name="Walutowy 4 6 4 4 2 3" xfId="8651" xr:uid="{3A1D9F00-3564-466D-894A-D34DC9233403}"/>
    <cellStyle name="Walutowy 4 6 4 4 3" xfId="3156" xr:uid="{5BA6258C-E3ED-4508-A2D8-9B402F096E73}"/>
    <cellStyle name="Walutowy 4 6 4 4 3 2" xfId="6453" xr:uid="{0444184D-4DBB-4D41-9F69-1664ADC74909}"/>
    <cellStyle name="Walutowy 4 6 4 4 3 2 2" xfId="13046" xr:uid="{161BCBFB-6B84-4798-8BA0-71A46DC5CC2E}"/>
    <cellStyle name="Walutowy 4 6 4 4 3 3" xfId="9749" xr:uid="{898B1C03-4C98-4B5C-8A83-A3235A152903}"/>
    <cellStyle name="Walutowy 4 6 4 4 4" xfId="4257" xr:uid="{4978D49B-434A-4D37-9325-A94FDECDCB2A}"/>
    <cellStyle name="Walutowy 4 6 4 4 4 2" xfId="10850" xr:uid="{2665A2EF-F823-416F-8BAA-C38C298FCAD7}"/>
    <cellStyle name="Walutowy 4 6 4 4 5" xfId="7553" xr:uid="{CD6C5755-A1EB-43B2-9E39-9BAA937D69C3}"/>
    <cellStyle name="Walutowy 4 6 4 5" xfId="1332" xr:uid="{CEA3E524-827B-4A4C-9976-2AB2A9DEE32F}"/>
    <cellStyle name="Walutowy 4 6 4 5 2" xfId="4629" xr:uid="{681549D2-1097-4176-B73C-02340B5C8219}"/>
    <cellStyle name="Walutowy 4 6 4 5 2 2" xfId="11222" xr:uid="{3CCFF244-5B5C-469E-95BC-3098B45C355E}"/>
    <cellStyle name="Walutowy 4 6 4 5 3" xfId="7925" xr:uid="{DB6FEA3F-0A51-4613-9573-1C0C73DEAC76}"/>
    <cellStyle name="Walutowy 4 6 4 6" xfId="2430" xr:uid="{8877F042-62A4-423F-9608-CC560A21AAD8}"/>
    <cellStyle name="Walutowy 4 6 4 6 2" xfId="5727" xr:uid="{FC01DBB2-104C-4644-BEA2-C2D496E527A7}"/>
    <cellStyle name="Walutowy 4 6 4 6 2 2" xfId="12320" xr:uid="{2CCD3869-1885-4C79-8EFB-424928CCC068}"/>
    <cellStyle name="Walutowy 4 6 4 6 3" xfId="9023" xr:uid="{881DE5E3-EEA1-47CF-864F-454D28144A70}"/>
    <cellStyle name="Walutowy 4 6 4 7" xfId="3587" xr:uid="{F8FDECEF-CBF2-4790-BC01-33ED5868CC06}"/>
    <cellStyle name="Walutowy 4 6 4 7 2" xfId="10180" xr:uid="{D9ADE5C4-DBB8-426D-B4CC-34CB4393AD6F}"/>
    <cellStyle name="Walutowy 4 6 4 8" xfId="6827" xr:uid="{9F583460-1B69-4B20-B3B9-CE615777D1FD}"/>
    <cellStyle name="Walutowy 4 6 5" xfId="143" xr:uid="{A4187851-E9ED-4342-967D-D099BEFB1839}"/>
    <cellStyle name="Walutowy 4 6 5 2" xfId="501" xr:uid="{D1D83944-17AB-49F5-A79A-C0BF739E6F3E}"/>
    <cellStyle name="Walutowy 4 6 5 2 2" xfId="1599" xr:uid="{0B30DDD6-A36C-4288-8F4A-697D7017E628}"/>
    <cellStyle name="Walutowy 4 6 5 2 2 2" xfId="4896" xr:uid="{1FCFAFEE-FDC4-4C11-8D06-397EDE84871A}"/>
    <cellStyle name="Walutowy 4 6 5 2 2 2 2" xfId="11489" xr:uid="{36E49EB2-4311-4064-A2F1-BE81631D1138}"/>
    <cellStyle name="Walutowy 4 6 5 2 2 3" xfId="8192" xr:uid="{223E0A59-9310-4E5D-894C-BAFA5CEC17F8}"/>
    <cellStyle name="Walutowy 4 6 5 2 3" xfId="2697" xr:uid="{06E1B782-103A-419C-91E2-BE1EE001D478}"/>
    <cellStyle name="Walutowy 4 6 5 2 3 2" xfId="5994" xr:uid="{2DFAF500-BBF0-4373-9211-0B491BE63AE7}"/>
    <cellStyle name="Walutowy 4 6 5 2 3 2 2" xfId="12587" xr:uid="{AD019475-9EC2-4FD5-89BD-50DF2691226F}"/>
    <cellStyle name="Walutowy 4 6 5 2 3 3" xfId="9290" xr:uid="{8129E901-4A22-4578-8B82-6875E05663C5}"/>
    <cellStyle name="Walutowy 4 6 5 2 4" xfId="3851" xr:uid="{48181806-3D2D-4208-9B5F-1D1B7DA53B5C}"/>
    <cellStyle name="Walutowy 4 6 5 2 4 2" xfId="10444" xr:uid="{C4DFEFF5-87F6-4D0C-A1DB-C9926BB5E3D4}"/>
    <cellStyle name="Walutowy 4 6 5 2 5" xfId="7094" xr:uid="{5A9CACE7-3BC4-4391-998F-6CD2AF9754FA}"/>
    <cellStyle name="Walutowy 4 6 5 3" xfId="864" xr:uid="{C6369A4B-1A80-4414-B731-B060E868C2FC}"/>
    <cellStyle name="Walutowy 4 6 5 3 2" xfId="1962" xr:uid="{BC27D4C2-EF12-4174-9DFC-2FC1838B7780}"/>
    <cellStyle name="Walutowy 4 6 5 3 2 2" xfId="5259" xr:uid="{A0D9559E-8D06-41A1-83F3-DEE19531FFDA}"/>
    <cellStyle name="Walutowy 4 6 5 3 2 2 2" xfId="11852" xr:uid="{1931EC14-B09C-43AD-AD92-D25847845BEE}"/>
    <cellStyle name="Walutowy 4 6 5 3 2 3" xfId="8555" xr:uid="{0E59D7D5-5A65-433F-BF95-FB384DDC437A}"/>
    <cellStyle name="Walutowy 4 6 5 3 3" xfId="3060" xr:uid="{2AFE3497-8A14-40BC-9DD4-924D72476E60}"/>
    <cellStyle name="Walutowy 4 6 5 3 3 2" xfId="6357" xr:uid="{030803EC-560C-4BD0-9156-85ACC22510D4}"/>
    <cellStyle name="Walutowy 4 6 5 3 3 2 2" xfId="12950" xr:uid="{72AA06A0-3818-4A1A-BD83-DD4F3CECDE83}"/>
    <cellStyle name="Walutowy 4 6 5 3 3 3" xfId="9653" xr:uid="{18A8B132-2F74-4586-B1D0-CF19E660D6BB}"/>
    <cellStyle name="Walutowy 4 6 5 3 4" xfId="4161" xr:uid="{E0B86AA2-3ED5-48E8-97E8-40498E8D963C}"/>
    <cellStyle name="Walutowy 4 6 5 3 4 2" xfId="10754" xr:uid="{0F2307B3-86FB-4BE9-9F2A-EFC09A8712CF}"/>
    <cellStyle name="Walutowy 4 6 5 3 5" xfId="7457" xr:uid="{35837599-9C19-40F5-AF71-C14ED3C7A5FB}"/>
    <cellStyle name="Walutowy 4 6 5 4" xfId="1236" xr:uid="{05A3B297-FB4F-464F-BF90-A3C24EF09511}"/>
    <cellStyle name="Walutowy 4 6 5 4 2" xfId="4533" xr:uid="{93C5D2A8-B17E-444E-A150-F9DCCDD1D3D7}"/>
    <cellStyle name="Walutowy 4 6 5 4 2 2" xfId="11126" xr:uid="{31A5B833-9D51-46A0-9C44-B63B07F509F0}"/>
    <cellStyle name="Walutowy 4 6 5 4 3" xfId="7829" xr:uid="{389B15C3-30CD-4623-B9D6-A0E20091E3B3}"/>
    <cellStyle name="Walutowy 4 6 5 5" xfId="2334" xr:uid="{B5F4FB01-8B9D-42DE-B254-D3F363EE8390}"/>
    <cellStyle name="Walutowy 4 6 5 5 2" xfId="5631" xr:uid="{26D8514F-745F-466A-879A-EE738DCC664A}"/>
    <cellStyle name="Walutowy 4 6 5 5 2 2" xfId="12224" xr:uid="{3EB882A5-176E-4244-BD60-5BB3D43CAA29}"/>
    <cellStyle name="Walutowy 4 6 5 5 3" xfId="8927" xr:uid="{AE6C1B6B-279B-4E36-A297-566833DC5C68}"/>
    <cellStyle name="Walutowy 4 6 5 6" xfId="3491" xr:uid="{DD595435-FD3A-4E0E-956E-8A9FD28FF222}"/>
    <cellStyle name="Walutowy 4 6 5 6 2" xfId="10084" xr:uid="{E8F7F8C3-BDED-4087-AA59-D1AEE40242D8}"/>
    <cellStyle name="Walutowy 4 6 5 7" xfId="6731" xr:uid="{4647B48F-9D89-4777-A0CD-E54D0BA673DC}"/>
    <cellStyle name="Walutowy 4 6 6" xfId="335" xr:uid="{F00D25E1-E030-4BA4-907E-7266EBE89E70}"/>
    <cellStyle name="Walutowy 4 6 6 2" xfId="698" xr:uid="{92456773-2F54-4DD3-BEFA-F12622E14F1E}"/>
    <cellStyle name="Walutowy 4 6 6 2 2" xfId="1796" xr:uid="{7A46C70E-663F-4208-8177-713A5E7B5D03}"/>
    <cellStyle name="Walutowy 4 6 6 2 2 2" xfId="5093" xr:uid="{14B8B70B-B332-4E02-93F5-11201C1355B9}"/>
    <cellStyle name="Walutowy 4 6 6 2 2 2 2" xfId="11686" xr:uid="{89F528C6-A946-4E2A-87AE-0E76F54E815E}"/>
    <cellStyle name="Walutowy 4 6 6 2 2 3" xfId="8389" xr:uid="{0CF63AB5-8657-47E2-9FB0-121F39CE45EF}"/>
    <cellStyle name="Walutowy 4 6 6 2 3" xfId="2894" xr:uid="{41128757-8D1B-46A6-BF94-156D5E26CA9A}"/>
    <cellStyle name="Walutowy 4 6 6 2 3 2" xfId="6191" xr:uid="{3E3084A7-1BE5-42FB-A792-523F02202732}"/>
    <cellStyle name="Walutowy 4 6 6 2 3 2 2" xfId="12784" xr:uid="{1006F0FC-0D3A-49EF-A188-89B3AA28D026}"/>
    <cellStyle name="Walutowy 4 6 6 2 3 3" xfId="9487" xr:uid="{53C0B4F2-0081-409B-A26C-38BDAE207337}"/>
    <cellStyle name="Walutowy 4 6 6 2 4" xfId="3981" xr:uid="{981B4A5C-5DF2-43E8-B323-3BCA33F69F17}"/>
    <cellStyle name="Walutowy 4 6 6 2 4 2" xfId="10574" xr:uid="{C96C4139-49F5-4A34-ACF5-BEE6C187DAF9}"/>
    <cellStyle name="Walutowy 4 6 6 2 5" xfId="7291" xr:uid="{1C50B7E2-46D6-464C-8307-3C4EADBF85BA}"/>
    <cellStyle name="Walutowy 4 6 6 3" xfId="1061" xr:uid="{C55AB2EC-57A3-400B-90F4-5B9FD0146689}"/>
    <cellStyle name="Walutowy 4 6 6 3 2" xfId="2159" xr:uid="{D7A5C4F1-5233-422D-BF21-A6C164FE3C93}"/>
    <cellStyle name="Walutowy 4 6 6 3 2 2" xfId="5456" xr:uid="{95F49D2D-CA28-4E71-9070-7B618A323104}"/>
    <cellStyle name="Walutowy 4 6 6 3 2 2 2" xfId="12049" xr:uid="{42CAAB40-857C-4D16-8758-721FD2C6E878}"/>
    <cellStyle name="Walutowy 4 6 6 3 2 3" xfId="8752" xr:uid="{CBFB69B1-C943-439D-9000-FA85F8C38E09}"/>
    <cellStyle name="Walutowy 4 6 6 3 3" xfId="3257" xr:uid="{582992E2-DE12-42AB-BCC0-FE171EE10865}"/>
    <cellStyle name="Walutowy 4 6 6 3 3 2" xfId="6554" xr:uid="{0386481B-1D2B-46B3-AFC5-F2EF8F7D121D}"/>
    <cellStyle name="Walutowy 4 6 6 3 3 2 2" xfId="13147" xr:uid="{73DCAD3E-AC01-4A17-831A-2CC7C77CAFA7}"/>
    <cellStyle name="Walutowy 4 6 6 3 3 3" xfId="9850" xr:uid="{44B5F834-2DEC-4A7B-A8DA-234B53EC6032}"/>
    <cellStyle name="Walutowy 4 6 6 3 4" xfId="4358" xr:uid="{114AFEE3-A1B5-456E-82DF-259B8D3900A2}"/>
    <cellStyle name="Walutowy 4 6 6 3 4 2" xfId="10951" xr:uid="{C55BB6AA-132A-4B72-B977-15156F847A11}"/>
    <cellStyle name="Walutowy 4 6 6 3 5" xfId="7654" xr:uid="{6E97FB0D-07F7-4F97-BBB7-BF0304910745}"/>
    <cellStyle name="Walutowy 4 6 6 4" xfId="1433" xr:uid="{BEA5DCA6-ECE6-483B-A5DE-6CB3C9AB3565}"/>
    <cellStyle name="Walutowy 4 6 6 4 2" xfId="4730" xr:uid="{0BB96A0C-C8FE-4DDE-BE8E-A774D58BA7F9}"/>
    <cellStyle name="Walutowy 4 6 6 4 2 2" xfId="11323" xr:uid="{27C42CF4-FEED-44A3-BAC3-3964474B0D67}"/>
    <cellStyle name="Walutowy 4 6 6 4 3" xfId="8026" xr:uid="{D890C54D-FE9B-485E-8ABE-5749ED8CA44D}"/>
    <cellStyle name="Walutowy 4 6 6 5" xfId="2531" xr:uid="{D1242916-601E-4D6C-B23A-B4EBB7DA3658}"/>
    <cellStyle name="Walutowy 4 6 6 5 2" xfId="5828" xr:uid="{8EF82420-0834-425D-8B03-F232F3D6AF64}"/>
    <cellStyle name="Walutowy 4 6 6 5 2 2" xfId="12421" xr:uid="{793F9010-46E2-4624-8704-DC2FE440EA8F}"/>
    <cellStyle name="Walutowy 4 6 6 5 3" xfId="9124" xr:uid="{99FE1685-226D-4853-BC1B-EE46C94FE1B5}"/>
    <cellStyle name="Walutowy 4 6 6 6" xfId="3621" xr:uid="{79465A39-C6FF-4EE9-A4D8-707C729BD0B2}"/>
    <cellStyle name="Walutowy 4 6 6 6 2" xfId="10214" xr:uid="{CC85FCA2-3CFD-410A-9C46-0792F043215F}"/>
    <cellStyle name="Walutowy 4 6 6 7" xfId="6928" xr:uid="{391AB17E-6958-4E2A-94B1-CAE0E6A0BD29}"/>
    <cellStyle name="Walutowy 4 6 7" xfId="469" xr:uid="{BD41EEB9-E391-4A8B-92F1-94C4A1326729}"/>
    <cellStyle name="Walutowy 4 6 7 2" xfId="1567" xr:uid="{C89C83C5-7135-404A-AF84-66F7D3F18255}"/>
    <cellStyle name="Walutowy 4 6 7 2 2" xfId="4864" xr:uid="{0CDB5570-FF48-4E16-BD20-67BB0C4B1661}"/>
    <cellStyle name="Walutowy 4 6 7 2 2 2" xfId="11457" xr:uid="{10055E58-FEAD-4D61-B611-765042563F45}"/>
    <cellStyle name="Walutowy 4 6 7 2 3" xfId="8160" xr:uid="{147BE2A7-4D42-456C-BB4D-A13830FD3D32}"/>
    <cellStyle name="Walutowy 4 6 7 3" xfId="2665" xr:uid="{E8C717DC-2A4B-4263-98B1-B46816677304}"/>
    <cellStyle name="Walutowy 4 6 7 3 2" xfId="5962" xr:uid="{EDF39A57-542B-4A67-9517-AD59A263D295}"/>
    <cellStyle name="Walutowy 4 6 7 3 2 2" xfId="12555" xr:uid="{2EE29291-64CF-4610-93EE-26D095344226}"/>
    <cellStyle name="Walutowy 4 6 7 3 3" xfId="9258" xr:uid="{C61FE042-C696-4D39-A532-322F97B5DE8E}"/>
    <cellStyle name="Walutowy 4 6 7 4" xfId="3753" xr:uid="{F4625C8C-7273-4B96-82BF-46CD03F69503}"/>
    <cellStyle name="Walutowy 4 6 7 4 2" xfId="10346" xr:uid="{6C69DAFD-429D-4FDA-BB87-45E46AD791E7}"/>
    <cellStyle name="Walutowy 4 6 7 5" xfId="7062" xr:uid="{4CAE9FCD-B842-4390-A4D9-97502DC0B258}"/>
    <cellStyle name="Walutowy 4 6 8" xfId="832" xr:uid="{3A9C3D0A-8F37-495E-86C7-A5EFBEE68744}"/>
    <cellStyle name="Walutowy 4 6 8 2" xfId="1930" xr:uid="{CE5E4AF6-30F7-42F4-9EC3-0DCD5951624C}"/>
    <cellStyle name="Walutowy 4 6 8 2 2" xfId="5227" xr:uid="{E1AE7E09-EF1B-4D4A-8D39-EA495733BBB9}"/>
    <cellStyle name="Walutowy 4 6 8 2 2 2" xfId="11820" xr:uid="{D0966391-E40A-4024-B6E8-B2CCE31EB404}"/>
    <cellStyle name="Walutowy 4 6 8 2 3" xfId="8523" xr:uid="{639B8038-8FBA-4FCC-8BA9-E995F5B05CB8}"/>
    <cellStyle name="Walutowy 4 6 8 3" xfId="3028" xr:uid="{1A1668C9-C1FC-4461-A05B-B24E2A18931C}"/>
    <cellStyle name="Walutowy 4 6 8 3 2" xfId="6325" xr:uid="{2EAFC6D5-9B87-4DC0-8537-36EE21130841}"/>
    <cellStyle name="Walutowy 4 6 8 3 2 2" xfId="12918" xr:uid="{41A9E8A8-D905-4328-AEB1-757570340F1D}"/>
    <cellStyle name="Walutowy 4 6 8 3 3" xfId="9621" xr:uid="{57FAC2DA-EF01-4457-9237-3A2994C3C573}"/>
    <cellStyle name="Walutowy 4 6 8 4" xfId="4129" xr:uid="{B9C71654-60CB-4CEE-B907-AEEBCA1257A9}"/>
    <cellStyle name="Walutowy 4 6 8 4 2" xfId="10722" xr:uid="{54CD9BBE-0FD1-4282-8D07-E94D8C998778}"/>
    <cellStyle name="Walutowy 4 6 8 5" xfId="7425" xr:uid="{73D8D5CD-C270-477D-9494-6AC833680FB7}"/>
    <cellStyle name="Walutowy 4 6 9" xfId="1204" xr:uid="{ECC2449C-53D3-4265-827E-4A6EC6F37822}"/>
    <cellStyle name="Walutowy 4 6 9 2" xfId="4501" xr:uid="{85852C1B-EFBB-4778-B6EB-B682A58AEFBB}"/>
    <cellStyle name="Walutowy 4 6 9 2 2" xfId="11094" xr:uid="{CC976300-C28F-4FEF-96DF-97D0A95A3ED6}"/>
    <cellStyle name="Walutowy 4 6 9 3" xfId="7797" xr:uid="{312833B3-A011-4CDA-B1FB-D05D5DF9ACC6}"/>
    <cellStyle name="Walutowy 4 7" xfId="171" xr:uid="{722D90AB-19B5-4EB7-8CB8-1C90287FF401}"/>
    <cellStyle name="Walutowy 4 7 2" xfId="263" xr:uid="{83177FBC-8A8C-4E98-9424-7EC6DBA8EEE7}"/>
    <cellStyle name="Walutowy 4 7 2 2" xfId="626" xr:uid="{1B8E6B97-CE52-4DA6-ADEE-374B3C1AD7A6}"/>
    <cellStyle name="Walutowy 4 7 2 2 2" xfId="1724" xr:uid="{BDFCE4E0-E6D2-475A-86F4-81797EB74D96}"/>
    <cellStyle name="Walutowy 4 7 2 2 2 2" xfId="5021" xr:uid="{3A45FE41-7AE8-4D38-A0FC-EE82A87475C6}"/>
    <cellStyle name="Walutowy 4 7 2 2 2 2 2" xfId="11614" xr:uid="{96F0E7EF-C3D7-48F2-B13A-3B5B5EE2C641}"/>
    <cellStyle name="Walutowy 4 7 2 2 2 3" xfId="8317" xr:uid="{FEC928C9-75E0-4781-861A-DE234F80A0B6}"/>
    <cellStyle name="Walutowy 4 7 2 2 3" xfId="2822" xr:uid="{9F8F57B7-F91E-49BE-AB36-F924BB2621E4}"/>
    <cellStyle name="Walutowy 4 7 2 2 3 2" xfId="6119" xr:uid="{0ED6B25C-700F-457F-9125-6C1D0F587C1F}"/>
    <cellStyle name="Walutowy 4 7 2 2 3 2 2" xfId="12712" xr:uid="{C8098D63-DE5B-4FFA-B963-57CBDF69A0D9}"/>
    <cellStyle name="Walutowy 4 7 2 2 3 3" xfId="9415" xr:uid="{8BC5F3AD-0A81-4458-8BD8-F88AA83C6874}"/>
    <cellStyle name="Walutowy 4 7 2 2 4" xfId="3879" xr:uid="{83A14D79-C874-4F22-AEF9-C2625FC999A1}"/>
    <cellStyle name="Walutowy 4 7 2 2 4 2" xfId="10472" xr:uid="{885381C8-23F0-43D7-BAB4-F80945F4FA87}"/>
    <cellStyle name="Walutowy 4 7 2 2 5" xfId="7219" xr:uid="{55599F5A-32C0-42F8-A3A6-86D0630856BC}"/>
    <cellStyle name="Walutowy 4 7 2 3" xfId="989" xr:uid="{FFDE0E3C-5B39-4323-83DD-29CB544B1E6D}"/>
    <cellStyle name="Walutowy 4 7 2 3 2" xfId="2087" xr:uid="{EC769C9E-4789-472A-972F-5C78E3990DC0}"/>
    <cellStyle name="Walutowy 4 7 2 3 2 2" xfId="5384" xr:uid="{836A39D4-E895-4C03-B9F4-A355B7921DE1}"/>
    <cellStyle name="Walutowy 4 7 2 3 2 2 2" xfId="11977" xr:uid="{BCF9576B-FA18-4F97-BAC7-BA946518F8C7}"/>
    <cellStyle name="Walutowy 4 7 2 3 2 3" xfId="8680" xr:uid="{3E46D86D-B8D3-4762-9BE9-FA6C6B7E6AB8}"/>
    <cellStyle name="Walutowy 4 7 2 3 3" xfId="3185" xr:uid="{7AA0A96D-CDD7-4BD4-88AD-3586806D1D41}"/>
    <cellStyle name="Walutowy 4 7 2 3 3 2" xfId="6482" xr:uid="{E215BEE8-C442-49F0-A018-5B7FC560B18A}"/>
    <cellStyle name="Walutowy 4 7 2 3 3 2 2" xfId="13075" xr:uid="{D036DC12-052C-4CCE-B9BA-04E45565A1F2}"/>
    <cellStyle name="Walutowy 4 7 2 3 3 3" xfId="9778" xr:uid="{19AB1301-3D07-4DAD-8F82-44FA75F60FE7}"/>
    <cellStyle name="Walutowy 4 7 2 3 4" xfId="4286" xr:uid="{DF4E2D97-BC31-424E-9A83-BEB8BDE1C36E}"/>
    <cellStyle name="Walutowy 4 7 2 3 4 2" xfId="10879" xr:uid="{AAA39D53-3E0C-4D3F-AD0B-68D1F779E2D5}"/>
    <cellStyle name="Walutowy 4 7 2 3 5" xfId="7582" xr:uid="{63474BB8-C9A6-42C5-A1B2-9AAAF195B587}"/>
    <cellStyle name="Walutowy 4 7 2 4" xfId="1361" xr:uid="{0363E1C9-8E65-48E5-BA05-116FE19D74EB}"/>
    <cellStyle name="Walutowy 4 7 2 4 2" xfId="4658" xr:uid="{D55EADBD-A0B8-406F-B330-B217B8901009}"/>
    <cellStyle name="Walutowy 4 7 2 4 2 2" xfId="11251" xr:uid="{4995DA79-FCCB-450E-8FFC-4BEA63DD66FE}"/>
    <cellStyle name="Walutowy 4 7 2 4 3" xfId="7954" xr:uid="{558F3259-343E-4B78-B4A8-C7AB18BDD2E3}"/>
    <cellStyle name="Walutowy 4 7 2 5" xfId="2459" xr:uid="{551D247F-2AF1-447F-B3B8-3C4B4CD7D25A}"/>
    <cellStyle name="Walutowy 4 7 2 5 2" xfId="5756" xr:uid="{3BA38D97-2915-4E3A-A140-E0154E52B88F}"/>
    <cellStyle name="Walutowy 4 7 2 5 2 2" xfId="12349" xr:uid="{6EF33017-0CE4-46A6-9573-7A695BAA9BEE}"/>
    <cellStyle name="Walutowy 4 7 2 5 3" xfId="9052" xr:uid="{1815D09F-96F1-4A6E-BC23-9AEF246E4BFB}"/>
    <cellStyle name="Walutowy 4 7 2 6" xfId="3519" xr:uid="{342901F5-901A-4489-81EA-257205992DC6}"/>
    <cellStyle name="Walutowy 4 7 2 6 2" xfId="10112" xr:uid="{F8284810-8773-4C87-9B86-336E18746C47}"/>
    <cellStyle name="Walutowy 4 7 2 7" xfId="6856" xr:uid="{B21BD8A3-D334-4CCA-8EE8-75D861992F9E}"/>
    <cellStyle name="Walutowy 4 7 3" xfId="363" xr:uid="{CAC4AD28-1870-4A84-A8EF-4FFC6F0925AB}"/>
    <cellStyle name="Walutowy 4 7 3 2" xfId="726" xr:uid="{69028CC6-3295-4778-B013-F947AE6894B6}"/>
    <cellStyle name="Walutowy 4 7 3 2 2" xfId="1824" xr:uid="{F1C2C49B-4F5A-41D0-8D7D-33130832BCD3}"/>
    <cellStyle name="Walutowy 4 7 3 2 2 2" xfId="5121" xr:uid="{CA16D5C8-8C78-4204-A0CB-43B97EBE27A0}"/>
    <cellStyle name="Walutowy 4 7 3 2 2 2 2" xfId="11714" xr:uid="{71396AB2-B5DC-4939-B2B7-E23419AF8ED4}"/>
    <cellStyle name="Walutowy 4 7 3 2 2 3" xfId="8417" xr:uid="{31C1475C-A13F-4C45-AA85-2CCE15A1E5B6}"/>
    <cellStyle name="Walutowy 4 7 3 2 3" xfId="2922" xr:uid="{00879553-081D-41C1-A32D-C98841919EA6}"/>
    <cellStyle name="Walutowy 4 7 3 2 3 2" xfId="6219" xr:uid="{F5C5DA2E-BB73-4A61-B488-8C2455B13A99}"/>
    <cellStyle name="Walutowy 4 7 3 2 3 2 2" xfId="12812" xr:uid="{E20D5F64-499B-419B-AD85-4DA04DB79395}"/>
    <cellStyle name="Walutowy 4 7 3 2 3 3" xfId="9515" xr:uid="{B9C247AD-0EEC-4F0D-BCFA-BF527088B15E}"/>
    <cellStyle name="Walutowy 4 7 3 2 4" xfId="4009" xr:uid="{2C73C8FE-579E-4FD9-AE3A-A9EFF8DE2135}"/>
    <cellStyle name="Walutowy 4 7 3 2 4 2" xfId="10602" xr:uid="{F04BA6A5-A400-4D6E-A9EF-932F7CA3A54D}"/>
    <cellStyle name="Walutowy 4 7 3 2 5" xfId="7319" xr:uid="{763A6C3D-B140-4BF1-A975-6A2769EE8325}"/>
    <cellStyle name="Walutowy 4 7 3 3" xfId="1089" xr:uid="{99E0248C-FD4E-4F39-B06C-7105BEAB1576}"/>
    <cellStyle name="Walutowy 4 7 3 3 2" xfId="2187" xr:uid="{64A99907-9CAC-4C4B-91BE-B7422F6A6D2C}"/>
    <cellStyle name="Walutowy 4 7 3 3 2 2" xfId="5484" xr:uid="{FAA520E0-A553-4B27-8CA4-144598F98FED}"/>
    <cellStyle name="Walutowy 4 7 3 3 2 2 2" xfId="12077" xr:uid="{41180824-7FD4-41F3-814B-F0481F19CD5C}"/>
    <cellStyle name="Walutowy 4 7 3 3 2 3" xfId="8780" xr:uid="{786EEB3E-5FC9-4E8B-8517-BCF26469D3BA}"/>
    <cellStyle name="Walutowy 4 7 3 3 3" xfId="3285" xr:uid="{6539D340-76B0-49DF-9E7C-8DDD44A7788A}"/>
    <cellStyle name="Walutowy 4 7 3 3 3 2" xfId="6582" xr:uid="{2231C9CF-7872-49C2-B942-FE8E8DBD4C3B}"/>
    <cellStyle name="Walutowy 4 7 3 3 3 2 2" xfId="13175" xr:uid="{D23D86FC-AD73-47F7-AF09-D005A19DD77B}"/>
    <cellStyle name="Walutowy 4 7 3 3 3 3" xfId="9878" xr:uid="{329FFFBC-0B61-4033-9595-1E0981826DFE}"/>
    <cellStyle name="Walutowy 4 7 3 3 4" xfId="4386" xr:uid="{43641B64-CCF3-4C10-B694-A4240B187992}"/>
    <cellStyle name="Walutowy 4 7 3 3 4 2" xfId="10979" xr:uid="{21DFEA99-349D-4108-9C34-0189EFC53F07}"/>
    <cellStyle name="Walutowy 4 7 3 3 5" xfId="7682" xr:uid="{E8F89752-13BC-435C-99D4-D2E9DBC600D4}"/>
    <cellStyle name="Walutowy 4 7 3 4" xfId="1461" xr:uid="{67BACC62-B54C-41ED-BCD6-077CB3ABE11B}"/>
    <cellStyle name="Walutowy 4 7 3 4 2" xfId="4758" xr:uid="{6717AFBF-1E07-4F95-B03B-B2193DD092E2}"/>
    <cellStyle name="Walutowy 4 7 3 4 2 2" xfId="11351" xr:uid="{B99F5EEE-9935-43C4-AD35-EA32425FC1E0}"/>
    <cellStyle name="Walutowy 4 7 3 4 3" xfId="8054" xr:uid="{56EDD10B-FC08-4129-938F-038A71146800}"/>
    <cellStyle name="Walutowy 4 7 3 5" xfId="2559" xr:uid="{C3EDC023-AAF3-4CC9-A824-25FC1B5296EA}"/>
    <cellStyle name="Walutowy 4 7 3 5 2" xfId="5856" xr:uid="{150C8389-36F2-44CA-B63E-DFC0DB95C53B}"/>
    <cellStyle name="Walutowy 4 7 3 5 2 2" xfId="12449" xr:uid="{9A56A841-1AE5-4AB1-B7B2-63939F686C07}"/>
    <cellStyle name="Walutowy 4 7 3 5 3" xfId="9152" xr:uid="{44442F7D-92BB-4538-9292-E1AC587C91F7}"/>
    <cellStyle name="Walutowy 4 7 3 6" xfId="3649" xr:uid="{E63911E0-B5F3-469E-9E3D-AC115CB795AE}"/>
    <cellStyle name="Walutowy 4 7 3 6 2" xfId="10242" xr:uid="{2CEF3425-9D76-4454-AC17-AD115B1119B0}"/>
    <cellStyle name="Walutowy 4 7 3 7" xfId="6956" xr:uid="{E3675BA5-440F-414D-B2D2-056B836FE02C}"/>
    <cellStyle name="Walutowy 4 7 4" xfId="529" xr:uid="{88BC0978-D74A-4CC1-8329-24C99482A6F1}"/>
    <cellStyle name="Walutowy 4 7 4 2" xfId="1627" xr:uid="{EDD3D858-992A-4079-83C0-4A0007052CE6}"/>
    <cellStyle name="Walutowy 4 7 4 2 2" xfId="4924" xr:uid="{9BE8A41A-AFD9-461E-A64F-E833C922D923}"/>
    <cellStyle name="Walutowy 4 7 4 2 2 2" xfId="11517" xr:uid="{FCBA4395-69CE-4078-BB72-24724EC5E54E}"/>
    <cellStyle name="Walutowy 4 7 4 2 3" xfId="8220" xr:uid="{CDB35C2A-4F48-47EA-BC78-A54B670FC86E}"/>
    <cellStyle name="Walutowy 4 7 4 3" xfId="2725" xr:uid="{1B5D4E5C-E3AA-4E96-A78D-D3545A301902}"/>
    <cellStyle name="Walutowy 4 7 4 3 2" xfId="6022" xr:uid="{C57D7CDD-4F4E-43E1-9693-EBA2E7B17B15}"/>
    <cellStyle name="Walutowy 4 7 4 3 2 2" xfId="12615" xr:uid="{815B1311-E91D-4449-92A9-AB1A205946CF}"/>
    <cellStyle name="Walutowy 4 7 4 3 3" xfId="9318" xr:uid="{59E73479-5E6C-4020-8982-0096C81CBD36}"/>
    <cellStyle name="Walutowy 4 7 4 4" xfId="3781" xr:uid="{F8E7CB7B-7625-4D5E-9820-DA4451F77E0C}"/>
    <cellStyle name="Walutowy 4 7 4 4 2" xfId="10374" xr:uid="{3A72F1CB-5321-4916-B33F-C4D573E4AECC}"/>
    <cellStyle name="Walutowy 4 7 4 5" xfId="7122" xr:uid="{903E2111-61B8-425A-A089-F5372F055A54}"/>
    <cellStyle name="Walutowy 4 7 5" xfId="892" xr:uid="{B15D0DE2-802B-4BD7-9D74-8F2F13F5C1BB}"/>
    <cellStyle name="Walutowy 4 7 5 2" xfId="1990" xr:uid="{52AE539E-9692-4B6C-B594-C7CE25BF2FF8}"/>
    <cellStyle name="Walutowy 4 7 5 2 2" xfId="5287" xr:uid="{7BECF974-A75A-468D-850E-7E8685D29E0E}"/>
    <cellStyle name="Walutowy 4 7 5 2 2 2" xfId="11880" xr:uid="{1707E238-FA8A-4881-9F2F-CE2DC43D1F7F}"/>
    <cellStyle name="Walutowy 4 7 5 2 3" xfId="8583" xr:uid="{4D6A5449-16CB-4328-97EF-F2B262AB4615}"/>
    <cellStyle name="Walutowy 4 7 5 3" xfId="3088" xr:uid="{822043EF-F1AE-400C-BE15-D5FD824CFF8F}"/>
    <cellStyle name="Walutowy 4 7 5 3 2" xfId="6385" xr:uid="{0DDE86F0-452A-4E9D-9CDC-E997C717ED1A}"/>
    <cellStyle name="Walutowy 4 7 5 3 2 2" xfId="12978" xr:uid="{897D434A-EE50-47A0-B013-E9C3810EE2A8}"/>
    <cellStyle name="Walutowy 4 7 5 3 3" xfId="9681" xr:uid="{99EF39ED-BDDF-4BD0-8C0A-33E44EC14F77}"/>
    <cellStyle name="Walutowy 4 7 5 4" xfId="4189" xr:uid="{8BDD3590-1EAB-4CE2-919A-33B65171A477}"/>
    <cellStyle name="Walutowy 4 7 5 4 2" xfId="10782" xr:uid="{63599CC1-A063-493B-BAE2-C4AF5FF8D7BB}"/>
    <cellStyle name="Walutowy 4 7 5 5" xfId="7485" xr:uid="{E49269DA-F37E-45C2-AF47-A4CCFD8D29AA}"/>
    <cellStyle name="Walutowy 4 7 6" xfId="1264" xr:uid="{A614674E-2B83-4420-912E-C33EDD8962D9}"/>
    <cellStyle name="Walutowy 4 7 6 2" xfId="4561" xr:uid="{D1C3788C-CE8A-4399-AFC6-4517EDD4755E}"/>
    <cellStyle name="Walutowy 4 7 6 2 2" xfId="11154" xr:uid="{552B4276-04CA-40E7-B388-9D5273333BAF}"/>
    <cellStyle name="Walutowy 4 7 6 3" xfId="7857" xr:uid="{8C09633E-101E-45BE-B26D-9B8CCC5E4105}"/>
    <cellStyle name="Walutowy 4 7 7" xfId="2362" xr:uid="{58B61825-E95F-4841-8700-6DAC28FBBBF7}"/>
    <cellStyle name="Walutowy 4 7 7 2" xfId="5659" xr:uid="{E86042AE-509D-42DF-8C79-480D98528F59}"/>
    <cellStyle name="Walutowy 4 7 7 2 2" xfId="12252" xr:uid="{D6AE0C6E-4212-437F-AEA9-0D7DFEB0A490}"/>
    <cellStyle name="Walutowy 4 7 7 3" xfId="8955" xr:uid="{8D9FB01C-C57C-4722-89DB-A1383E132F3E}"/>
    <cellStyle name="Walutowy 4 7 8" xfId="3421" xr:uid="{2DC9A83F-85CC-4C5E-A4B3-BF36B7663AFC}"/>
    <cellStyle name="Walutowy 4 7 8 2" xfId="10014" xr:uid="{8CCB7515-78D4-4A12-B262-90D1FBEAB7AB}"/>
    <cellStyle name="Walutowy 4 7 9" xfId="6759" xr:uid="{BE31B71C-A567-4BF2-B0FC-4C4758B56692}"/>
    <cellStyle name="Walutowy 4 8" xfId="202" xr:uid="{619F7824-9888-4DDF-A6DF-379E4F259AA5}"/>
    <cellStyle name="Walutowy 4 8 2" xfId="295" xr:uid="{A7CEB7B0-0848-4D26-8106-DAA2079165CA}"/>
    <cellStyle name="Walutowy 4 8 2 2" xfId="658" xr:uid="{2D6CA77F-FEEB-43F0-9CE5-42C997E3475C}"/>
    <cellStyle name="Walutowy 4 8 2 2 2" xfId="1756" xr:uid="{D6F1E2E6-51F7-454A-B6DB-D8489FD10EB4}"/>
    <cellStyle name="Walutowy 4 8 2 2 2 2" xfId="5053" xr:uid="{9FD2ED83-6A94-47C1-92AA-8004AB6A881C}"/>
    <cellStyle name="Walutowy 4 8 2 2 2 2 2" xfId="11646" xr:uid="{990A86AF-9E30-4768-995A-C0CF89352AD4}"/>
    <cellStyle name="Walutowy 4 8 2 2 2 3" xfId="8349" xr:uid="{08C144F9-03EA-449E-8916-8A4EBAD50C51}"/>
    <cellStyle name="Walutowy 4 8 2 2 3" xfId="2854" xr:uid="{6AA05BEA-D31D-4DDA-97E4-8B25B5BAFD47}"/>
    <cellStyle name="Walutowy 4 8 2 2 3 2" xfId="6151" xr:uid="{8C6507AA-515D-42EC-83EA-CA9EED409686}"/>
    <cellStyle name="Walutowy 4 8 2 2 3 2 2" xfId="12744" xr:uid="{EC526642-C30F-47A7-8795-081BCD654088}"/>
    <cellStyle name="Walutowy 4 8 2 2 3 3" xfId="9447" xr:uid="{E5F570D7-B387-4FDA-9384-5843B44FEF4B}"/>
    <cellStyle name="Walutowy 4 8 2 2 4" xfId="3911" xr:uid="{17C28A11-3924-4E62-838B-32BA009DF38E}"/>
    <cellStyle name="Walutowy 4 8 2 2 4 2" xfId="10504" xr:uid="{A2EADBAB-7C19-4E3B-B698-011FE95D03F7}"/>
    <cellStyle name="Walutowy 4 8 2 2 5" xfId="7251" xr:uid="{2EB8B232-9FA4-4E1F-AC8E-21E97486D102}"/>
    <cellStyle name="Walutowy 4 8 2 3" xfId="1021" xr:uid="{584698D3-C49D-40E6-A444-714CFA3BDC40}"/>
    <cellStyle name="Walutowy 4 8 2 3 2" xfId="2119" xr:uid="{03FD0BBF-6305-468C-AFE4-0A0D3E52D15C}"/>
    <cellStyle name="Walutowy 4 8 2 3 2 2" xfId="5416" xr:uid="{EF29FD4A-AD72-4EE5-A937-980C98F5CA7A}"/>
    <cellStyle name="Walutowy 4 8 2 3 2 2 2" xfId="12009" xr:uid="{F8817262-896C-4EED-B27D-7EE68BECBB82}"/>
    <cellStyle name="Walutowy 4 8 2 3 2 3" xfId="8712" xr:uid="{1DF450F2-305D-4AA7-AF2E-C628A2EB43A1}"/>
    <cellStyle name="Walutowy 4 8 2 3 3" xfId="3217" xr:uid="{62E538EE-91BA-4D9C-B128-586201828182}"/>
    <cellStyle name="Walutowy 4 8 2 3 3 2" xfId="6514" xr:uid="{95D5A7A9-EDE2-4029-B1FE-BB338ADB5E58}"/>
    <cellStyle name="Walutowy 4 8 2 3 3 2 2" xfId="13107" xr:uid="{CF93AD2F-9F88-4E6D-997A-815369EFF98B}"/>
    <cellStyle name="Walutowy 4 8 2 3 3 3" xfId="9810" xr:uid="{802DF990-AA85-4EF4-AEE5-BFAA3B3B8E58}"/>
    <cellStyle name="Walutowy 4 8 2 3 4" xfId="4318" xr:uid="{E321BD55-C260-49C4-9220-0DB073DECD7E}"/>
    <cellStyle name="Walutowy 4 8 2 3 4 2" xfId="10911" xr:uid="{5108695A-EB20-4ADE-B76D-26B1955F8AF8}"/>
    <cellStyle name="Walutowy 4 8 2 3 5" xfId="7614" xr:uid="{EDF265C5-BA09-49FD-960B-B90511D63BF5}"/>
    <cellStyle name="Walutowy 4 8 2 4" xfId="1393" xr:uid="{B59A6BE9-4F04-4F86-B718-D4D3B11C5050}"/>
    <cellStyle name="Walutowy 4 8 2 4 2" xfId="4690" xr:uid="{849A86CA-768D-483C-9A8A-4CF16CDAEC10}"/>
    <cellStyle name="Walutowy 4 8 2 4 2 2" xfId="11283" xr:uid="{FB0E6AE1-FB71-4BBF-BA8D-1301587010E9}"/>
    <cellStyle name="Walutowy 4 8 2 4 3" xfId="7986" xr:uid="{68D8CA74-CC0E-4AC1-BDAD-C0F8EC4869D1}"/>
    <cellStyle name="Walutowy 4 8 2 5" xfId="2491" xr:uid="{FF53F931-3D58-422C-A3E5-B2AC4FB9DEE3}"/>
    <cellStyle name="Walutowy 4 8 2 5 2" xfId="5788" xr:uid="{2A99B61F-BC4C-488F-8E9B-451B8F54DCDC}"/>
    <cellStyle name="Walutowy 4 8 2 5 2 2" xfId="12381" xr:uid="{72822B71-795B-4DCB-9EFF-94CB108C2E6D}"/>
    <cellStyle name="Walutowy 4 8 2 5 3" xfId="9084" xr:uid="{D734DFC0-3F0F-4565-AA30-CF2F1A82EA04}"/>
    <cellStyle name="Walutowy 4 8 2 6" xfId="3551" xr:uid="{B0255CC0-1D98-464E-AE6D-C188CA66786C}"/>
    <cellStyle name="Walutowy 4 8 2 6 2" xfId="10144" xr:uid="{91DB3DD5-BC01-4897-BA76-7905FBD60F52}"/>
    <cellStyle name="Walutowy 4 8 2 7" xfId="6888" xr:uid="{B51E4866-EC56-4B43-B1D3-EEF06BEB31F0}"/>
    <cellStyle name="Walutowy 4 8 3" xfId="395" xr:uid="{9D117D44-A576-42CC-89D2-0B13BA34921F}"/>
    <cellStyle name="Walutowy 4 8 3 2" xfId="758" xr:uid="{16278970-B963-441F-8F1D-854D66AC8785}"/>
    <cellStyle name="Walutowy 4 8 3 2 2" xfId="1856" xr:uid="{87D3172C-B51A-4853-8822-E610FE1B5B7C}"/>
    <cellStyle name="Walutowy 4 8 3 2 2 2" xfId="5153" xr:uid="{49ADCF95-BC25-4342-9608-F1106DE5D7E2}"/>
    <cellStyle name="Walutowy 4 8 3 2 2 2 2" xfId="11746" xr:uid="{F4CCF28A-1318-4721-B396-C6B6D10EF055}"/>
    <cellStyle name="Walutowy 4 8 3 2 2 3" xfId="8449" xr:uid="{F55E16A7-D362-4EC5-9488-90B90D692E9E}"/>
    <cellStyle name="Walutowy 4 8 3 2 3" xfId="2954" xr:uid="{8E54881D-A8EE-4CDE-982B-A8B6B59C9D4C}"/>
    <cellStyle name="Walutowy 4 8 3 2 3 2" xfId="6251" xr:uid="{D5709928-0A52-49E5-B60E-C4771C50DD21}"/>
    <cellStyle name="Walutowy 4 8 3 2 3 2 2" xfId="12844" xr:uid="{3661CD44-377F-45D4-B297-03B4ECA72F6A}"/>
    <cellStyle name="Walutowy 4 8 3 2 3 3" xfId="9547" xr:uid="{FE4FB527-BFD9-4E35-BE40-FFD4933027DC}"/>
    <cellStyle name="Walutowy 4 8 3 2 4" xfId="4041" xr:uid="{87727A8F-4ECD-4058-BD3D-850D7FD4896E}"/>
    <cellStyle name="Walutowy 4 8 3 2 4 2" xfId="10634" xr:uid="{82D1B944-5500-4751-8DFD-F13FFC88F776}"/>
    <cellStyle name="Walutowy 4 8 3 2 5" xfId="7351" xr:uid="{67F3E7EF-BC45-4004-9296-EA0C5295CF43}"/>
    <cellStyle name="Walutowy 4 8 3 3" xfId="1121" xr:uid="{FF4AA8C1-57B4-4FC4-960D-FAF3ECE2EC26}"/>
    <cellStyle name="Walutowy 4 8 3 3 2" xfId="2219" xr:uid="{D993447E-8737-4F5D-A8E3-2F73C9C8ABD5}"/>
    <cellStyle name="Walutowy 4 8 3 3 2 2" xfId="5516" xr:uid="{0C8CB11A-5312-4943-893F-6E4BD619AA15}"/>
    <cellStyle name="Walutowy 4 8 3 3 2 2 2" xfId="12109" xr:uid="{D3793025-1C18-4A85-921E-4A199A2B6D4E}"/>
    <cellStyle name="Walutowy 4 8 3 3 2 3" xfId="8812" xr:uid="{6AE0B622-CB0B-404E-8E13-95FF08734D83}"/>
    <cellStyle name="Walutowy 4 8 3 3 3" xfId="3317" xr:uid="{3167BAA7-8E85-4174-B3DC-79727B320274}"/>
    <cellStyle name="Walutowy 4 8 3 3 3 2" xfId="6614" xr:uid="{44CAA8DA-26C1-431D-8988-001C895C8E39}"/>
    <cellStyle name="Walutowy 4 8 3 3 3 2 2" xfId="13207" xr:uid="{F8847BCD-00F2-4A86-8D63-F58174BAB648}"/>
    <cellStyle name="Walutowy 4 8 3 3 3 3" xfId="9910" xr:uid="{8E26A58C-54DF-4B27-ADA0-D82BDC10C267}"/>
    <cellStyle name="Walutowy 4 8 3 3 4" xfId="4418" xr:uid="{0BFF88DF-0D61-48EC-9E48-76201C5296A4}"/>
    <cellStyle name="Walutowy 4 8 3 3 4 2" xfId="11011" xr:uid="{09224C39-0EC7-494D-B018-E8F83D075FEE}"/>
    <cellStyle name="Walutowy 4 8 3 3 5" xfId="7714" xr:uid="{63F70385-2185-49F5-87AD-471B056B9282}"/>
    <cellStyle name="Walutowy 4 8 3 4" xfId="1493" xr:uid="{70E6D6A1-3263-4AC3-921B-CE59C24028BF}"/>
    <cellStyle name="Walutowy 4 8 3 4 2" xfId="4790" xr:uid="{AB9F5AC9-8F60-42A5-BB41-BCC83B08CD7E}"/>
    <cellStyle name="Walutowy 4 8 3 4 2 2" xfId="11383" xr:uid="{B066E651-09C1-4A79-9E08-2A82E62FFFF5}"/>
    <cellStyle name="Walutowy 4 8 3 4 3" xfId="8086" xr:uid="{CF0FA927-6F29-43A9-9686-295581BA9B45}"/>
    <cellStyle name="Walutowy 4 8 3 5" xfId="2591" xr:uid="{A14A54FE-F964-41E2-A7C5-1A17D7227546}"/>
    <cellStyle name="Walutowy 4 8 3 5 2" xfId="5888" xr:uid="{B803A11F-7FC3-4CF8-95EE-A1E2B9B5622C}"/>
    <cellStyle name="Walutowy 4 8 3 5 2 2" xfId="12481" xr:uid="{A3E81FAF-A26E-4F3F-9631-A414A7FF9D5D}"/>
    <cellStyle name="Walutowy 4 8 3 5 3" xfId="9184" xr:uid="{4659CB61-FE37-43CF-B3B4-40AA0C1755E1}"/>
    <cellStyle name="Walutowy 4 8 3 6" xfId="3681" xr:uid="{76CF4DEC-B119-40CA-8039-B7F54364B163}"/>
    <cellStyle name="Walutowy 4 8 3 6 2" xfId="10274" xr:uid="{E35650BD-4F4F-4E3F-97C0-4AB0CAA657D9}"/>
    <cellStyle name="Walutowy 4 8 3 7" xfId="6988" xr:uid="{619EDC92-B770-4679-85F5-89A4ADD4C5B5}"/>
    <cellStyle name="Walutowy 4 8 4" xfId="561" xr:uid="{A6A7C31E-A7C7-4E31-859D-2B2AA968D9AA}"/>
    <cellStyle name="Walutowy 4 8 4 2" xfId="1659" xr:uid="{D040EDFD-3CE6-477D-9634-3E3ECB76A660}"/>
    <cellStyle name="Walutowy 4 8 4 2 2" xfId="4956" xr:uid="{081DABC6-1EA5-4EC3-AB1A-D2DB21D11535}"/>
    <cellStyle name="Walutowy 4 8 4 2 2 2" xfId="11549" xr:uid="{2BC367FD-0C5B-48B9-ACF2-4D15CCEB54E6}"/>
    <cellStyle name="Walutowy 4 8 4 2 3" xfId="8252" xr:uid="{8300E460-888B-438C-AAEE-0A68150D30DD}"/>
    <cellStyle name="Walutowy 4 8 4 3" xfId="2757" xr:uid="{0FED0149-CFA4-45F2-BDB3-06FF2F77CC2D}"/>
    <cellStyle name="Walutowy 4 8 4 3 2" xfId="6054" xr:uid="{1C412CD3-64D1-4777-AAED-B165804E37E8}"/>
    <cellStyle name="Walutowy 4 8 4 3 2 2" xfId="12647" xr:uid="{101B66BE-D173-416B-8B25-A3508171AC46}"/>
    <cellStyle name="Walutowy 4 8 4 3 3" xfId="9350" xr:uid="{9D8E4CA4-F5BE-45C1-95B2-D6B941B31BE4}"/>
    <cellStyle name="Walutowy 4 8 4 4" xfId="3813" xr:uid="{A501DBE6-4FC7-4009-AFA8-8BA2FEAF7ED6}"/>
    <cellStyle name="Walutowy 4 8 4 4 2" xfId="10406" xr:uid="{3FC5C467-596F-46FF-894D-6D0E52097EB6}"/>
    <cellStyle name="Walutowy 4 8 4 5" xfId="7154" xr:uid="{D48C4F41-F530-4326-A84B-0E56E849843C}"/>
    <cellStyle name="Walutowy 4 8 5" xfId="924" xr:uid="{12865224-5A9B-4E5B-A510-CE404147C252}"/>
    <cellStyle name="Walutowy 4 8 5 2" xfId="2022" xr:uid="{DDACEA3F-AE13-4544-8126-1563B6C0CD50}"/>
    <cellStyle name="Walutowy 4 8 5 2 2" xfId="5319" xr:uid="{A27B8876-0155-4A95-A7DA-4E20D9DCD255}"/>
    <cellStyle name="Walutowy 4 8 5 2 2 2" xfId="11912" xr:uid="{72DB9166-14CF-45A1-B08F-BB2C49FB7F88}"/>
    <cellStyle name="Walutowy 4 8 5 2 3" xfId="8615" xr:uid="{DE5CF40A-95CA-4AA3-8FF6-54ED7B7431C2}"/>
    <cellStyle name="Walutowy 4 8 5 3" xfId="3120" xr:uid="{38D45AC0-5355-45EC-9102-3419E0133D72}"/>
    <cellStyle name="Walutowy 4 8 5 3 2" xfId="6417" xr:uid="{22C34B80-1617-459B-9324-ABB8FE0E5E9C}"/>
    <cellStyle name="Walutowy 4 8 5 3 2 2" xfId="13010" xr:uid="{4B39E127-1B95-4894-A476-6466E8BD5DC1}"/>
    <cellStyle name="Walutowy 4 8 5 3 3" xfId="9713" xr:uid="{D8FF328C-C258-4D46-95F0-4DD0AAEE28C5}"/>
    <cellStyle name="Walutowy 4 8 5 4" xfId="4221" xr:uid="{70CC2814-8B0B-4191-9F78-66D2E5073E12}"/>
    <cellStyle name="Walutowy 4 8 5 4 2" xfId="10814" xr:uid="{C12CEF51-3B59-4966-AE99-04286481C071}"/>
    <cellStyle name="Walutowy 4 8 5 5" xfId="7517" xr:uid="{E8009181-A6B6-438E-AA28-45964C0C78CC}"/>
    <cellStyle name="Walutowy 4 8 6" xfId="1296" xr:uid="{BFA674FC-7682-49C2-ADA6-8EE4198FE1EA}"/>
    <cellStyle name="Walutowy 4 8 6 2" xfId="4593" xr:uid="{3FF17C30-0777-4015-AFF4-46DBA8AD8C2C}"/>
    <cellStyle name="Walutowy 4 8 6 2 2" xfId="11186" xr:uid="{8F3FCA44-5555-4CCE-8909-2C64601B4438}"/>
    <cellStyle name="Walutowy 4 8 6 3" xfId="7889" xr:uid="{D2AD6629-1F35-4749-B0A6-8ACDB00E0628}"/>
    <cellStyle name="Walutowy 4 8 7" xfId="2394" xr:uid="{E753327F-5F2B-467B-BD58-11346A8A22D0}"/>
    <cellStyle name="Walutowy 4 8 7 2" xfId="5691" xr:uid="{DDED07A7-7C90-4772-A0D6-BCB50ABD8CA4}"/>
    <cellStyle name="Walutowy 4 8 7 2 2" xfId="12284" xr:uid="{655F4F4B-E084-4D3A-9D30-300FA4C98196}"/>
    <cellStyle name="Walutowy 4 8 7 3" xfId="8987" xr:uid="{AED1F904-3121-40D6-8AD5-B41CCF417659}"/>
    <cellStyle name="Walutowy 4 8 8" xfId="3453" xr:uid="{1758A1C7-2A2D-4163-ADD8-33CD688F422E}"/>
    <cellStyle name="Walutowy 4 8 8 2" xfId="10046" xr:uid="{980DDDDA-CEEA-40C8-AE77-C53A9AC870BC}"/>
    <cellStyle name="Walutowy 4 8 9" xfId="6791" xr:uid="{3C2A177C-7E89-4C8B-BE3E-523518EF398B}"/>
    <cellStyle name="Walutowy 4 9" xfId="230" xr:uid="{3CCD7946-38AD-478C-9373-0608D2E8C2DF}"/>
    <cellStyle name="Walutowy 4 9 2" xfId="427" xr:uid="{4DE78774-6B2B-4DFC-AB8D-225C9E452B9F}"/>
    <cellStyle name="Walutowy 4 9 2 2" xfId="790" xr:uid="{247CB0CD-CB2D-461A-8B90-B9A346C2EA7A}"/>
    <cellStyle name="Walutowy 4 9 2 2 2" xfId="1888" xr:uid="{5A39D059-EBD0-4589-8B4D-4EE44F150399}"/>
    <cellStyle name="Walutowy 4 9 2 2 2 2" xfId="5185" xr:uid="{2DCCFCF4-F774-4190-A916-2B588D90851C}"/>
    <cellStyle name="Walutowy 4 9 2 2 2 2 2" xfId="11778" xr:uid="{2C3A0C41-0915-4F7C-9878-528D3CED5D49}"/>
    <cellStyle name="Walutowy 4 9 2 2 2 3" xfId="8481" xr:uid="{4DE4736D-5FF0-4142-9181-A86B945E63A1}"/>
    <cellStyle name="Walutowy 4 9 2 2 3" xfId="2986" xr:uid="{050BC46F-2571-44BE-A357-1BBB8B0023C3}"/>
    <cellStyle name="Walutowy 4 9 2 2 3 2" xfId="6283" xr:uid="{BD54BCF4-CC22-4A46-8DF6-D77AEB9E0017}"/>
    <cellStyle name="Walutowy 4 9 2 2 3 2 2" xfId="12876" xr:uid="{94F4B51F-49E6-44D9-B641-6AB26E212716}"/>
    <cellStyle name="Walutowy 4 9 2 2 3 3" xfId="9579" xr:uid="{7557982D-B8E5-4B77-9697-5E3BE0C89092}"/>
    <cellStyle name="Walutowy 4 9 2 2 4" xfId="4073" xr:uid="{C65CB045-8306-4192-A9D2-8AAD32C3946E}"/>
    <cellStyle name="Walutowy 4 9 2 2 4 2" xfId="10666" xr:uid="{CE7AACE0-D6AD-4C5D-AB0C-BBA88D47818D}"/>
    <cellStyle name="Walutowy 4 9 2 2 5" xfId="7383" xr:uid="{5D56A93D-C054-4026-B2CA-20C97F714DE9}"/>
    <cellStyle name="Walutowy 4 9 2 3" xfId="1153" xr:uid="{59CEDE9F-968B-4E05-926C-ED588B1AC6E2}"/>
    <cellStyle name="Walutowy 4 9 2 3 2" xfId="2251" xr:uid="{90B4CE2A-8642-4B77-A009-D2CBC1926E31}"/>
    <cellStyle name="Walutowy 4 9 2 3 2 2" xfId="5548" xr:uid="{66DFAF7C-46B7-4402-912B-A4E1168255F1}"/>
    <cellStyle name="Walutowy 4 9 2 3 2 2 2" xfId="12141" xr:uid="{C86D834F-3064-4C14-9E43-E01B7F2FDBAC}"/>
    <cellStyle name="Walutowy 4 9 2 3 2 3" xfId="8844" xr:uid="{06B88319-290B-4293-92A2-5ABDEA0D80DC}"/>
    <cellStyle name="Walutowy 4 9 2 3 3" xfId="3349" xr:uid="{D5776779-3660-4E71-A5A6-815F457E9D40}"/>
    <cellStyle name="Walutowy 4 9 2 3 3 2" xfId="6646" xr:uid="{DD7BDA85-F952-4942-84DA-B8358DD19134}"/>
    <cellStyle name="Walutowy 4 9 2 3 3 2 2" xfId="13239" xr:uid="{68E9FBD6-7B03-4B2B-A7B6-70426ED3D42C}"/>
    <cellStyle name="Walutowy 4 9 2 3 3 3" xfId="9942" xr:uid="{A502A629-E326-400A-846C-7EB70E5955E8}"/>
    <cellStyle name="Walutowy 4 9 2 3 4" xfId="4450" xr:uid="{5DD583C9-66C9-4301-B90B-185A4EF424E5}"/>
    <cellStyle name="Walutowy 4 9 2 3 4 2" xfId="11043" xr:uid="{5B4736AB-64A9-4077-B79B-D7DF8F80F4D1}"/>
    <cellStyle name="Walutowy 4 9 2 3 5" xfId="7746" xr:uid="{28D7D290-A4FC-40EC-A0AD-93ED7585BB86}"/>
    <cellStyle name="Walutowy 4 9 2 4" xfId="1525" xr:uid="{09E7829F-5334-4CD5-AD25-246AE7EFFB03}"/>
    <cellStyle name="Walutowy 4 9 2 4 2" xfId="4822" xr:uid="{E7178158-25A2-4EEE-8403-3BF25FF28B72}"/>
    <cellStyle name="Walutowy 4 9 2 4 2 2" xfId="11415" xr:uid="{FD235BA1-04D7-4789-BAEF-8A7B1D8C2B49}"/>
    <cellStyle name="Walutowy 4 9 2 4 3" xfId="8118" xr:uid="{66950FDF-FD66-4043-9E30-9FD2BAAA62C6}"/>
    <cellStyle name="Walutowy 4 9 2 5" xfId="2623" xr:uid="{8608741A-4431-4240-9A2D-2CBAFE020F13}"/>
    <cellStyle name="Walutowy 4 9 2 5 2" xfId="5920" xr:uid="{56390366-AE66-417F-AB6A-025CCA49FAF6}"/>
    <cellStyle name="Walutowy 4 9 2 5 2 2" xfId="12513" xr:uid="{90A494A3-4A7E-401D-94C2-6FC46A68B956}"/>
    <cellStyle name="Walutowy 4 9 2 5 3" xfId="9216" xr:uid="{FF097DC3-A6AD-4275-8972-0095356F5AA5}"/>
    <cellStyle name="Walutowy 4 9 2 6" xfId="3713" xr:uid="{06540032-E0F9-4D85-A2B0-C0783D6BD5A0}"/>
    <cellStyle name="Walutowy 4 9 2 6 2" xfId="10306" xr:uid="{DC037693-BD92-4D1C-96C7-C5C0FBF5CF7E}"/>
    <cellStyle name="Walutowy 4 9 2 7" xfId="7020" xr:uid="{D8FF906B-7A85-4949-B9E7-CCA0B37727ED}"/>
    <cellStyle name="Walutowy 4 9 3" xfId="593" xr:uid="{3E942FEF-F900-4B66-987A-CB5895173071}"/>
    <cellStyle name="Walutowy 4 9 3 2" xfId="1691" xr:uid="{3A23E77A-B6AA-4FE4-B5D8-9564AFA729CF}"/>
    <cellStyle name="Walutowy 4 9 3 2 2" xfId="4988" xr:uid="{177CF0A4-FB3B-4ECC-90FD-3BC51ADC7079}"/>
    <cellStyle name="Walutowy 4 9 3 2 2 2" xfId="11581" xr:uid="{C0BD4885-1E1D-4B5B-B125-A98D2E4599CC}"/>
    <cellStyle name="Walutowy 4 9 3 2 3" xfId="8284" xr:uid="{1ED779E9-B115-419B-BACF-8863C51BB995}"/>
    <cellStyle name="Walutowy 4 9 3 3" xfId="2789" xr:uid="{7B2B7BBB-4377-4092-891A-831647D30FF5}"/>
    <cellStyle name="Walutowy 4 9 3 3 2" xfId="6086" xr:uid="{EDBCDE45-F471-45AF-B55C-E6C53984E715}"/>
    <cellStyle name="Walutowy 4 9 3 3 2 2" xfId="12679" xr:uid="{39E7046B-A19A-4D25-8089-A268BE2013BF}"/>
    <cellStyle name="Walutowy 4 9 3 3 3" xfId="9382" xr:uid="{74655138-DC76-4E6C-9068-F83792694BA3}"/>
    <cellStyle name="Walutowy 4 9 3 4" xfId="3943" xr:uid="{7EDC884C-383B-4A20-A8CA-E3A8FB001788}"/>
    <cellStyle name="Walutowy 4 9 3 4 2" xfId="10536" xr:uid="{CD028511-09D6-4181-90F4-C8A8A6E265E5}"/>
    <cellStyle name="Walutowy 4 9 3 5" xfId="7186" xr:uid="{2997C818-A7F1-4329-BC02-62419B846529}"/>
    <cellStyle name="Walutowy 4 9 4" xfId="956" xr:uid="{8E17E008-6298-4DCD-9287-905B7A5C2D0F}"/>
    <cellStyle name="Walutowy 4 9 4 2" xfId="2054" xr:uid="{5E838CC8-07E3-44EC-BFDD-7C4B49C837E9}"/>
    <cellStyle name="Walutowy 4 9 4 2 2" xfId="5351" xr:uid="{F56FEEC4-E552-4286-8EB6-8109B863009B}"/>
    <cellStyle name="Walutowy 4 9 4 2 2 2" xfId="11944" xr:uid="{F06C1557-4F73-4789-9A30-E0F64DEB93A4}"/>
    <cellStyle name="Walutowy 4 9 4 2 3" xfId="8647" xr:uid="{AE220256-EC65-483F-AC00-86E57D9126AA}"/>
    <cellStyle name="Walutowy 4 9 4 3" xfId="3152" xr:uid="{5455C3F2-9856-4063-8F11-D7851C645AC6}"/>
    <cellStyle name="Walutowy 4 9 4 3 2" xfId="6449" xr:uid="{7D5A51B2-594D-48C4-BF11-1259E25F9B8C}"/>
    <cellStyle name="Walutowy 4 9 4 3 2 2" xfId="13042" xr:uid="{21BD5F6A-2F7A-49CC-AD15-AD51A2B3A020}"/>
    <cellStyle name="Walutowy 4 9 4 3 3" xfId="9745" xr:uid="{4EE51E97-648A-4740-9880-EC4B99D43A7A}"/>
    <cellStyle name="Walutowy 4 9 4 4" xfId="4253" xr:uid="{863306C8-514E-4AA6-A014-995562244916}"/>
    <cellStyle name="Walutowy 4 9 4 4 2" xfId="10846" xr:uid="{2948A305-14AA-49A9-B224-4B14E99F7190}"/>
    <cellStyle name="Walutowy 4 9 4 5" xfId="7549" xr:uid="{B3327926-F4D7-4A91-91BC-89219403F207}"/>
    <cellStyle name="Walutowy 4 9 5" xfId="1328" xr:uid="{134113C9-AFD4-475A-9702-F8EFA78BCA19}"/>
    <cellStyle name="Walutowy 4 9 5 2" xfId="4625" xr:uid="{3E44C009-F585-470B-8FB9-CAF5C62D80D9}"/>
    <cellStyle name="Walutowy 4 9 5 2 2" xfId="11218" xr:uid="{A80BBDAC-C8AA-439E-A7E5-79497981AD0A}"/>
    <cellStyle name="Walutowy 4 9 5 3" xfId="7921" xr:uid="{AD880BD1-8216-4E58-A30C-37FA30647DF9}"/>
    <cellStyle name="Walutowy 4 9 6" xfId="2426" xr:uid="{A4BCC020-65DF-4227-87C6-A5027D733275}"/>
    <cellStyle name="Walutowy 4 9 6 2" xfId="5723" xr:uid="{BD561EFC-CA46-45A9-97BB-55201FD41331}"/>
    <cellStyle name="Walutowy 4 9 6 2 2" xfId="12316" xr:uid="{1EB54E67-C8DE-40B3-A259-1B17AEB6E4F3}"/>
    <cellStyle name="Walutowy 4 9 6 3" xfId="9019" xr:uid="{D5504839-8956-496B-83F4-6F5E6EE6F06E}"/>
    <cellStyle name="Walutowy 4 9 7" xfId="3583" xr:uid="{140952E1-5CB1-4750-BA76-025A87E37339}"/>
    <cellStyle name="Walutowy 4 9 7 2" xfId="10176" xr:uid="{EECC33FC-862B-43EF-A470-872E9D32AF2C}"/>
    <cellStyle name="Walutowy 4 9 8" xfId="6823" xr:uid="{1ACAF03E-DDF7-48F5-8372-3627B1E64981}"/>
    <cellStyle name="Walutowy 5" xfId="21" xr:uid="{87A73194-C896-4102-9C87-57348C5E0332}"/>
    <cellStyle name="Walutowy 5 10" xfId="840" xr:uid="{BDB9E401-EB63-47B9-B3C6-33F09F3B8175}"/>
    <cellStyle name="Walutowy 5 10 2" xfId="1938" xr:uid="{7F917C9C-BE4D-4717-8D69-B6333150B87F}"/>
    <cellStyle name="Walutowy 5 10 2 2" xfId="5235" xr:uid="{1734F288-0636-4D15-8DAD-F223D767DEAE}"/>
    <cellStyle name="Walutowy 5 10 2 2 2" xfId="11828" xr:uid="{B6269339-70F5-4C7F-9B9E-F9F2C30F2455}"/>
    <cellStyle name="Walutowy 5 10 2 3" xfId="8531" xr:uid="{F25446D7-F8A3-4484-99D3-424007EC1D4D}"/>
    <cellStyle name="Walutowy 5 10 3" xfId="3036" xr:uid="{5AE2487A-C3E3-4844-AB8B-71A063CC4418}"/>
    <cellStyle name="Walutowy 5 10 3 2" xfId="6333" xr:uid="{4934F8D0-A53D-4E4C-99FC-08B87F01B222}"/>
    <cellStyle name="Walutowy 5 10 3 2 2" xfId="12926" xr:uid="{0C3E3ECF-358D-4890-BFB6-AF64898AB86F}"/>
    <cellStyle name="Walutowy 5 10 3 3" xfId="9629" xr:uid="{847C184D-FADF-478D-B451-0B4C33A529C1}"/>
    <cellStyle name="Walutowy 5 10 4" xfId="4137" xr:uid="{9965BD9A-EB13-4CE3-8310-A98711950837}"/>
    <cellStyle name="Walutowy 5 10 4 2" xfId="10730" xr:uid="{94AAB34B-1C60-4473-98F3-464D3D04EBFE}"/>
    <cellStyle name="Walutowy 5 10 5" xfId="7433" xr:uid="{4FC97515-D3BE-4B37-820E-3BFF455D040B}"/>
    <cellStyle name="Walutowy 5 11" xfId="1188" xr:uid="{64AF93A8-38EE-4634-839A-2340ED68F2AA}"/>
    <cellStyle name="Walutowy 5 11 2" xfId="4485" xr:uid="{73FB5D37-9A1E-4294-892E-16010C4FD876}"/>
    <cellStyle name="Walutowy 5 11 2 2" xfId="11078" xr:uid="{B9259DDB-E37A-497A-9E6A-A61B31FCE2C2}"/>
    <cellStyle name="Walutowy 5 11 3" xfId="7781" xr:uid="{05F23207-BBC3-408C-816D-91D4A5877DAD}"/>
    <cellStyle name="Walutowy 5 12" xfId="2286" xr:uid="{B4E07179-7EFB-4430-92D2-BD3B84E69A9C}"/>
    <cellStyle name="Walutowy 5 12 2" xfId="5583" xr:uid="{C17983C5-41EA-47FE-8285-D285D605A0BB}"/>
    <cellStyle name="Walutowy 5 12 2 2" xfId="12176" xr:uid="{623436FE-EA0A-40D6-A228-9D41C5C8D52E}"/>
    <cellStyle name="Walutowy 5 12 3" xfId="8879" xr:uid="{89DE1B3C-721C-45CB-A2AE-7D230254563F}"/>
    <cellStyle name="Walutowy 5 13" xfId="3402" xr:uid="{CD0BA026-2445-4CFD-AE34-59AD600AC51F}"/>
    <cellStyle name="Walutowy 5 13 2" xfId="9995" xr:uid="{3C8798F1-94BE-4E6E-9B26-1F950A5BFF2D}"/>
    <cellStyle name="Walutowy 5 14" xfId="4111" xr:uid="{97E1E614-A03D-4C45-910B-7671964E5300}"/>
    <cellStyle name="Walutowy 5 14 2" xfId="10704" xr:uid="{73906A50-13E0-4499-A54B-7931DE6559D7}"/>
    <cellStyle name="Walutowy 5 15" xfId="6683" xr:uid="{36615988-0754-49E4-A3FA-EC021A3D0251}"/>
    <cellStyle name="Walutowy 5 2" xfId="35" xr:uid="{34FB4A91-BE66-4484-8A84-7FCFBC8832F7}"/>
    <cellStyle name="Walutowy 5 2 10" xfId="2321" xr:uid="{D9B19B20-FF46-4CDB-865A-30FBF5525CD4}"/>
    <cellStyle name="Walutowy 5 2 10 2" xfId="5618" xr:uid="{0B05CACC-4A52-460D-A71E-73ED0616ED2B}"/>
    <cellStyle name="Walutowy 5 2 10 2 2" xfId="12211" xr:uid="{368BD35D-0AFD-46EA-90C3-1DCDBFD23CAD}"/>
    <cellStyle name="Walutowy 5 2 10 3" xfId="8914" xr:uid="{E1B47037-4F1C-4927-A3F6-1E59F6FAD0C7}"/>
    <cellStyle name="Walutowy 5 2 11" xfId="3414" xr:uid="{4D748752-6246-4A09-AC41-57C518D784B8}"/>
    <cellStyle name="Walutowy 5 2 11 2" xfId="10007" xr:uid="{9E7C2803-A199-42ED-BA5F-E6C8B5F4DC04}"/>
    <cellStyle name="Walutowy 5 2 12" xfId="6718" xr:uid="{0CF28801-DA8E-46E4-ADA4-F1FD9ED3D3FC}"/>
    <cellStyle name="Walutowy 5 2 13" xfId="121" xr:uid="{1095A101-9003-4C5D-BAEC-AE698F072861}"/>
    <cellStyle name="Walutowy 5 2 2" xfId="195" xr:uid="{A17986EB-91B7-4BCF-8655-DA1FC70CB181}"/>
    <cellStyle name="Walutowy 5 2 2 2" xfId="288" xr:uid="{1B84A587-F2F5-408A-B3EC-BA3325C09610}"/>
    <cellStyle name="Walutowy 5 2 2 2 2" xfId="651" xr:uid="{AF2A74A1-DD77-44B6-8C0B-23A1A69BB538}"/>
    <cellStyle name="Walutowy 5 2 2 2 2 2" xfId="1749" xr:uid="{311B5878-EA95-4734-97EB-EEBCCD4E8318}"/>
    <cellStyle name="Walutowy 5 2 2 2 2 2 2" xfId="5046" xr:uid="{C06AE415-7512-42A8-BF86-44110655A43C}"/>
    <cellStyle name="Walutowy 5 2 2 2 2 2 2 2" xfId="11639" xr:uid="{34CD64E9-C965-4E46-B697-275D566C3CFC}"/>
    <cellStyle name="Walutowy 5 2 2 2 2 2 3" xfId="8342" xr:uid="{AC42AD1C-1B60-495B-AACC-24DF1C79DC6B}"/>
    <cellStyle name="Walutowy 5 2 2 2 2 3" xfId="2847" xr:uid="{481D93BC-DBBD-4519-A082-5283436E0E38}"/>
    <cellStyle name="Walutowy 5 2 2 2 2 3 2" xfId="6144" xr:uid="{8BFADDAF-AD74-4EEE-B3AC-C45F41D43A81}"/>
    <cellStyle name="Walutowy 5 2 2 2 2 3 2 2" xfId="12737" xr:uid="{641FF4EA-20F6-4551-9283-55171D960835}"/>
    <cellStyle name="Walutowy 5 2 2 2 2 3 3" xfId="9440" xr:uid="{99B614A1-CC40-417C-86FD-CE3AFDE7E1AF}"/>
    <cellStyle name="Walutowy 5 2 2 2 2 4" xfId="3904" xr:uid="{9801DBB8-16FA-4C91-9D52-6141524579B0}"/>
    <cellStyle name="Walutowy 5 2 2 2 2 4 2" xfId="10497" xr:uid="{C3A37D6A-A327-41B6-9D01-C7E35C1E881A}"/>
    <cellStyle name="Walutowy 5 2 2 2 2 5" xfId="7244" xr:uid="{EA2156FF-504A-4997-9F0D-5C41FCFE6F25}"/>
    <cellStyle name="Walutowy 5 2 2 2 3" xfId="1014" xr:uid="{BC42AA2D-668E-4D55-9E7B-7110A7DDB38C}"/>
    <cellStyle name="Walutowy 5 2 2 2 3 2" xfId="2112" xr:uid="{608A1A15-CD95-426E-93C1-9FA559375FCD}"/>
    <cellStyle name="Walutowy 5 2 2 2 3 2 2" xfId="5409" xr:uid="{4DBB241D-E40F-4E15-8B7A-EBDB2620ABB9}"/>
    <cellStyle name="Walutowy 5 2 2 2 3 2 2 2" xfId="12002" xr:uid="{417C3B27-D7B0-431F-9B2C-B3AFED513611}"/>
    <cellStyle name="Walutowy 5 2 2 2 3 2 3" xfId="8705" xr:uid="{4739E0BF-9223-4C51-ABD8-A0E9C8AAAB53}"/>
    <cellStyle name="Walutowy 5 2 2 2 3 3" xfId="3210" xr:uid="{A4DAFAA3-6C00-4A9B-9FB0-A1D35FCE90E0}"/>
    <cellStyle name="Walutowy 5 2 2 2 3 3 2" xfId="6507" xr:uid="{F1DAA4B0-7F53-496D-8CC6-F0995F5E7BAB}"/>
    <cellStyle name="Walutowy 5 2 2 2 3 3 2 2" xfId="13100" xr:uid="{E05E19F0-9C99-4DBE-9BFE-2753EF2F5D2D}"/>
    <cellStyle name="Walutowy 5 2 2 2 3 3 3" xfId="9803" xr:uid="{6130E4B9-97AF-43DD-93B7-DA2F8C9DF71C}"/>
    <cellStyle name="Walutowy 5 2 2 2 3 4" xfId="4311" xr:uid="{C1D5B755-4FA3-4D26-948B-4B96A18D6104}"/>
    <cellStyle name="Walutowy 5 2 2 2 3 4 2" xfId="10904" xr:uid="{9BB59369-B9C2-47CE-9090-0D59B555BAA5}"/>
    <cellStyle name="Walutowy 5 2 2 2 3 5" xfId="7607" xr:uid="{533DA126-40C7-470B-9E50-7E65870488AC}"/>
    <cellStyle name="Walutowy 5 2 2 2 4" xfId="1386" xr:uid="{80A2EEDB-79E0-4732-A499-849769C21AB2}"/>
    <cellStyle name="Walutowy 5 2 2 2 4 2" xfId="4683" xr:uid="{4D2B0F28-88AE-4950-9CE9-24903CF526B3}"/>
    <cellStyle name="Walutowy 5 2 2 2 4 2 2" xfId="11276" xr:uid="{B4C29502-B84E-4825-AEF2-B44AD55F91EA}"/>
    <cellStyle name="Walutowy 5 2 2 2 4 3" xfId="7979" xr:uid="{110BC073-FB96-4094-A768-260D2EEE6F5E}"/>
    <cellStyle name="Walutowy 5 2 2 2 5" xfId="2484" xr:uid="{2FC55FD9-D6B6-4D87-BCD0-6034581F3F02}"/>
    <cellStyle name="Walutowy 5 2 2 2 5 2" xfId="5781" xr:uid="{F27ED6E5-E368-47AC-A9D0-CA2403899C66}"/>
    <cellStyle name="Walutowy 5 2 2 2 5 2 2" xfId="12374" xr:uid="{BBFD3FCF-C44D-445E-8EEE-7A5E7D04EE46}"/>
    <cellStyle name="Walutowy 5 2 2 2 5 3" xfId="9077" xr:uid="{F2D55966-B3BE-4956-A247-FCBF15A0B597}"/>
    <cellStyle name="Walutowy 5 2 2 2 6" xfId="3544" xr:uid="{E662ED09-D954-472D-B7DE-EAD67652228E}"/>
    <cellStyle name="Walutowy 5 2 2 2 6 2" xfId="10137" xr:uid="{0768C4C8-B4E1-4585-A472-DE1E1CBDF8EB}"/>
    <cellStyle name="Walutowy 5 2 2 2 7" xfId="6881" xr:uid="{84983723-FDAB-42FF-8E26-8EEF11C20087}"/>
    <cellStyle name="Walutowy 5 2 2 3" xfId="388" xr:uid="{A9782853-4534-45B3-AD68-5E42E2843167}"/>
    <cellStyle name="Walutowy 5 2 2 3 2" xfId="751" xr:uid="{17F76D41-339D-4521-BE88-4F6BFFF6B0AF}"/>
    <cellStyle name="Walutowy 5 2 2 3 2 2" xfId="1849" xr:uid="{96F500BF-5586-43C5-AE45-4FAA2B6AA7D5}"/>
    <cellStyle name="Walutowy 5 2 2 3 2 2 2" xfId="5146" xr:uid="{65D0F7FA-A577-49E9-A56B-D3727ACCBDEE}"/>
    <cellStyle name="Walutowy 5 2 2 3 2 2 2 2" xfId="11739" xr:uid="{3A640871-1042-4E22-B245-E5C139B6AA3D}"/>
    <cellStyle name="Walutowy 5 2 2 3 2 2 3" xfId="8442" xr:uid="{37E647EC-B64C-45FF-83FD-DE09BAB3FB2D}"/>
    <cellStyle name="Walutowy 5 2 2 3 2 3" xfId="2947" xr:uid="{596C5CBE-2B09-4AB7-99C0-D9DAF6F5DE62}"/>
    <cellStyle name="Walutowy 5 2 2 3 2 3 2" xfId="6244" xr:uid="{9CE531A3-C6D7-41B2-8259-635A81727A7E}"/>
    <cellStyle name="Walutowy 5 2 2 3 2 3 2 2" xfId="12837" xr:uid="{252C08E7-5699-4A5A-A314-A217EF9033E1}"/>
    <cellStyle name="Walutowy 5 2 2 3 2 3 3" xfId="9540" xr:uid="{52D13D9C-33F0-4DC8-9DDA-52F64FACCABB}"/>
    <cellStyle name="Walutowy 5 2 2 3 2 4" xfId="4034" xr:uid="{B68666C3-C7D7-4F76-9B73-834FC43E0EB0}"/>
    <cellStyle name="Walutowy 5 2 2 3 2 4 2" xfId="10627" xr:uid="{AECEC192-3475-4498-8DF5-15099D113C56}"/>
    <cellStyle name="Walutowy 5 2 2 3 2 5" xfId="7344" xr:uid="{C9372736-E3DA-496B-B8B9-84F75BCCC882}"/>
    <cellStyle name="Walutowy 5 2 2 3 3" xfId="1114" xr:uid="{59DCC06E-F507-4672-82C8-A8218DD2C0EB}"/>
    <cellStyle name="Walutowy 5 2 2 3 3 2" xfId="2212" xr:uid="{AE062021-4186-4B8B-AC50-3F6767D1BC23}"/>
    <cellStyle name="Walutowy 5 2 2 3 3 2 2" xfId="5509" xr:uid="{4357CD66-6758-4678-88F4-9F820638F15C}"/>
    <cellStyle name="Walutowy 5 2 2 3 3 2 2 2" xfId="12102" xr:uid="{23444145-9FE2-42DB-ADF7-520F19FF76D1}"/>
    <cellStyle name="Walutowy 5 2 2 3 3 2 3" xfId="8805" xr:uid="{ED3A663C-4CCD-4EF6-B1FF-A27C2F5F7821}"/>
    <cellStyle name="Walutowy 5 2 2 3 3 3" xfId="3310" xr:uid="{DF0FB612-5045-4CDA-ABA3-69EE551EACD3}"/>
    <cellStyle name="Walutowy 5 2 2 3 3 3 2" xfId="6607" xr:uid="{C1557E44-D947-4B7C-B990-ACBF7324411D}"/>
    <cellStyle name="Walutowy 5 2 2 3 3 3 2 2" xfId="13200" xr:uid="{AA8A4A9A-4760-4384-8172-A360645D1142}"/>
    <cellStyle name="Walutowy 5 2 2 3 3 3 3" xfId="9903" xr:uid="{A7CC3935-4952-4A8F-AAE3-0A7172000258}"/>
    <cellStyle name="Walutowy 5 2 2 3 3 4" xfId="4411" xr:uid="{93DC063C-DDA3-48A7-993A-50D524EC261E}"/>
    <cellStyle name="Walutowy 5 2 2 3 3 4 2" xfId="11004" xr:uid="{D3E9DAA9-7BA8-4152-90E1-CEDE572D8647}"/>
    <cellStyle name="Walutowy 5 2 2 3 3 5" xfId="7707" xr:uid="{0CE4D49F-DDFD-49A5-AC0E-4BE795368881}"/>
    <cellStyle name="Walutowy 5 2 2 3 4" xfId="1486" xr:uid="{E89F0D07-7262-46F3-B77E-97B60E160D43}"/>
    <cellStyle name="Walutowy 5 2 2 3 4 2" xfId="4783" xr:uid="{729D0857-84ED-4249-AE4F-556D58ACD61D}"/>
    <cellStyle name="Walutowy 5 2 2 3 4 2 2" xfId="11376" xr:uid="{20D4AB41-FFC1-44B3-B5ED-7E2AC928417D}"/>
    <cellStyle name="Walutowy 5 2 2 3 4 3" xfId="8079" xr:uid="{7C1B3FF9-84B0-4594-81E9-48B51AF0E117}"/>
    <cellStyle name="Walutowy 5 2 2 3 5" xfId="2584" xr:uid="{15574055-7AB9-4E31-9921-25CD1B459647}"/>
    <cellStyle name="Walutowy 5 2 2 3 5 2" xfId="5881" xr:uid="{5FF2880F-EE34-47DB-A854-28445BDF68F8}"/>
    <cellStyle name="Walutowy 5 2 2 3 5 2 2" xfId="12474" xr:uid="{12F093DF-6FBE-4BCF-8569-2E4A682C8A6E}"/>
    <cellStyle name="Walutowy 5 2 2 3 5 3" xfId="9177" xr:uid="{3B13E343-67E5-4E52-8B7A-E29FDAF1A675}"/>
    <cellStyle name="Walutowy 5 2 2 3 6" xfId="3674" xr:uid="{61E5E182-0D6F-4F92-ABD2-AFE90A39934A}"/>
    <cellStyle name="Walutowy 5 2 2 3 6 2" xfId="10267" xr:uid="{95080221-71C1-424E-BFC0-73BAACF79F6C}"/>
    <cellStyle name="Walutowy 5 2 2 3 7" xfId="6981" xr:uid="{55152296-8287-4794-81FB-CDC88EE1BBC5}"/>
    <cellStyle name="Walutowy 5 2 2 4" xfId="554" xr:uid="{7E98E669-FA92-4295-B8A3-824D561E41EC}"/>
    <cellStyle name="Walutowy 5 2 2 4 2" xfId="1652" xr:uid="{E7BB9BC1-E3C9-4FF4-9B13-90A6F2C64702}"/>
    <cellStyle name="Walutowy 5 2 2 4 2 2" xfId="4949" xr:uid="{089FF429-2163-484C-8137-C2A0553AE39C}"/>
    <cellStyle name="Walutowy 5 2 2 4 2 2 2" xfId="11542" xr:uid="{F60553DF-EAAD-4830-BE70-8981A2D6FFC8}"/>
    <cellStyle name="Walutowy 5 2 2 4 2 3" xfId="8245" xr:uid="{2F410802-FBC4-40A2-BB0A-F32FDC96F4F8}"/>
    <cellStyle name="Walutowy 5 2 2 4 3" xfId="2750" xr:uid="{8DBC04D1-E32F-460F-AA22-89E848CA84A0}"/>
    <cellStyle name="Walutowy 5 2 2 4 3 2" xfId="6047" xr:uid="{05D7513F-E5A1-4180-86C0-5F5BAAA20198}"/>
    <cellStyle name="Walutowy 5 2 2 4 3 2 2" xfId="12640" xr:uid="{798438FB-1FFA-4D9E-810F-CECE7FD6225A}"/>
    <cellStyle name="Walutowy 5 2 2 4 3 3" xfId="9343" xr:uid="{C46F9750-EA41-47E3-BE25-E7C0D04DA5C8}"/>
    <cellStyle name="Walutowy 5 2 2 4 4" xfId="3806" xr:uid="{A5DA638E-A920-4384-87CF-966606984359}"/>
    <cellStyle name="Walutowy 5 2 2 4 4 2" xfId="10399" xr:uid="{8109EE25-AC02-4A04-90C0-AB4CA77A1FF3}"/>
    <cellStyle name="Walutowy 5 2 2 4 5" xfId="7147" xr:uid="{EA467CAA-3BD8-46FA-8A21-BAFF0360FA35}"/>
    <cellStyle name="Walutowy 5 2 2 5" xfId="917" xr:uid="{C50CA942-5E9C-4AF9-8DF0-F0A5F62BB6DF}"/>
    <cellStyle name="Walutowy 5 2 2 5 2" xfId="2015" xr:uid="{FFA9D89D-41E1-4C48-B4C3-3AEA0CE77FA8}"/>
    <cellStyle name="Walutowy 5 2 2 5 2 2" xfId="5312" xr:uid="{3FA3C11C-BE0B-40C6-8887-48438250206A}"/>
    <cellStyle name="Walutowy 5 2 2 5 2 2 2" xfId="11905" xr:uid="{69AE0A7E-1718-4EE7-BC37-13E5DFEDE173}"/>
    <cellStyle name="Walutowy 5 2 2 5 2 3" xfId="8608" xr:uid="{F80E34F3-7757-42C4-9F07-ED7EF2F72F0F}"/>
    <cellStyle name="Walutowy 5 2 2 5 3" xfId="3113" xr:uid="{7F1882D1-81A4-4639-9B8C-878B5A9398AC}"/>
    <cellStyle name="Walutowy 5 2 2 5 3 2" xfId="6410" xr:uid="{3396CAE6-45AE-46CF-9E4D-82B422848515}"/>
    <cellStyle name="Walutowy 5 2 2 5 3 2 2" xfId="13003" xr:uid="{72282F8C-7912-4620-9151-ADC49895B2E7}"/>
    <cellStyle name="Walutowy 5 2 2 5 3 3" xfId="9706" xr:uid="{5A722E34-7FD6-48D3-86FD-9209F50B40ED}"/>
    <cellStyle name="Walutowy 5 2 2 5 4" xfId="4214" xr:uid="{13BFF9AD-E47E-42AD-9E18-36539BC3AD71}"/>
    <cellStyle name="Walutowy 5 2 2 5 4 2" xfId="10807" xr:uid="{B7D918F7-64A0-449D-8A40-2D6DEF60DA36}"/>
    <cellStyle name="Walutowy 5 2 2 5 5" xfId="7510" xr:uid="{41DCCD88-5675-4E02-B787-AA7304EA5C5A}"/>
    <cellStyle name="Walutowy 5 2 2 6" xfId="1289" xr:uid="{73DA1B3F-7AB6-4A9A-A547-E7CD1EB640D4}"/>
    <cellStyle name="Walutowy 5 2 2 6 2" xfId="4586" xr:uid="{20205AEB-C28F-4639-8783-06826E5F60EF}"/>
    <cellStyle name="Walutowy 5 2 2 6 2 2" xfId="11179" xr:uid="{7149C7B5-F401-4C13-A1E4-68CFB25C956C}"/>
    <cellStyle name="Walutowy 5 2 2 6 3" xfId="7882" xr:uid="{305074E3-0BB6-4A43-9FC7-BD3D17F29A1D}"/>
    <cellStyle name="Walutowy 5 2 2 7" xfId="2387" xr:uid="{FBDAF2F5-9EA6-4AC8-86B5-310C9BE4D829}"/>
    <cellStyle name="Walutowy 5 2 2 7 2" xfId="5684" xr:uid="{23D1A913-2F52-4751-80EB-241AECE672C1}"/>
    <cellStyle name="Walutowy 5 2 2 7 2 2" xfId="12277" xr:uid="{3D85BE92-D81A-4A0C-9C1F-9FA513843738}"/>
    <cellStyle name="Walutowy 5 2 2 7 3" xfId="8980" xr:uid="{219AD47A-7EF3-4D78-A32E-262ECA6A0BF8}"/>
    <cellStyle name="Walutowy 5 2 2 8" xfId="3446" xr:uid="{71EDC251-BE1C-4D63-B74D-2387F4D92ADD}"/>
    <cellStyle name="Walutowy 5 2 2 8 2" xfId="10039" xr:uid="{5F8F5F10-EA30-49AC-8C90-C48BFCF34EED}"/>
    <cellStyle name="Walutowy 5 2 2 9" xfId="6784" xr:uid="{8C7F8565-CFD3-429C-B8BC-EB39A7062535}"/>
    <cellStyle name="Walutowy 5 2 3" xfId="223" xr:uid="{6F86F7E8-FE40-4854-B2DB-70F819CD418D}"/>
    <cellStyle name="Walutowy 5 2 3 2" xfId="320" xr:uid="{3A694C62-6570-4DC1-9151-116840BF167D}"/>
    <cellStyle name="Walutowy 5 2 3 2 2" xfId="683" xr:uid="{5783A858-2704-478B-8417-125FB81B5A60}"/>
    <cellStyle name="Walutowy 5 2 3 2 2 2" xfId="1781" xr:uid="{56926185-04ED-47CB-94A8-334F78978237}"/>
    <cellStyle name="Walutowy 5 2 3 2 2 2 2" xfId="5078" xr:uid="{BC455F25-CACA-433B-846A-CD9B93796474}"/>
    <cellStyle name="Walutowy 5 2 3 2 2 2 2 2" xfId="11671" xr:uid="{186EFBD3-4445-44B2-BC3C-8E213A5EE5F5}"/>
    <cellStyle name="Walutowy 5 2 3 2 2 2 3" xfId="8374" xr:uid="{1B0C61B0-216B-4BA6-9007-201DA4F8EACC}"/>
    <cellStyle name="Walutowy 5 2 3 2 2 3" xfId="2879" xr:uid="{CAB245D9-9B76-4A3E-8612-6572E031CB29}"/>
    <cellStyle name="Walutowy 5 2 3 2 2 3 2" xfId="6176" xr:uid="{95956BE0-7AC4-4574-ABF1-DA6C93F54710}"/>
    <cellStyle name="Walutowy 5 2 3 2 2 3 2 2" xfId="12769" xr:uid="{6FF57312-A42D-4DAE-923F-92BF8571B20B}"/>
    <cellStyle name="Walutowy 5 2 3 2 2 3 3" xfId="9472" xr:uid="{812A9695-56EE-456E-AE93-C76028072E0D}"/>
    <cellStyle name="Walutowy 5 2 3 2 2 4" xfId="3936" xr:uid="{0E3492DD-9892-4A88-959C-4E6103EA52DD}"/>
    <cellStyle name="Walutowy 5 2 3 2 2 4 2" xfId="10529" xr:uid="{B0B5DFD7-6F09-4109-9765-9B8F7B655227}"/>
    <cellStyle name="Walutowy 5 2 3 2 2 5" xfId="7276" xr:uid="{88F0D911-DFF6-47B5-A2A2-3D4218A6D0BB}"/>
    <cellStyle name="Walutowy 5 2 3 2 3" xfId="1046" xr:uid="{077AA443-7C27-45B8-9286-3DA3A0BE80A4}"/>
    <cellStyle name="Walutowy 5 2 3 2 3 2" xfId="2144" xr:uid="{3A8F46C8-80C3-4B18-A2D5-38F86ABDA3CA}"/>
    <cellStyle name="Walutowy 5 2 3 2 3 2 2" xfId="5441" xr:uid="{44213340-C14C-4C33-9916-2D9FA88178BA}"/>
    <cellStyle name="Walutowy 5 2 3 2 3 2 2 2" xfId="12034" xr:uid="{665F07A4-206A-4D37-9310-1AB4B2E327CB}"/>
    <cellStyle name="Walutowy 5 2 3 2 3 2 3" xfId="8737" xr:uid="{0F540A64-D173-45E4-BA3D-33604F2D438F}"/>
    <cellStyle name="Walutowy 5 2 3 2 3 3" xfId="3242" xr:uid="{9488D2DB-3B4E-43DB-88BD-46BF580A922A}"/>
    <cellStyle name="Walutowy 5 2 3 2 3 3 2" xfId="6539" xr:uid="{F62D06A0-FA11-4827-A944-62030EA1E387}"/>
    <cellStyle name="Walutowy 5 2 3 2 3 3 2 2" xfId="13132" xr:uid="{EEDBFC5A-F497-4350-960D-4577F0BB3FD7}"/>
    <cellStyle name="Walutowy 5 2 3 2 3 3 3" xfId="9835" xr:uid="{63216C6A-AF15-44BE-85CC-8E3D3A9F4083}"/>
    <cellStyle name="Walutowy 5 2 3 2 3 4" xfId="4343" xr:uid="{BAE3A90B-FD16-4AF9-B230-8042A8C21EA2}"/>
    <cellStyle name="Walutowy 5 2 3 2 3 4 2" xfId="10936" xr:uid="{8377AD31-6EF2-4AF3-960D-631A0D4F8D97}"/>
    <cellStyle name="Walutowy 5 2 3 2 3 5" xfId="7639" xr:uid="{E6A5D9C8-E1B0-45C7-818F-142F3335F046}"/>
    <cellStyle name="Walutowy 5 2 3 2 4" xfId="1418" xr:uid="{15C7B37E-7944-4D4A-9EAB-A7938F6EA9E2}"/>
    <cellStyle name="Walutowy 5 2 3 2 4 2" xfId="4715" xr:uid="{0AE74814-22F5-456E-8A3E-55C538311ABF}"/>
    <cellStyle name="Walutowy 5 2 3 2 4 2 2" xfId="11308" xr:uid="{50212F99-54A7-4107-B355-EEB46694D911}"/>
    <cellStyle name="Walutowy 5 2 3 2 4 3" xfId="8011" xr:uid="{A4A4AD44-606D-436E-9E27-061CAC4FDCAE}"/>
    <cellStyle name="Walutowy 5 2 3 2 5" xfId="2516" xr:uid="{4CFC5013-F1A9-4EAE-8EC0-8384C14F7684}"/>
    <cellStyle name="Walutowy 5 2 3 2 5 2" xfId="5813" xr:uid="{4B4F6300-E7FE-47A2-8600-E867884D3E4D}"/>
    <cellStyle name="Walutowy 5 2 3 2 5 2 2" xfId="12406" xr:uid="{0C7BE9FE-28DC-40FF-814F-7C749384385F}"/>
    <cellStyle name="Walutowy 5 2 3 2 5 3" xfId="9109" xr:uid="{C4410988-C79B-4E16-A7C4-3CA977F0C2DD}"/>
    <cellStyle name="Walutowy 5 2 3 2 6" xfId="3576" xr:uid="{0C6B6858-FED7-4DF2-8C01-3F56ED4006D6}"/>
    <cellStyle name="Walutowy 5 2 3 2 6 2" xfId="10169" xr:uid="{C1E4BE4D-452F-4926-B9D2-0849C65253AC}"/>
    <cellStyle name="Walutowy 5 2 3 2 7" xfId="6913" xr:uid="{9E0A300A-B816-44AB-A0E5-ED2F1F98DEC6}"/>
    <cellStyle name="Walutowy 5 2 3 3" xfId="420" xr:uid="{6B7A1BEA-BD91-4DF9-BB8C-E6D452DE3D0E}"/>
    <cellStyle name="Walutowy 5 2 3 3 2" xfId="783" xr:uid="{189FDC80-67F9-4A0A-899F-28A1652ED85F}"/>
    <cellStyle name="Walutowy 5 2 3 3 2 2" xfId="1881" xr:uid="{A6EF82C0-A0FC-42CB-BD4E-F75CDBC3B20D}"/>
    <cellStyle name="Walutowy 5 2 3 3 2 2 2" xfId="5178" xr:uid="{DE342DE0-6A1C-4FD4-93B5-E18F8DE15627}"/>
    <cellStyle name="Walutowy 5 2 3 3 2 2 2 2" xfId="11771" xr:uid="{120B8A8D-8CCB-46AC-95AC-F09AA9C9717D}"/>
    <cellStyle name="Walutowy 5 2 3 3 2 2 3" xfId="8474" xr:uid="{E6B630FF-DFED-42FE-BBC3-5D776E7A1F1E}"/>
    <cellStyle name="Walutowy 5 2 3 3 2 3" xfId="2979" xr:uid="{2022411C-1F6F-46D2-BD52-393A2D480D3D}"/>
    <cellStyle name="Walutowy 5 2 3 3 2 3 2" xfId="6276" xr:uid="{F3F986A4-C387-4B37-8AF7-A1E408A7F9EF}"/>
    <cellStyle name="Walutowy 5 2 3 3 2 3 2 2" xfId="12869" xr:uid="{044C97AE-56CE-43EB-B26A-3D68C7EBB0C0}"/>
    <cellStyle name="Walutowy 5 2 3 3 2 3 3" xfId="9572" xr:uid="{E46D1402-04A1-4666-9FA0-03BE3AF3B38F}"/>
    <cellStyle name="Walutowy 5 2 3 3 2 4" xfId="4066" xr:uid="{7DC713BA-9A3F-47D4-8354-3C0B9E0B42DA}"/>
    <cellStyle name="Walutowy 5 2 3 3 2 4 2" xfId="10659" xr:uid="{7E4DB55F-5A9C-4052-B392-5E1D874E9A61}"/>
    <cellStyle name="Walutowy 5 2 3 3 2 5" xfId="7376" xr:uid="{80D9D9E0-A0F2-4588-91D7-97BED2ADAEFC}"/>
    <cellStyle name="Walutowy 5 2 3 3 3" xfId="1146" xr:uid="{A494DF1A-E280-45B3-B247-86AC047D0A6B}"/>
    <cellStyle name="Walutowy 5 2 3 3 3 2" xfId="2244" xr:uid="{2602C0DF-DEA9-4F20-A45A-1FD475DF8B5B}"/>
    <cellStyle name="Walutowy 5 2 3 3 3 2 2" xfId="5541" xr:uid="{822A7526-5E5C-4920-80F7-C9E1081C936C}"/>
    <cellStyle name="Walutowy 5 2 3 3 3 2 2 2" xfId="12134" xr:uid="{21AF3551-7CA0-49F8-8678-C4E4943454BB}"/>
    <cellStyle name="Walutowy 5 2 3 3 3 2 3" xfId="8837" xr:uid="{8550B3F3-FC09-4FF4-B547-15474A832551}"/>
    <cellStyle name="Walutowy 5 2 3 3 3 3" xfId="3342" xr:uid="{E9BFBE38-C136-47B8-8363-7BCA5FD4AA51}"/>
    <cellStyle name="Walutowy 5 2 3 3 3 3 2" xfId="6639" xr:uid="{A49B61E2-A547-409C-86D3-4FEC91C7E2AE}"/>
    <cellStyle name="Walutowy 5 2 3 3 3 3 2 2" xfId="13232" xr:uid="{E17B527C-25FF-42FF-964B-5D281B509AC3}"/>
    <cellStyle name="Walutowy 5 2 3 3 3 3 3" xfId="9935" xr:uid="{DD391D47-DC8A-4BFE-A37B-75E53F014D8B}"/>
    <cellStyle name="Walutowy 5 2 3 3 3 4" xfId="4443" xr:uid="{7783B360-59C7-4354-B583-A6D6D4CF27B5}"/>
    <cellStyle name="Walutowy 5 2 3 3 3 4 2" xfId="11036" xr:uid="{60A88981-97C5-45C1-BAAE-89E50AC3107E}"/>
    <cellStyle name="Walutowy 5 2 3 3 3 5" xfId="7739" xr:uid="{9C7B86AA-DB20-4E69-97ED-CC5BD0D09C13}"/>
    <cellStyle name="Walutowy 5 2 3 3 4" xfId="1518" xr:uid="{4F1FDAD6-FC98-4B2E-BBD7-61F3F710E875}"/>
    <cellStyle name="Walutowy 5 2 3 3 4 2" xfId="4815" xr:uid="{DAE5D499-2987-490C-BAB7-65DBDD63F198}"/>
    <cellStyle name="Walutowy 5 2 3 3 4 2 2" xfId="11408" xr:uid="{6A7C1386-B999-444F-AA79-31BABA44404C}"/>
    <cellStyle name="Walutowy 5 2 3 3 4 3" xfId="8111" xr:uid="{4F866333-661E-4D36-A417-ACDAB1A1BA00}"/>
    <cellStyle name="Walutowy 5 2 3 3 5" xfId="2616" xr:uid="{A2FDE7A4-7182-428B-B3B8-53DEA5FEDD1B}"/>
    <cellStyle name="Walutowy 5 2 3 3 5 2" xfId="5913" xr:uid="{C0FBC207-5F01-400B-8792-15CAED1946EE}"/>
    <cellStyle name="Walutowy 5 2 3 3 5 2 2" xfId="12506" xr:uid="{0B2B2E32-4DAF-4332-AB61-F9221F3F9613}"/>
    <cellStyle name="Walutowy 5 2 3 3 5 3" xfId="9209" xr:uid="{587014DC-DDCC-4932-B811-4EEE2E3AFD59}"/>
    <cellStyle name="Walutowy 5 2 3 3 6" xfId="3706" xr:uid="{3649798E-7269-453D-8E58-BC58BA4547B4}"/>
    <cellStyle name="Walutowy 5 2 3 3 6 2" xfId="10299" xr:uid="{55700CA7-1430-46EF-87C8-07A991F372AE}"/>
    <cellStyle name="Walutowy 5 2 3 3 7" xfId="7013" xr:uid="{92ACD044-AC4C-4E0F-A945-1BA2CC04BDF0}"/>
    <cellStyle name="Walutowy 5 2 3 4" xfId="586" xr:uid="{F4262173-2CF6-4631-A65D-6239BFFC6237}"/>
    <cellStyle name="Walutowy 5 2 3 4 2" xfId="1684" xr:uid="{B7CD9C6E-E35B-4C2E-B40C-F5F75494D19C}"/>
    <cellStyle name="Walutowy 5 2 3 4 2 2" xfId="4981" xr:uid="{ED2A0925-38CE-42C7-8238-1CF32A7DCCCD}"/>
    <cellStyle name="Walutowy 5 2 3 4 2 2 2" xfId="11574" xr:uid="{F110AFEC-5FC1-45E9-B7E5-4FE6EE1AE172}"/>
    <cellStyle name="Walutowy 5 2 3 4 2 3" xfId="8277" xr:uid="{0992F6CA-A859-476F-AE64-E56F5A7A3BB8}"/>
    <cellStyle name="Walutowy 5 2 3 4 3" xfId="2782" xr:uid="{3DE94CB8-C184-4C8D-A757-D39B49B8F210}"/>
    <cellStyle name="Walutowy 5 2 3 4 3 2" xfId="6079" xr:uid="{7419EA31-0A50-485E-B803-F2AE8174207F}"/>
    <cellStyle name="Walutowy 5 2 3 4 3 2 2" xfId="12672" xr:uid="{36B8E800-9A1A-4D9D-A84A-45A08C9B3FB1}"/>
    <cellStyle name="Walutowy 5 2 3 4 3 3" xfId="9375" xr:uid="{DE9C83EA-21F1-471A-AB8D-801D67F78F5D}"/>
    <cellStyle name="Walutowy 5 2 3 4 4" xfId="3838" xr:uid="{EABC1407-2884-4493-9BEC-EFEC1A97A7B6}"/>
    <cellStyle name="Walutowy 5 2 3 4 4 2" xfId="10431" xr:uid="{D4DF5B1A-B458-4B98-9344-FAD9C4343A6D}"/>
    <cellStyle name="Walutowy 5 2 3 4 5" xfId="7179" xr:uid="{11D4F425-C5EB-4CAA-B64D-BFE60DD807DE}"/>
    <cellStyle name="Walutowy 5 2 3 5" xfId="949" xr:uid="{B8CDF615-F372-4FE8-ADFF-FBFF177F6EF0}"/>
    <cellStyle name="Walutowy 5 2 3 5 2" xfId="2047" xr:uid="{5A7A6FFF-8320-499C-8249-EC63047DF0F9}"/>
    <cellStyle name="Walutowy 5 2 3 5 2 2" xfId="5344" xr:uid="{322C440A-E179-4AA7-B637-72A188D561F0}"/>
    <cellStyle name="Walutowy 5 2 3 5 2 2 2" xfId="11937" xr:uid="{57E6B613-48E2-4014-BECF-FEA467E4AFC1}"/>
    <cellStyle name="Walutowy 5 2 3 5 2 3" xfId="8640" xr:uid="{DE0E964D-560E-4405-968D-F38AADC710FA}"/>
    <cellStyle name="Walutowy 5 2 3 5 3" xfId="3145" xr:uid="{96E9D69C-04F4-4D6C-A0C2-F7599E3E1AE2}"/>
    <cellStyle name="Walutowy 5 2 3 5 3 2" xfId="6442" xr:uid="{000F7F3A-BA6A-42A5-81DE-B03C4D37A5DC}"/>
    <cellStyle name="Walutowy 5 2 3 5 3 2 2" xfId="13035" xr:uid="{D59147EE-EC08-4F28-9D67-27A33C762991}"/>
    <cellStyle name="Walutowy 5 2 3 5 3 3" xfId="9738" xr:uid="{4F1F9BD4-4223-4E2F-9E33-AABE7E22D69F}"/>
    <cellStyle name="Walutowy 5 2 3 5 4" xfId="4246" xr:uid="{8DE971BF-4609-45A4-86C0-023850B760A0}"/>
    <cellStyle name="Walutowy 5 2 3 5 4 2" xfId="10839" xr:uid="{7A82802C-745C-4D9D-A886-78135074225A}"/>
    <cellStyle name="Walutowy 5 2 3 5 5" xfId="7542" xr:uid="{0E1CA5EF-4839-4589-BD8E-7C1D6BC4FBDC}"/>
    <cellStyle name="Walutowy 5 2 3 6" xfId="1321" xr:uid="{DC56F95E-CA4F-4DC7-BE64-5B8594A5EA54}"/>
    <cellStyle name="Walutowy 5 2 3 6 2" xfId="4618" xr:uid="{77CBA0FB-4728-44FF-94AF-E18C5D548522}"/>
    <cellStyle name="Walutowy 5 2 3 6 2 2" xfId="11211" xr:uid="{9CCE1258-DECE-4C92-93EB-EC33916A64B6}"/>
    <cellStyle name="Walutowy 5 2 3 6 3" xfId="7914" xr:uid="{1D8B70DF-834F-4069-8D6D-E2D7ED06C5E9}"/>
    <cellStyle name="Walutowy 5 2 3 7" xfId="2419" xr:uid="{EB126564-B8F4-4280-9E1E-C6F2788059B5}"/>
    <cellStyle name="Walutowy 5 2 3 7 2" xfId="5716" xr:uid="{C353F030-FBCF-452D-950B-0FC953CFBCEB}"/>
    <cellStyle name="Walutowy 5 2 3 7 2 2" xfId="12309" xr:uid="{6E4C2107-61EE-4517-8A2E-823D88EDB814}"/>
    <cellStyle name="Walutowy 5 2 3 7 3" xfId="9012" xr:uid="{C1B70722-30F6-4BB0-885D-626F0412612F}"/>
    <cellStyle name="Walutowy 5 2 3 8" xfId="3478" xr:uid="{F5144704-387A-4D33-BF98-7183B9A369FE}"/>
    <cellStyle name="Walutowy 5 2 3 8 2" xfId="10071" xr:uid="{BDBC9655-78AA-4D06-96FA-5EFE2F26720D}"/>
    <cellStyle name="Walutowy 5 2 3 9" xfId="6816" xr:uid="{1666F989-9369-4326-B5F8-B9DD65C5BC50}"/>
    <cellStyle name="Walutowy 5 2 4" xfId="255" xr:uid="{CBFD1B86-822B-4595-9967-AD2527625E6B}"/>
    <cellStyle name="Walutowy 5 2 4 2" xfId="452" xr:uid="{93D26B7E-6BB0-48D7-922E-1BD1927341BA}"/>
    <cellStyle name="Walutowy 5 2 4 2 2" xfId="815" xr:uid="{A0D070D7-37FC-4251-B184-F89FB332D22D}"/>
    <cellStyle name="Walutowy 5 2 4 2 2 2" xfId="1913" xr:uid="{E9F4B7EC-8C12-44B4-9234-5D8625189A89}"/>
    <cellStyle name="Walutowy 5 2 4 2 2 2 2" xfId="5210" xr:uid="{5FE657C5-7971-46A9-BD6E-659EEEDED984}"/>
    <cellStyle name="Walutowy 5 2 4 2 2 2 2 2" xfId="11803" xr:uid="{34C806EF-7AD8-43B3-B0FB-4CA5572EA270}"/>
    <cellStyle name="Walutowy 5 2 4 2 2 2 3" xfId="8506" xr:uid="{F3173CB8-4B51-4B60-A51D-15FF42A73DA3}"/>
    <cellStyle name="Walutowy 5 2 4 2 2 3" xfId="3011" xr:uid="{3606FC79-B582-4E3D-91C2-E188AF023D40}"/>
    <cellStyle name="Walutowy 5 2 4 2 2 3 2" xfId="6308" xr:uid="{C081FF99-B4A3-47E3-ACD1-CCD74E503082}"/>
    <cellStyle name="Walutowy 5 2 4 2 2 3 2 2" xfId="12901" xr:uid="{1E93A98C-9C07-43EC-BF7D-C8ADDA97056F}"/>
    <cellStyle name="Walutowy 5 2 4 2 2 3 3" xfId="9604" xr:uid="{A642B03F-5E61-4721-9F9C-C6D2C3AF2DB1}"/>
    <cellStyle name="Walutowy 5 2 4 2 2 4" xfId="4098" xr:uid="{3065F948-3BD6-460D-BE01-CC3691CCF6EB}"/>
    <cellStyle name="Walutowy 5 2 4 2 2 4 2" xfId="10691" xr:uid="{D055F8F7-985E-4894-B932-55F4922D32A5}"/>
    <cellStyle name="Walutowy 5 2 4 2 2 5" xfId="7408" xr:uid="{D2ED3164-21D4-4125-B46C-D404AC2541DB}"/>
    <cellStyle name="Walutowy 5 2 4 2 3" xfId="1178" xr:uid="{F9813BA1-790D-4F5B-A9C5-4D459874BB8E}"/>
    <cellStyle name="Walutowy 5 2 4 2 3 2" xfId="2276" xr:uid="{634FCB8F-44F3-4A52-A62E-99EA0B3A4CD0}"/>
    <cellStyle name="Walutowy 5 2 4 2 3 2 2" xfId="5573" xr:uid="{249C5C0B-4791-4FD2-A3A3-F96DA011F897}"/>
    <cellStyle name="Walutowy 5 2 4 2 3 2 2 2" xfId="12166" xr:uid="{A051ABD0-2F68-455B-BD48-E7818106E81D}"/>
    <cellStyle name="Walutowy 5 2 4 2 3 2 3" xfId="8869" xr:uid="{328224AB-E4B9-460C-B5D2-0E9C40F87C5C}"/>
    <cellStyle name="Walutowy 5 2 4 2 3 3" xfId="3374" xr:uid="{3E69CCB6-9F2C-40EF-AA02-B19577E574D9}"/>
    <cellStyle name="Walutowy 5 2 4 2 3 3 2" xfId="6671" xr:uid="{E6A0EB4E-7ED2-45A9-9541-524F6103CB1C}"/>
    <cellStyle name="Walutowy 5 2 4 2 3 3 2 2" xfId="13264" xr:uid="{B353EE1D-4C8C-465D-B606-D03814D879AA}"/>
    <cellStyle name="Walutowy 5 2 4 2 3 3 3" xfId="9967" xr:uid="{BA9058FA-26EA-4A0A-ADF0-E4D1DCC5F99A}"/>
    <cellStyle name="Walutowy 5 2 4 2 3 4" xfId="4475" xr:uid="{16E8F58B-9CF2-4B67-BF19-EF5ECBED05FC}"/>
    <cellStyle name="Walutowy 5 2 4 2 3 4 2" xfId="11068" xr:uid="{A54AEA5A-FDAF-4F15-AFB7-D73916485A54}"/>
    <cellStyle name="Walutowy 5 2 4 2 3 5" xfId="7771" xr:uid="{0FE66734-6123-4EA5-AD85-C41111231AC0}"/>
    <cellStyle name="Walutowy 5 2 4 2 4" xfId="1550" xr:uid="{E64FAA6E-F6D0-412B-9CC3-F58E31B7DFE8}"/>
    <cellStyle name="Walutowy 5 2 4 2 4 2" xfId="4847" xr:uid="{02D1D0A5-17C7-4027-8DE8-376CAA9DFA8D}"/>
    <cellStyle name="Walutowy 5 2 4 2 4 2 2" xfId="11440" xr:uid="{80FA4ACA-14B0-4619-BD85-2A7166AD2AE2}"/>
    <cellStyle name="Walutowy 5 2 4 2 4 3" xfId="8143" xr:uid="{8D39ADF0-6026-4B83-A821-1D985A020B58}"/>
    <cellStyle name="Walutowy 5 2 4 2 5" xfId="2648" xr:uid="{F62C58D3-53F0-4AEF-B495-7ADA45D35FA1}"/>
    <cellStyle name="Walutowy 5 2 4 2 5 2" xfId="5945" xr:uid="{8EA7D982-9979-4750-BEE2-940B23FC9667}"/>
    <cellStyle name="Walutowy 5 2 4 2 5 2 2" xfId="12538" xr:uid="{E55A1831-D663-43AA-88B4-BDBE3FE59DF8}"/>
    <cellStyle name="Walutowy 5 2 4 2 5 3" xfId="9241" xr:uid="{36EDC9C0-C83E-401E-B2A1-AA5E42FC44B5}"/>
    <cellStyle name="Walutowy 5 2 4 2 6" xfId="3738" xr:uid="{3B0FF51A-4F17-4414-9E40-CBFB586BC294}"/>
    <cellStyle name="Walutowy 5 2 4 2 6 2" xfId="10331" xr:uid="{54C0DB5F-811E-4B5D-A368-77E601EEE9C8}"/>
    <cellStyle name="Walutowy 5 2 4 2 7" xfId="7045" xr:uid="{95E14166-1DBF-4FB1-AB57-1553FC6D98DC}"/>
    <cellStyle name="Walutowy 5 2 4 3" xfId="618" xr:uid="{A5AEE1F2-5006-4B51-BA81-4EECF64F18E5}"/>
    <cellStyle name="Walutowy 5 2 4 3 2" xfId="1716" xr:uid="{7FEB169A-14F4-4832-93E9-F772213BBA41}"/>
    <cellStyle name="Walutowy 5 2 4 3 2 2" xfId="5013" xr:uid="{0D8E0934-3A40-48D8-A161-1707B6C28B45}"/>
    <cellStyle name="Walutowy 5 2 4 3 2 2 2" xfId="11606" xr:uid="{0171448A-0717-4DF8-BE7E-C2309169FDA0}"/>
    <cellStyle name="Walutowy 5 2 4 3 2 3" xfId="8309" xr:uid="{CAF55840-CF1A-441F-B4E6-C55C46C677C4}"/>
    <cellStyle name="Walutowy 5 2 4 3 3" xfId="2814" xr:uid="{7467669D-5E70-4C53-9769-AA6BA80690B7}"/>
    <cellStyle name="Walutowy 5 2 4 3 3 2" xfId="6111" xr:uid="{BCBFE8B3-0CC9-49DF-9217-FDA3D0FEA292}"/>
    <cellStyle name="Walutowy 5 2 4 3 3 2 2" xfId="12704" xr:uid="{CEED0963-F8DA-4D3D-B202-44ED7007CD1B}"/>
    <cellStyle name="Walutowy 5 2 4 3 3 3" xfId="9407" xr:uid="{78C04636-D9BD-4078-A88E-9BB09084197F}"/>
    <cellStyle name="Walutowy 5 2 4 3 4" xfId="3968" xr:uid="{696F6959-BBF4-46E8-97F0-3F84B19FB397}"/>
    <cellStyle name="Walutowy 5 2 4 3 4 2" xfId="10561" xr:uid="{8805A2AB-FA7E-4F00-BE8C-F5B95B0B104E}"/>
    <cellStyle name="Walutowy 5 2 4 3 5" xfId="7211" xr:uid="{5DDFFF5F-E0FA-4881-8B64-AED6958B529D}"/>
    <cellStyle name="Walutowy 5 2 4 4" xfId="981" xr:uid="{86284B09-188D-46DA-BCE4-1384EB729512}"/>
    <cellStyle name="Walutowy 5 2 4 4 2" xfId="2079" xr:uid="{127BDA63-337F-4540-829F-F7E0FA68F2BF}"/>
    <cellStyle name="Walutowy 5 2 4 4 2 2" xfId="5376" xr:uid="{57E6239A-4391-47D8-A352-07AC8B58A44D}"/>
    <cellStyle name="Walutowy 5 2 4 4 2 2 2" xfId="11969" xr:uid="{B76FD08B-CACA-4D82-BC43-A087CD0A3384}"/>
    <cellStyle name="Walutowy 5 2 4 4 2 3" xfId="8672" xr:uid="{F554177E-E416-4D02-A40D-7AB1CB511DAE}"/>
    <cellStyle name="Walutowy 5 2 4 4 3" xfId="3177" xr:uid="{75FD2454-C0AF-439F-A0E8-24AC76BE2FE1}"/>
    <cellStyle name="Walutowy 5 2 4 4 3 2" xfId="6474" xr:uid="{50130C99-1F7C-4B01-9716-A312DA0099E2}"/>
    <cellStyle name="Walutowy 5 2 4 4 3 2 2" xfId="13067" xr:uid="{9DAEF877-75AA-4EFA-A48A-F6AB20A2DDE3}"/>
    <cellStyle name="Walutowy 5 2 4 4 3 3" xfId="9770" xr:uid="{B48CA8B3-6B27-4694-A9F5-39CAF70E4F5F}"/>
    <cellStyle name="Walutowy 5 2 4 4 4" xfId="4278" xr:uid="{3031D30E-6E39-49A3-A1A0-EC5529C0149F}"/>
    <cellStyle name="Walutowy 5 2 4 4 4 2" xfId="10871" xr:uid="{358486DF-E970-4F74-8710-61914B335F40}"/>
    <cellStyle name="Walutowy 5 2 4 4 5" xfId="7574" xr:uid="{FFE0551F-9F08-409D-88F6-2D6ACC9DBA86}"/>
    <cellStyle name="Walutowy 5 2 4 5" xfId="1353" xr:uid="{49FFE29E-D202-44CC-A22E-84818AD23B08}"/>
    <cellStyle name="Walutowy 5 2 4 5 2" xfId="4650" xr:uid="{0582DCD7-D157-4CE2-9715-19C62E7E29DE}"/>
    <cellStyle name="Walutowy 5 2 4 5 2 2" xfId="11243" xr:uid="{217BCBDF-A033-47BB-8224-C2152C2B2798}"/>
    <cellStyle name="Walutowy 5 2 4 5 3" xfId="7946" xr:uid="{42153D7B-15FB-458C-BDF1-091FE3AA5A84}"/>
    <cellStyle name="Walutowy 5 2 4 6" xfId="2451" xr:uid="{D85A4D52-EAEE-43AF-87A3-1FEB4A607D5A}"/>
    <cellStyle name="Walutowy 5 2 4 6 2" xfId="5748" xr:uid="{B718C42D-65EF-4DBB-8F47-C8A207D547CD}"/>
    <cellStyle name="Walutowy 5 2 4 6 2 2" xfId="12341" xr:uid="{AF773315-4122-4C45-8745-D9396F7117E9}"/>
    <cellStyle name="Walutowy 5 2 4 6 3" xfId="9044" xr:uid="{2D4356B9-6C29-4E0C-ADFA-4558F15318CE}"/>
    <cellStyle name="Walutowy 5 2 4 7" xfId="3608" xr:uid="{DC3F14B0-8342-466B-A48D-BB0FE544AB7D}"/>
    <cellStyle name="Walutowy 5 2 4 7 2" xfId="10201" xr:uid="{CD00B003-3804-4266-9A96-0CFC4F967035}"/>
    <cellStyle name="Walutowy 5 2 4 8" xfId="6848" xr:uid="{D7A47568-6215-41F6-A3BF-6BE381219669}"/>
    <cellStyle name="Walutowy 5 2 5" xfId="164" xr:uid="{D962C67F-A9E3-4BDA-980C-52F535E99FB0}"/>
    <cellStyle name="Walutowy 5 2 5 2" xfId="522" xr:uid="{DFF92AE0-3B30-4739-835E-BFE8530776FC}"/>
    <cellStyle name="Walutowy 5 2 5 2 2" xfId="1620" xr:uid="{69AE2055-ADC8-4428-9BF5-B8194A211E24}"/>
    <cellStyle name="Walutowy 5 2 5 2 2 2" xfId="4917" xr:uid="{F2C9E4B1-BAA1-4A58-8ED4-011A33A692D8}"/>
    <cellStyle name="Walutowy 5 2 5 2 2 2 2" xfId="11510" xr:uid="{2679DCE4-B4CE-4C9C-B593-201A60DEF141}"/>
    <cellStyle name="Walutowy 5 2 5 2 2 3" xfId="8213" xr:uid="{86151233-3F31-4AF5-8428-9D9039FD5B5C}"/>
    <cellStyle name="Walutowy 5 2 5 2 3" xfId="2718" xr:uid="{D19E1BB4-CF93-4CAD-8B9A-4437A11D7885}"/>
    <cellStyle name="Walutowy 5 2 5 2 3 2" xfId="6015" xr:uid="{585B7CF0-0D4F-4BB2-BBA9-9A24F245FB8F}"/>
    <cellStyle name="Walutowy 5 2 5 2 3 2 2" xfId="12608" xr:uid="{8273205A-391E-409D-90D2-3D0A9CB1E037}"/>
    <cellStyle name="Walutowy 5 2 5 2 3 3" xfId="9311" xr:uid="{5DE17FE8-512B-4927-935D-1C93D8B8EF38}"/>
    <cellStyle name="Walutowy 5 2 5 2 4" xfId="3872" xr:uid="{B1047B63-C11D-4305-96F6-2D652234B390}"/>
    <cellStyle name="Walutowy 5 2 5 2 4 2" xfId="10465" xr:uid="{4C2478D3-C478-48A8-BB3D-35359F392796}"/>
    <cellStyle name="Walutowy 5 2 5 2 5" xfId="7115" xr:uid="{10A4F689-FDF4-4306-888B-CDA8F2C66B32}"/>
    <cellStyle name="Walutowy 5 2 5 3" xfId="885" xr:uid="{224AB6E0-676E-4C68-A5B2-71B60766F65B}"/>
    <cellStyle name="Walutowy 5 2 5 3 2" xfId="1983" xr:uid="{9C2A589D-0D61-4946-BA12-F1E8F260E781}"/>
    <cellStyle name="Walutowy 5 2 5 3 2 2" xfId="5280" xr:uid="{23A4D184-A113-47EC-9C85-1B74AA9EC590}"/>
    <cellStyle name="Walutowy 5 2 5 3 2 2 2" xfId="11873" xr:uid="{B5FFD014-7B03-44DE-B633-4A3254EC64D5}"/>
    <cellStyle name="Walutowy 5 2 5 3 2 3" xfId="8576" xr:uid="{1E344311-BD45-47B3-A8C3-77596D38B8F4}"/>
    <cellStyle name="Walutowy 5 2 5 3 3" xfId="3081" xr:uid="{86BF8CA8-5451-4495-80AD-E6DEB646DFD4}"/>
    <cellStyle name="Walutowy 5 2 5 3 3 2" xfId="6378" xr:uid="{9565E619-47F3-48CA-9DAC-173947305C4D}"/>
    <cellStyle name="Walutowy 5 2 5 3 3 2 2" xfId="12971" xr:uid="{00D2B5EB-E90D-4B93-8D3A-726661B4CD80}"/>
    <cellStyle name="Walutowy 5 2 5 3 3 3" xfId="9674" xr:uid="{E4BF2987-192C-4D65-BCD8-10892B5438A3}"/>
    <cellStyle name="Walutowy 5 2 5 3 4" xfId="4182" xr:uid="{0612C5B2-F11F-4A6E-A264-3C5161D75FD9}"/>
    <cellStyle name="Walutowy 5 2 5 3 4 2" xfId="10775" xr:uid="{2920C873-F473-4D3B-8330-C21F9F97BE5C}"/>
    <cellStyle name="Walutowy 5 2 5 3 5" xfId="7478" xr:uid="{74DD352D-9CB1-45B9-B725-75AFEC23740D}"/>
    <cellStyle name="Walutowy 5 2 5 4" xfId="1257" xr:uid="{8D3DB5F5-951D-4030-896B-1DF435514EFA}"/>
    <cellStyle name="Walutowy 5 2 5 4 2" xfId="4554" xr:uid="{5187E310-5C96-40F7-BB60-5A72C61C0D6C}"/>
    <cellStyle name="Walutowy 5 2 5 4 2 2" xfId="11147" xr:uid="{E8F71AC4-25CA-4794-9F4E-078519385639}"/>
    <cellStyle name="Walutowy 5 2 5 4 3" xfId="7850" xr:uid="{3A7E7BF7-A9B9-4EAB-B38B-F321149BDCA1}"/>
    <cellStyle name="Walutowy 5 2 5 5" xfId="2355" xr:uid="{46EB608C-2A79-4DC2-BA7C-A3199246BE6A}"/>
    <cellStyle name="Walutowy 5 2 5 5 2" xfId="5652" xr:uid="{918BB6B8-19D7-4D4F-A1A8-5C994EA45F1E}"/>
    <cellStyle name="Walutowy 5 2 5 5 2 2" xfId="12245" xr:uid="{3AF46AEC-E570-4C0B-9503-D5A9EB53352F}"/>
    <cellStyle name="Walutowy 5 2 5 5 3" xfId="8948" xr:uid="{BA4FB49E-3F44-4A00-A6C9-0EE4C3F71BAA}"/>
    <cellStyle name="Walutowy 5 2 5 6" xfId="3512" xr:uid="{666E832B-2076-46F7-BE1B-84DC351E571C}"/>
    <cellStyle name="Walutowy 5 2 5 6 2" xfId="10105" xr:uid="{AEEE33D4-BDF3-43B0-93F6-D27C1D74E6AB}"/>
    <cellStyle name="Walutowy 5 2 5 7" xfId="6752" xr:uid="{7BB4EF20-116F-4013-8D44-67C081061654}"/>
    <cellStyle name="Walutowy 5 2 6" xfId="356" xr:uid="{5AB89DF0-1760-4B86-A9E8-6B1A08055758}"/>
    <cellStyle name="Walutowy 5 2 6 2" xfId="719" xr:uid="{981ADF02-0B8E-4C8C-BD82-967B4714AEFC}"/>
    <cellStyle name="Walutowy 5 2 6 2 2" xfId="1817" xr:uid="{02526206-62FA-4FBB-951B-B22B68EABB8B}"/>
    <cellStyle name="Walutowy 5 2 6 2 2 2" xfId="5114" xr:uid="{AAF36DE1-DF84-423E-AF52-A0D0B169E1CF}"/>
    <cellStyle name="Walutowy 5 2 6 2 2 2 2" xfId="11707" xr:uid="{07801337-F571-4CFF-8DFF-965B7A4C1046}"/>
    <cellStyle name="Walutowy 5 2 6 2 2 3" xfId="8410" xr:uid="{281EFECC-BB51-4DC3-89F2-3DF7CCAFE453}"/>
    <cellStyle name="Walutowy 5 2 6 2 3" xfId="2915" xr:uid="{8B3F4C67-AB3D-4C7B-96F3-7DECCBF18CC3}"/>
    <cellStyle name="Walutowy 5 2 6 2 3 2" xfId="6212" xr:uid="{E025BBF6-095B-433E-90D1-2281F860EEA0}"/>
    <cellStyle name="Walutowy 5 2 6 2 3 2 2" xfId="12805" xr:uid="{834662F5-D3FF-407D-A254-7CF06A140041}"/>
    <cellStyle name="Walutowy 5 2 6 2 3 3" xfId="9508" xr:uid="{360E251C-F0FC-4B7F-BBBB-608C3C16AA9F}"/>
    <cellStyle name="Walutowy 5 2 6 2 4" xfId="4002" xr:uid="{147DF976-677E-49F7-A304-67F8F5465D4F}"/>
    <cellStyle name="Walutowy 5 2 6 2 4 2" xfId="10595" xr:uid="{53FDB4A2-A62A-43CE-B8DB-25846C47B3E6}"/>
    <cellStyle name="Walutowy 5 2 6 2 5" xfId="7312" xr:uid="{9A16026C-060B-4955-BB45-1AD44C3DEDC1}"/>
    <cellStyle name="Walutowy 5 2 6 3" xfId="1082" xr:uid="{989E3887-2A18-4BAA-A909-9D9894389FF2}"/>
    <cellStyle name="Walutowy 5 2 6 3 2" xfId="2180" xr:uid="{657E5F0A-8453-46EC-AA12-DD775BF36757}"/>
    <cellStyle name="Walutowy 5 2 6 3 2 2" xfId="5477" xr:uid="{DE698D3E-E11C-4DE4-BCB8-41C31A809AEB}"/>
    <cellStyle name="Walutowy 5 2 6 3 2 2 2" xfId="12070" xr:uid="{900E46A9-60A3-4420-A43D-4452FB352ADF}"/>
    <cellStyle name="Walutowy 5 2 6 3 2 3" xfId="8773" xr:uid="{EF09BC13-FC4C-4356-9EBD-8A3BE5CF292C}"/>
    <cellStyle name="Walutowy 5 2 6 3 3" xfId="3278" xr:uid="{42CC1775-1263-4B0D-A31B-1443FE19E1E5}"/>
    <cellStyle name="Walutowy 5 2 6 3 3 2" xfId="6575" xr:uid="{F4E1A993-CCA1-4FB5-8625-917E5CC0A925}"/>
    <cellStyle name="Walutowy 5 2 6 3 3 2 2" xfId="13168" xr:uid="{C57475F9-BD85-41C8-BAC2-B0C1C9E9BBC6}"/>
    <cellStyle name="Walutowy 5 2 6 3 3 3" xfId="9871" xr:uid="{F5C83715-B0EF-43E8-A40E-80FBB25212B4}"/>
    <cellStyle name="Walutowy 5 2 6 3 4" xfId="4379" xr:uid="{624CD9BA-1D9F-4D57-B1A8-5CC30326C1C8}"/>
    <cellStyle name="Walutowy 5 2 6 3 4 2" xfId="10972" xr:uid="{2794AC83-2EFF-42D4-A1BD-AD8C25542CE8}"/>
    <cellStyle name="Walutowy 5 2 6 3 5" xfId="7675" xr:uid="{ADE9AAC8-A2A8-40B2-B8A6-7D135339962E}"/>
    <cellStyle name="Walutowy 5 2 6 4" xfId="1454" xr:uid="{10A0D430-17C0-4AEB-BDE3-0AE969B246A6}"/>
    <cellStyle name="Walutowy 5 2 6 4 2" xfId="4751" xr:uid="{F1B6BB47-2750-49A0-9B6B-F883CA5C7B3A}"/>
    <cellStyle name="Walutowy 5 2 6 4 2 2" xfId="11344" xr:uid="{5825BD86-4F02-42C1-AF5D-E3FCB5DD880D}"/>
    <cellStyle name="Walutowy 5 2 6 4 3" xfId="8047" xr:uid="{D75AF50E-EC88-48EF-AFEA-A2421D331533}"/>
    <cellStyle name="Walutowy 5 2 6 5" xfId="2552" xr:uid="{7340FCCA-6FE2-47BB-B0BB-1920E2835496}"/>
    <cellStyle name="Walutowy 5 2 6 5 2" xfId="5849" xr:uid="{5058E47C-2DC4-41E9-BDD9-91BCA8C5B272}"/>
    <cellStyle name="Walutowy 5 2 6 5 2 2" xfId="12442" xr:uid="{D190BD99-D1B6-45D4-AF20-040499972E81}"/>
    <cellStyle name="Walutowy 5 2 6 5 3" xfId="9145" xr:uid="{047ED36C-50DB-4968-9BBC-49589BF8FF3D}"/>
    <cellStyle name="Walutowy 5 2 6 6" xfId="3642" xr:uid="{4B2AE60C-DD0C-45C3-9EF6-B4E269D35402}"/>
    <cellStyle name="Walutowy 5 2 6 6 2" xfId="10235" xr:uid="{A6F1D1DE-A87F-4E4A-A137-1AC6B4C17CC4}"/>
    <cellStyle name="Walutowy 5 2 6 7" xfId="6949" xr:uid="{7A3DD1E1-6B4F-41E8-A9F1-886E64A2109E}"/>
    <cellStyle name="Walutowy 5 2 7" xfId="488" xr:uid="{02E4B534-A2FF-4C23-A962-3931F8D3269A}"/>
    <cellStyle name="Walutowy 5 2 7 2" xfId="1586" xr:uid="{DE0774B6-FC19-4FFD-9B36-85849CBE3100}"/>
    <cellStyle name="Walutowy 5 2 7 2 2" xfId="4883" xr:uid="{6B67E192-1B51-45BB-AAB9-366F6498E3D3}"/>
    <cellStyle name="Walutowy 5 2 7 2 2 2" xfId="11476" xr:uid="{6F99FB5F-4ED8-4199-84AD-A277DE89A0DF}"/>
    <cellStyle name="Walutowy 5 2 7 2 3" xfId="8179" xr:uid="{49B179D3-7EA0-4BF9-BABE-6550EE8A6694}"/>
    <cellStyle name="Walutowy 5 2 7 3" xfId="2684" xr:uid="{9C991731-2503-4FDA-8220-090DDD7C28C9}"/>
    <cellStyle name="Walutowy 5 2 7 3 2" xfId="5981" xr:uid="{213B8382-BAEB-48D8-A5DA-E37711E38B04}"/>
    <cellStyle name="Walutowy 5 2 7 3 2 2" xfId="12574" xr:uid="{3F0011B1-9B64-43E6-A4BA-3EA4F29F8905}"/>
    <cellStyle name="Walutowy 5 2 7 3 3" xfId="9277" xr:uid="{56F7D62F-2772-4013-A9F3-62BEF21BBF9D}"/>
    <cellStyle name="Walutowy 5 2 7 4" xfId="3774" xr:uid="{F6BF09CD-EACA-478A-AE50-3BD5645A47FF}"/>
    <cellStyle name="Walutowy 5 2 7 4 2" xfId="10367" xr:uid="{0EDACD84-249D-4CE4-A0AA-7474F09DB93C}"/>
    <cellStyle name="Walutowy 5 2 7 5" xfId="7081" xr:uid="{8421262F-771A-4780-A9F1-F76C00BBD994}"/>
    <cellStyle name="Walutowy 5 2 8" xfId="851" xr:uid="{C589F40B-5107-491B-BE6E-E23E1410A86E}"/>
    <cellStyle name="Walutowy 5 2 8 2" xfId="1949" xr:uid="{95E435E5-DD6D-4797-B3BB-0C4AABF647BB}"/>
    <cellStyle name="Walutowy 5 2 8 2 2" xfId="5246" xr:uid="{ADFC95F1-6C3F-403A-9A25-2F0C090E1452}"/>
    <cellStyle name="Walutowy 5 2 8 2 2 2" xfId="11839" xr:uid="{CDE3A35F-456B-4EB3-93D1-2D56738B39F5}"/>
    <cellStyle name="Walutowy 5 2 8 2 3" xfId="8542" xr:uid="{26231585-D5B4-42BE-B1CB-138BCE326499}"/>
    <cellStyle name="Walutowy 5 2 8 3" xfId="3047" xr:uid="{F3A0733F-A673-4CA7-8D2D-B3565CA72B3F}"/>
    <cellStyle name="Walutowy 5 2 8 3 2" xfId="6344" xr:uid="{C2F92E36-F6EC-444E-9A00-800B0642B168}"/>
    <cellStyle name="Walutowy 5 2 8 3 2 2" xfId="12937" xr:uid="{5731347C-60C6-4979-8CC0-8B51DD6A79E1}"/>
    <cellStyle name="Walutowy 5 2 8 3 3" xfId="9640" xr:uid="{3E359177-617F-40FF-B6C1-FC8429738E3D}"/>
    <cellStyle name="Walutowy 5 2 8 4" xfId="4148" xr:uid="{9D74C4A0-68E0-4B80-A6C5-AA5D68BB0E0C}"/>
    <cellStyle name="Walutowy 5 2 8 4 2" xfId="10741" xr:uid="{810F750A-DB1A-4F07-8D1A-A74A7BB462D1}"/>
    <cellStyle name="Walutowy 5 2 8 5" xfId="7444" xr:uid="{8E316D33-7823-4C8D-8B0D-45AD08CD37DF}"/>
    <cellStyle name="Walutowy 5 2 9" xfId="1223" xr:uid="{75947341-D566-4130-A745-3B2B74C01575}"/>
    <cellStyle name="Walutowy 5 2 9 2" xfId="4520" xr:uid="{404B92CC-FDA4-46C5-BECD-C82B4D6FB4A7}"/>
    <cellStyle name="Walutowy 5 2 9 2 2" xfId="11113" xr:uid="{1C48EB8A-886E-4B9C-B71F-EECDCE74A29E}"/>
    <cellStyle name="Walutowy 5 2 9 3" xfId="7816" xr:uid="{862FBE41-024F-42AC-95C0-06C98802CAB6}"/>
    <cellStyle name="Walutowy 5 3" xfId="47" xr:uid="{B0ED74D1-5192-45D3-BC7F-FEFBF07E92DB}"/>
    <cellStyle name="Walutowy 5 3 10" xfId="184" xr:uid="{6E957BAB-CE15-4601-8900-0976FA61238E}"/>
    <cellStyle name="Walutowy 5 3 2" xfId="276" xr:uid="{7A67F1CC-3078-405D-896B-05A2A629F2FE}"/>
    <cellStyle name="Walutowy 5 3 2 2" xfId="639" xr:uid="{8AFCD1B6-64B1-4DC1-B92D-4C6CD63FFC79}"/>
    <cellStyle name="Walutowy 5 3 2 2 2" xfId="1737" xr:uid="{CDADA603-7745-4DE9-8B04-C812B7BF6394}"/>
    <cellStyle name="Walutowy 5 3 2 2 2 2" xfId="5034" xr:uid="{28543E10-96D6-41E2-B3B4-8F3F455EF89A}"/>
    <cellStyle name="Walutowy 5 3 2 2 2 2 2" xfId="11627" xr:uid="{1D247C46-1E88-4AB6-8057-ECC90D559893}"/>
    <cellStyle name="Walutowy 5 3 2 2 2 3" xfId="8330" xr:uid="{D683285E-7495-4338-AE7C-7D9B4A9C5789}"/>
    <cellStyle name="Walutowy 5 3 2 2 3" xfId="2835" xr:uid="{B224DF88-46A7-4EFB-AE67-56BC0B373013}"/>
    <cellStyle name="Walutowy 5 3 2 2 3 2" xfId="6132" xr:uid="{80D760BE-2141-43D9-A6EC-332376DA8AA1}"/>
    <cellStyle name="Walutowy 5 3 2 2 3 2 2" xfId="12725" xr:uid="{718A54B0-B823-4268-AF61-299D0DCBFD31}"/>
    <cellStyle name="Walutowy 5 3 2 2 3 3" xfId="9428" xr:uid="{4E5CB18A-7A94-40FD-B2EA-D3F3B63F9BBE}"/>
    <cellStyle name="Walutowy 5 3 2 2 4" xfId="3892" xr:uid="{564B1826-B267-4E9A-A876-B778B8E2738D}"/>
    <cellStyle name="Walutowy 5 3 2 2 4 2" xfId="10485" xr:uid="{5B06134A-EA68-4618-9865-C77DED003D02}"/>
    <cellStyle name="Walutowy 5 3 2 2 5" xfId="7232" xr:uid="{7DD5A7BC-731A-4BE7-A1C1-31EAB8D1650A}"/>
    <cellStyle name="Walutowy 5 3 2 3" xfId="1002" xr:uid="{2E32A682-3C4B-4A4B-9D4E-0C344056AD9C}"/>
    <cellStyle name="Walutowy 5 3 2 3 2" xfId="2100" xr:uid="{A2E9E6BC-45D3-4CB5-AF64-6BFB94AEE79A}"/>
    <cellStyle name="Walutowy 5 3 2 3 2 2" xfId="5397" xr:uid="{086EA54B-4C71-47FD-874B-C7B92EFA55AA}"/>
    <cellStyle name="Walutowy 5 3 2 3 2 2 2" xfId="11990" xr:uid="{13BDBB34-3E91-4005-AB15-5AB1333359C8}"/>
    <cellStyle name="Walutowy 5 3 2 3 2 3" xfId="8693" xr:uid="{D3AAFCCF-6183-4F9D-9D0B-3F85AB7E7258}"/>
    <cellStyle name="Walutowy 5 3 2 3 3" xfId="3198" xr:uid="{39863C6B-7797-49FE-B303-6F0E0B564FCD}"/>
    <cellStyle name="Walutowy 5 3 2 3 3 2" xfId="6495" xr:uid="{491A7992-561D-443B-8200-466FE569D4FD}"/>
    <cellStyle name="Walutowy 5 3 2 3 3 2 2" xfId="13088" xr:uid="{B77F204D-D36E-495D-A9C7-9B1FE3009180}"/>
    <cellStyle name="Walutowy 5 3 2 3 3 3" xfId="9791" xr:uid="{1B8715FB-13F7-403C-9919-5F12B6D7B5C8}"/>
    <cellStyle name="Walutowy 5 3 2 3 4" xfId="4299" xr:uid="{BD50C7DC-CD20-4F81-8864-DDDB316FE28F}"/>
    <cellStyle name="Walutowy 5 3 2 3 4 2" xfId="10892" xr:uid="{F6C30B7B-6993-4A0B-8290-FD9CCE962396}"/>
    <cellStyle name="Walutowy 5 3 2 3 5" xfId="7595" xr:uid="{00BC6349-7EA5-4DE8-A80B-9945C787CBC3}"/>
    <cellStyle name="Walutowy 5 3 2 4" xfId="1374" xr:uid="{CFB0D891-A2DE-4A58-9360-7C463CEDB9E0}"/>
    <cellStyle name="Walutowy 5 3 2 4 2" xfId="4671" xr:uid="{EA718E7A-C19B-47DE-A3F9-1C42FEE181D0}"/>
    <cellStyle name="Walutowy 5 3 2 4 2 2" xfId="11264" xr:uid="{B9A79E30-7D6A-481D-A525-B76303D124A4}"/>
    <cellStyle name="Walutowy 5 3 2 4 3" xfId="7967" xr:uid="{C87326B5-32E0-47C2-B3B0-A72C44636278}"/>
    <cellStyle name="Walutowy 5 3 2 5" xfId="2472" xr:uid="{C6A84855-1A8B-4D0B-AC86-B4FDF5C348AF}"/>
    <cellStyle name="Walutowy 5 3 2 5 2" xfId="5769" xr:uid="{0D15A450-585F-4888-918E-F90B9D1928A5}"/>
    <cellStyle name="Walutowy 5 3 2 5 2 2" xfId="12362" xr:uid="{901EE3B0-7A9F-4F53-98CE-B8DE4FD589D5}"/>
    <cellStyle name="Walutowy 5 3 2 5 3" xfId="9065" xr:uid="{287FA503-3ED3-460F-9C40-EFFCE9AC4710}"/>
    <cellStyle name="Walutowy 5 3 2 6" xfId="3532" xr:uid="{AC52E0C9-A6EB-44C7-8B67-642B1879B837}"/>
    <cellStyle name="Walutowy 5 3 2 6 2" xfId="10125" xr:uid="{6EA86DB9-F9D0-40CF-BC29-9A815FD8A924}"/>
    <cellStyle name="Walutowy 5 3 2 7" xfId="6869" xr:uid="{A0EBE135-8016-4365-BFFB-8CA62064D941}"/>
    <cellStyle name="Walutowy 5 3 3" xfId="376" xr:uid="{A53C8D45-8AEA-43C8-9EAF-2CABE7C134D0}"/>
    <cellStyle name="Walutowy 5 3 3 2" xfId="739" xr:uid="{A3C4ED8A-7122-4E8C-8F1C-EF4D7AA589F8}"/>
    <cellStyle name="Walutowy 5 3 3 2 2" xfId="1837" xr:uid="{DBE3583B-F206-4E76-9AA3-54889254F413}"/>
    <cellStyle name="Walutowy 5 3 3 2 2 2" xfId="5134" xr:uid="{F586FA32-D9DC-43ED-939D-E35B1F952704}"/>
    <cellStyle name="Walutowy 5 3 3 2 2 2 2" xfId="11727" xr:uid="{CE142BF8-9B7C-4BA4-84C5-4DA971DC4552}"/>
    <cellStyle name="Walutowy 5 3 3 2 2 3" xfId="8430" xr:uid="{A79BF4EC-BDCB-43DB-AA6D-C3962179AFC9}"/>
    <cellStyle name="Walutowy 5 3 3 2 3" xfId="2935" xr:uid="{AF657518-A363-46BD-95F4-615F7FD39DB2}"/>
    <cellStyle name="Walutowy 5 3 3 2 3 2" xfId="6232" xr:uid="{705DC5A7-45C0-4D5D-863C-DE0B448BE3E5}"/>
    <cellStyle name="Walutowy 5 3 3 2 3 2 2" xfId="12825" xr:uid="{86FA004D-4450-40C5-B7DA-1099192109F9}"/>
    <cellStyle name="Walutowy 5 3 3 2 3 3" xfId="9528" xr:uid="{B28714D9-912A-445D-A0E4-CD1340322FCF}"/>
    <cellStyle name="Walutowy 5 3 3 2 4" xfId="4022" xr:uid="{2C620723-920F-4B86-A1DE-4E476318DE04}"/>
    <cellStyle name="Walutowy 5 3 3 2 4 2" xfId="10615" xr:uid="{F3086801-FFF8-4404-9DA9-DB7DA4D39EF8}"/>
    <cellStyle name="Walutowy 5 3 3 2 5" xfId="7332" xr:uid="{D0B3A536-8959-4B9F-A0E4-3622E5D4EDEB}"/>
    <cellStyle name="Walutowy 5 3 3 3" xfId="1102" xr:uid="{CE534EC5-2630-4293-8EA9-AF8783708668}"/>
    <cellStyle name="Walutowy 5 3 3 3 2" xfId="2200" xr:uid="{903DBAF8-DF78-4F6C-BF40-68C519FC30A8}"/>
    <cellStyle name="Walutowy 5 3 3 3 2 2" xfId="5497" xr:uid="{9DEF5A11-CC9D-412E-BB62-D3AB6443AE91}"/>
    <cellStyle name="Walutowy 5 3 3 3 2 2 2" xfId="12090" xr:uid="{7FB52EFB-C29A-49D0-A7B1-7CCA3039D29B}"/>
    <cellStyle name="Walutowy 5 3 3 3 2 3" xfId="8793" xr:uid="{BA8D9A4F-F876-4DC2-BEBF-4DBA1BC605B0}"/>
    <cellStyle name="Walutowy 5 3 3 3 3" xfId="3298" xr:uid="{3074E57D-CDBE-49EA-B050-5FC01D9D4888}"/>
    <cellStyle name="Walutowy 5 3 3 3 3 2" xfId="6595" xr:uid="{E390FD74-B8C5-475C-8960-8BC7197A05D3}"/>
    <cellStyle name="Walutowy 5 3 3 3 3 2 2" xfId="13188" xr:uid="{BFC236CD-89D1-4A2C-9BAA-77AF004D2508}"/>
    <cellStyle name="Walutowy 5 3 3 3 3 3" xfId="9891" xr:uid="{DBEA2CD3-5880-468C-99E7-F90E18BC810A}"/>
    <cellStyle name="Walutowy 5 3 3 3 4" xfId="4399" xr:uid="{B28A7624-42B6-4D79-9600-63802D319F56}"/>
    <cellStyle name="Walutowy 5 3 3 3 4 2" xfId="10992" xr:uid="{503EEB18-9ACE-41F3-B428-3151108FE865}"/>
    <cellStyle name="Walutowy 5 3 3 3 5" xfId="7695" xr:uid="{20FD169F-C549-4396-AC32-1D14D5431958}"/>
    <cellStyle name="Walutowy 5 3 3 4" xfId="1474" xr:uid="{C5EE0474-2613-41D0-8952-B2046465F791}"/>
    <cellStyle name="Walutowy 5 3 3 4 2" xfId="4771" xr:uid="{E819DFB2-A4A6-464D-A801-AFE3F6767B39}"/>
    <cellStyle name="Walutowy 5 3 3 4 2 2" xfId="11364" xr:uid="{53D3DFD2-008B-44DD-81BD-346763192765}"/>
    <cellStyle name="Walutowy 5 3 3 4 3" xfId="8067" xr:uid="{20D19910-2ECE-4BE8-BDB8-2D4EB2A92D07}"/>
    <cellStyle name="Walutowy 5 3 3 5" xfId="2572" xr:uid="{155A7487-E9C4-401E-B7DE-BF5D0028C0D7}"/>
    <cellStyle name="Walutowy 5 3 3 5 2" xfId="5869" xr:uid="{115F834E-0F63-416B-9A19-E4FD01238AE5}"/>
    <cellStyle name="Walutowy 5 3 3 5 2 2" xfId="12462" xr:uid="{2C3DADCF-FE3E-4323-8BEF-F26C93E34B5A}"/>
    <cellStyle name="Walutowy 5 3 3 5 3" xfId="9165" xr:uid="{8730CF0B-21B2-46A8-9961-A6A14D16E542}"/>
    <cellStyle name="Walutowy 5 3 3 6" xfId="3662" xr:uid="{8B9CC280-A50D-46B0-9596-5E1FC2567AD6}"/>
    <cellStyle name="Walutowy 5 3 3 6 2" xfId="10255" xr:uid="{781F5588-5B35-41E7-A64C-FE4CF4638F50}"/>
    <cellStyle name="Walutowy 5 3 3 7" xfId="6969" xr:uid="{DBC812E0-34E1-43EC-9F88-5600E70318AD}"/>
    <cellStyle name="Walutowy 5 3 4" xfId="542" xr:uid="{06107A41-BE1F-4319-8F70-E4386E25C08C}"/>
    <cellStyle name="Walutowy 5 3 4 2" xfId="1640" xr:uid="{5450E8E8-0B9E-48D7-AA9B-4901F2EAB3BC}"/>
    <cellStyle name="Walutowy 5 3 4 2 2" xfId="4937" xr:uid="{493C0D7C-72B7-482B-8E75-1D33C1222061}"/>
    <cellStyle name="Walutowy 5 3 4 2 2 2" xfId="11530" xr:uid="{FE8D93E3-CA1C-47F7-86C9-4D2BB27DF565}"/>
    <cellStyle name="Walutowy 5 3 4 2 3" xfId="8233" xr:uid="{624B614F-2741-4F4D-946F-82B09C878104}"/>
    <cellStyle name="Walutowy 5 3 4 3" xfId="2738" xr:uid="{2C7069AB-CB59-48B2-9251-50D07225974D}"/>
    <cellStyle name="Walutowy 5 3 4 3 2" xfId="6035" xr:uid="{11CF7161-6A24-433A-8229-88FBF0990BC6}"/>
    <cellStyle name="Walutowy 5 3 4 3 2 2" xfId="12628" xr:uid="{11DF4C1F-7DDD-43D9-B010-4D02789A8AEB}"/>
    <cellStyle name="Walutowy 5 3 4 3 3" xfId="9331" xr:uid="{2FB64C25-D964-4EE0-9289-F68C03F0EEBD}"/>
    <cellStyle name="Walutowy 5 3 4 4" xfId="3794" xr:uid="{2849BE7A-FEA7-416D-8D7F-584A9818F564}"/>
    <cellStyle name="Walutowy 5 3 4 4 2" xfId="10387" xr:uid="{9CACF841-BBAC-4EE5-9A0B-6F96B0C1478C}"/>
    <cellStyle name="Walutowy 5 3 4 5" xfId="7135" xr:uid="{E2FAFA47-A8B0-44B1-B935-AB653E8C2DC3}"/>
    <cellStyle name="Walutowy 5 3 5" xfId="905" xr:uid="{3A3CED3D-275A-4211-A516-4C3B4FB9DA6E}"/>
    <cellStyle name="Walutowy 5 3 5 2" xfId="2003" xr:uid="{AEA68554-A98B-47C7-A90C-77682162AE8D}"/>
    <cellStyle name="Walutowy 5 3 5 2 2" xfId="5300" xr:uid="{9E73C42B-A95E-41D0-ACAB-2338282F1BA2}"/>
    <cellStyle name="Walutowy 5 3 5 2 2 2" xfId="11893" xr:uid="{60D6D9B4-8C0F-4588-B683-BFE76BFDA005}"/>
    <cellStyle name="Walutowy 5 3 5 2 3" xfId="8596" xr:uid="{6E5AB729-5114-49DD-9422-108EE214AD49}"/>
    <cellStyle name="Walutowy 5 3 5 3" xfId="3101" xr:uid="{18E954B7-1122-43E9-8CBE-81FF8D404F8B}"/>
    <cellStyle name="Walutowy 5 3 5 3 2" xfId="6398" xr:uid="{F996EA04-12AD-41FD-B59D-D4FD3C6412F9}"/>
    <cellStyle name="Walutowy 5 3 5 3 2 2" xfId="12991" xr:uid="{1A3059E5-6921-409E-A78A-A7F07C198E3D}"/>
    <cellStyle name="Walutowy 5 3 5 3 3" xfId="9694" xr:uid="{3385962A-2F55-4E1D-96BF-F149F6C11569}"/>
    <cellStyle name="Walutowy 5 3 5 4" xfId="4202" xr:uid="{B598F650-08ED-410E-9637-F147FB800C31}"/>
    <cellStyle name="Walutowy 5 3 5 4 2" xfId="10795" xr:uid="{680BDEE0-A315-4937-BBC9-364704BA322F}"/>
    <cellStyle name="Walutowy 5 3 5 5" xfId="7498" xr:uid="{64A3D560-D9C5-4EBF-A947-BEC2380B3350}"/>
    <cellStyle name="Walutowy 5 3 6" xfId="1277" xr:uid="{DB54FF71-3826-4B46-B813-3DB59232B741}"/>
    <cellStyle name="Walutowy 5 3 6 2" xfId="4574" xr:uid="{DB638938-6B5A-4B5B-9A6D-F0EE0A301A2E}"/>
    <cellStyle name="Walutowy 5 3 6 2 2" xfId="11167" xr:uid="{9020AA7D-CD25-429B-A99E-B2C66C5BC8D3}"/>
    <cellStyle name="Walutowy 5 3 6 3" xfId="7870" xr:uid="{58775BF8-6E7D-4A6F-B45D-37FCFD259749}"/>
    <cellStyle name="Walutowy 5 3 7" xfId="2375" xr:uid="{9189837B-D42D-4F86-8C0E-B092A89BE7ED}"/>
    <cellStyle name="Walutowy 5 3 7 2" xfId="5672" xr:uid="{8BCAB88B-1A57-477B-B86C-E4C75C86AA6C}"/>
    <cellStyle name="Walutowy 5 3 7 2 2" xfId="12265" xr:uid="{BEFE20C0-D1A0-4E6C-B52A-2A6257FF7900}"/>
    <cellStyle name="Walutowy 5 3 7 3" xfId="8968" xr:uid="{AB94F7ED-38F6-4B06-8BB5-680BE4BDBDCA}"/>
    <cellStyle name="Walutowy 5 3 8" xfId="3434" xr:uid="{3435468D-0451-4CC1-A0FF-B8946DB09A6E}"/>
    <cellStyle name="Walutowy 5 3 8 2" xfId="10027" xr:uid="{E8F5B3C0-1C86-46EF-A8D1-B82F4F4FF21B}"/>
    <cellStyle name="Walutowy 5 3 9" xfId="6772" xr:uid="{9A2069D1-9EA6-499E-A302-CF8F3C95746F}"/>
    <cellStyle name="Walutowy 5 4" xfId="212" xr:uid="{952DF532-5D2A-4ADF-B12B-EFE8E4E808CC}"/>
    <cellStyle name="Walutowy 5 4 2" xfId="308" xr:uid="{4D951FF0-BACA-44FF-A0EB-6B181BA9CF4A}"/>
    <cellStyle name="Walutowy 5 4 2 2" xfId="671" xr:uid="{28E2CAF7-D935-4C72-A1A2-6E6FFEFA4575}"/>
    <cellStyle name="Walutowy 5 4 2 2 2" xfId="1769" xr:uid="{962D03DB-9E2E-4EEF-9317-3E18A3E3A9B9}"/>
    <cellStyle name="Walutowy 5 4 2 2 2 2" xfId="5066" xr:uid="{AF066327-A34B-4365-9D33-BE275C0A26D2}"/>
    <cellStyle name="Walutowy 5 4 2 2 2 2 2" xfId="11659" xr:uid="{9A404D83-A2DA-4FD1-A6E7-911F3A7FEEB5}"/>
    <cellStyle name="Walutowy 5 4 2 2 2 3" xfId="8362" xr:uid="{D8E02BD0-625B-489C-BD7D-D475F8815EDE}"/>
    <cellStyle name="Walutowy 5 4 2 2 3" xfId="2867" xr:uid="{F2E6D3D2-7417-438B-B5AD-852B34395C81}"/>
    <cellStyle name="Walutowy 5 4 2 2 3 2" xfId="6164" xr:uid="{17FE3366-EB49-4111-B393-FB76269B80D3}"/>
    <cellStyle name="Walutowy 5 4 2 2 3 2 2" xfId="12757" xr:uid="{4884BD47-C03F-4C65-92A9-8143BDBD38C7}"/>
    <cellStyle name="Walutowy 5 4 2 2 3 3" xfId="9460" xr:uid="{AF7706F1-5730-42E3-97B4-AA6205F96AFA}"/>
    <cellStyle name="Walutowy 5 4 2 2 4" xfId="3924" xr:uid="{E6DB0FE9-3A9B-4BD7-A7C1-1937EF1F2700}"/>
    <cellStyle name="Walutowy 5 4 2 2 4 2" xfId="10517" xr:uid="{29CD4C8B-D01B-4FAB-A21B-9DD67327F415}"/>
    <cellStyle name="Walutowy 5 4 2 2 5" xfId="7264" xr:uid="{E3AC61FE-6EE8-482E-92FD-EDDFF2599ED6}"/>
    <cellStyle name="Walutowy 5 4 2 3" xfId="1034" xr:uid="{B310CB9E-7DFD-491E-9A14-7C210C50C108}"/>
    <cellStyle name="Walutowy 5 4 2 3 2" xfId="2132" xr:uid="{D75B87D8-3CBF-489A-95DC-E66226788402}"/>
    <cellStyle name="Walutowy 5 4 2 3 2 2" xfId="5429" xr:uid="{898762D0-55B3-494C-9859-6C1D573C2DD9}"/>
    <cellStyle name="Walutowy 5 4 2 3 2 2 2" xfId="12022" xr:uid="{049651CE-D845-4B0C-B55E-E324185BDE33}"/>
    <cellStyle name="Walutowy 5 4 2 3 2 3" xfId="8725" xr:uid="{70D0EE89-BDD2-403E-8D6F-918604898AD5}"/>
    <cellStyle name="Walutowy 5 4 2 3 3" xfId="3230" xr:uid="{467C26EB-0A57-4EC5-9110-0011888182D0}"/>
    <cellStyle name="Walutowy 5 4 2 3 3 2" xfId="6527" xr:uid="{A3BA7E31-9A91-4955-95AF-1C1000BEB95F}"/>
    <cellStyle name="Walutowy 5 4 2 3 3 2 2" xfId="13120" xr:uid="{B9E7452F-8CAE-4156-B480-B1A2C98D4984}"/>
    <cellStyle name="Walutowy 5 4 2 3 3 3" xfId="9823" xr:uid="{7C0EF68A-9D9E-46C7-9FA2-77FF5AA94E41}"/>
    <cellStyle name="Walutowy 5 4 2 3 4" xfId="4331" xr:uid="{92FD87CB-E41E-49E5-8968-2CD3486DC4AF}"/>
    <cellStyle name="Walutowy 5 4 2 3 4 2" xfId="10924" xr:uid="{1371619B-C74E-4D5C-969F-514FAB886F3A}"/>
    <cellStyle name="Walutowy 5 4 2 3 5" xfId="7627" xr:uid="{1D0D19B7-405C-490C-9F74-B40265887F42}"/>
    <cellStyle name="Walutowy 5 4 2 4" xfId="1406" xr:uid="{69542E85-A25D-4713-9F34-25C401261D82}"/>
    <cellStyle name="Walutowy 5 4 2 4 2" xfId="4703" xr:uid="{D56E6B86-F69B-45CE-9C13-31AF5A8590A3}"/>
    <cellStyle name="Walutowy 5 4 2 4 2 2" xfId="11296" xr:uid="{DB611DC0-1B5A-4739-9544-0F7DD1901336}"/>
    <cellStyle name="Walutowy 5 4 2 4 3" xfId="7999" xr:uid="{79397B32-5DCC-429A-90E8-DD914EDBEC2F}"/>
    <cellStyle name="Walutowy 5 4 2 5" xfId="2504" xr:uid="{434E5A8E-1047-4E73-A712-F39D283A5479}"/>
    <cellStyle name="Walutowy 5 4 2 5 2" xfId="5801" xr:uid="{31E5F365-643C-4835-BC4B-5EE31E158FD2}"/>
    <cellStyle name="Walutowy 5 4 2 5 2 2" xfId="12394" xr:uid="{A260019F-3260-4EA4-AF4C-5D9DC5A30AA8}"/>
    <cellStyle name="Walutowy 5 4 2 5 3" xfId="9097" xr:uid="{12BFF7E9-5D62-4FD5-9B21-C8A172CA5A16}"/>
    <cellStyle name="Walutowy 5 4 2 6" xfId="3564" xr:uid="{6E68B171-F7CB-4F7E-9429-18950BE1B656}"/>
    <cellStyle name="Walutowy 5 4 2 6 2" xfId="10157" xr:uid="{31D9262A-66A0-4F72-9837-451FE23F0831}"/>
    <cellStyle name="Walutowy 5 4 2 7" xfId="6901" xr:uid="{B1141E89-8888-4FD8-A6B6-DE86691185BD}"/>
    <cellStyle name="Walutowy 5 4 3" xfId="408" xr:uid="{6B0BCC99-73A8-4456-B266-D0B4AE8C5834}"/>
    <cellStyle name="Walutowy 5 4 3 2" xfId="771" xr:uid="{E5D2DB21-0BA8-4D42-9C3C-D7BEE0122799}"/>
    <cellStyle name="Walutowy 5 4 3 2 2" xfId="1869" xr:uid="{3F5C1EB9-FE0A-4EEF-967A-9558F670656D}"/>
    <cellStyle name="Walutowy 5 4 3 2 2 2" xfId="5166" xr:uid="{7E08948E-7139-4403-BCEF-E38ACA03AC63}"/>
    <cellStyle name="Walutowy 5 4 3 2 2 2 2" xfId="11759" xr:uid="{59BD1698-5626-43B8-B1EA-CA99FBCD49A5}"/>
    <cellStyle name="Walutowy 5 4 3 2 2 3" xfId="8462" xr:uid="{067FE8A5-7ACF-4BBF-BA85-897F56A41C36}"/>
    <cellStyle name="Walutowy 5 4 3 2 3" xfId="2967" xr:uid="{F11A8B66-3AFE-4AC3-8711-4D0558225722}"/>
    <cellStyle name="Walutowy 5 4 3 2 3 2" xfId="6264" xr:uid="{693A6B47-F427-4DB9-B350-14776E3306F6}"/>
    <cellStyle name="Walutowy 5 4 3 2 3 2 2" xfId="12857" xr:uid="{0FBFC31F-421D-4D7C-A5DF-9120EEB10968}"/>
    <cellStyle name="Walutowy 5 4 3 2 3 3" xfId="9560" xr:uid="{F91405EC-5297-44CC-8985-C2A8CD1AC358}"/>
    <cellStyle name="Walutowy 5 4 3 2 4" xfId="4054" xr:uid="{D2DAF4C2-C58F-4C37-8736-29B5B8AD0777}"/>
    <cellStyle name="Walutowy 5 4 3 2 4 2" xfId="10647" xr:uid="{CF4F7F38-CCDC-443B-A2C7-FED6D64E9C67}"/>
    <cellStyle name="Walutowy 5 4 3 2 5" xfId="7364" xr:uid="{D131613C-30BF-4343-A2E5-8658DC87BB74}"/>
    <cellStyle name="Walutowy 5 4 3 3" xfId="1134" xr:uid="{9FF8A2CC-FFAE-4C0D-B5E6-507FF82A22ED}"/>
    <cellStyle name="Walutowy 5 4 3 3 2" xfId="2232" xr:uid="{79D1252F-F33A-4866-B3AC-332F85F02AB5}"/>
    <cellStyle name="Walutowy 5 4 3 3 2 2" xfId="5529" xr:uid="{70C3A0F6-13E4-4148-805B-2FB34A5BD20B}"/>
    <cellStyle name="Walutowy 5 4 3 3 2 2 2" xfId="12122" xr:uid="{7C81EC76-93B3-4382-BFB1-0825497D803B}"/>
    <cellStyle name="Walutowy 5 4 3 3 2 3" xfId="8825" xr:uid="{C0919652-D836-4322-BD6A-04343D98A60A}"/>
    <cellStyle name="Walutowy 5 4 3 3 3" xfId="3330" xr:uid="{A6E1C2CB-116B-43D8-937B-DBD9BF798571}"/>
    <cellStyle name="Walutowy 5 4 3 3 3 2" xfId="6627" xr:uid="{9E3FB37C-1BC8-4351-9655-648C13A1601F}"/>
    <cellStyle name="Walutowy 5 4 3 3 3 2 2" xfId="13220" xr:uid="{B6A0D96A-2E5E-4AA5-9E95-70E9D3458086}"/>
    <cellStyle name="Walutowy 5 4 3 3 3 3" xfId="9923" xr:uid="{27ADFC11-98BF-4497-832B-087ECD7E84D6}"/>
    <cellStyle name="Walutowy 5 4 3 3 4" xfId="4431" xr:uid="{E551F925-F80D-45B5-AA9E-4C48619A9B10}"/>
    <cellStyle name="Walutowy 5 4 3 3 4 2" xfId="11024" xr:uid="{9B187C87-4BF4-46D8-BC67-8D1B15533DB9}"/>
    <cellStyle name="Walutowy 5 4 3 3 5" xfId="7727" xr:uid="{83A67426-715E-4374-93BA-7E30814F9DA9}"/>
    <cellStyle name="Walutowy 5 4 3 4" xfId="1506" xr:uid="{F5117567-E10A-44B1-8D90-AF96CE165CCA}"/>
    <cellStyle name="Walutowy 5 4 3 4 2" xfId="4803" xr:uid="{5D9BEB44-1299-4D94-BB18-876861173ECB}"/>
    <cellStyle name="Walutowy 5 4 3 4 2 2" xfId="11396" xr:uid="{1E34C89F-52C4-455B-A56A-3EDF84B6ED82}"/>
    <cellStyle name="Walutowy 5 4 3 4 3" xfId="8099" xr:uid="{7900BC5F-B425-47FB-BAEB-02FCB6FD5AC3}"/>
    <cellStyle name="Walutowy 5 4 3 5" xfId="2604" xr:uid="{FBE6F3CF-3E81-4CF7-AAC0-340E7D1F2271}"/>
    <cellStyle name="Walutowy 5 4 3 5 2" xfId="5901" xr:uid="{5E7D8E02-4E6E-4FE4-AF1C-583B3B44ED71}"/>
    <cellStyle name="Walutowy 5 4 3 5 2 2" xfId="12494" xr:uid="{686A3A2E-5F51-4CDB-BE60-A6B4E41DB8E3}"/>
    <cellStyle name="Walutowy 5 4 3 5 3" xfId="9197" xr:uid="{3444D07B-1458-42EF-9063-20D6CF97B4C6}"/>
    <cellStyle name="Walutowy 5 4 3 6" xfId="3694" xr:uid="{DF8067E9-5C38-45DD-B340-9F1F3DBFF203}"/>
    <cellStyle name="Walutowy 5 4 3 6 2" xfId="10287" xr:uid="{5D0744AF-B2D8-468F-B6DB-BAE33910B841}"/>
    <cellStyle name="Walutowy 5 4 3 7" xfId="7001" xr:uid="{9F6C99E4-52B2-48C0-BA4E-0ACAC086E8E2}"/>
    <cellStyle name="Walutowy 5 4 4" xfId="574" xr:uid="{9AE44838-2A5C-4A8A-87FA-619BF2C371D9}"/>
    <cellStyle name="Walutowy 5 4 4 2" xfId="1672" xr:uid="{9DB03F2D-68B7-41ED-8740-0A6C778D5FF2}"/>
    <cellStyle name="Walutowy 5 4 4 2 2" xfId="4969" xr:uid="{6469E832-B74F-4000-951F-A2ABD399B854}"/>
    <cellStyle name="Walutowy 5 4 4 2 2 2" xfId="11562" xr:uid="{DACA2368-2BDC-488B-B7AF-3B94E7D07F19}"/>
    <cellStyle name="Walutowy 5 4 4 2 3" xfId="8265" xr:uid="{CE763910-FD5A-4E83-A78C-310BDFA6CAA2}"/>
    <cellStyle name="Walutowy 5 4 4 3" xfId="2770" xr:uid="{336E56B0-6D3A-4792-9770-A9CD36442E7D}"/>
    <cellStyle name="Walutowy 5 4 4 3 2" xfId="6067" xr:uid="{E722465E-7E44-498A-8463-A3BB5BFC6B92}"/>
    <cellStyle name="Walutowy 5 4 4 3 2 2" xfId="12660" xr:uid="{A102692C-A7D7-4800-A1B2-F79FDAFB42F9}"/>
    <cellStyle name="Walutowy 5 4 4 3 3" xfId="9363" xr:uid="{B424AE84-D831-48DB-B6EB-608DF3A42067}"/>
    <cellStyle name="Walutowy 5 4 4 4" xfId="3826" xr:uid="{C072E5C4-E0DE-4BF9-8DF0-F894A0340F7B}"/>
    <cellStyle name="Walutowy 5 4 4 4 2" xfId="10419" xr:uid="{E6226929-AA65-42FB-9143-99146520041A}"/>
    <cellStyle name="Walutowy 5 4 4 5" xfId="7167" xr:uid="{7E3DD27A-1E07-4789-8900-EAABD77DDD14}"/>
    <cellStyle name="Walutowy 5 4 5" xfId="937" xr:uid="{4A9A26C6-0D76-484C-9131-E157C8C99FEE}"/>
    <cellStyle name="Walutowy 5 4 5 2" xfId="2035" xr:uid="{CB725F14-66C2-4C0A-9A78-6467AAF3BF04}"/>
    <cellStyle name="Walutowy 5 4 5 2 2" xfId="5332" xr:uid="{43DDC46A-BC0D-46F9-8A7B-B74A0344F51E}"/>
    <cellStyle name="Walutowy 5 4 5 2 2 2" xfId="11925" xr:uid="{EE96688E-406F-44C8-9BE5-39277E602418}"/>
    <cellStyle name="Walutowy 5 4 5 2 3" xfId="8628" xr:uid="{729F5E09-C1A3-48FA-9B1A-6347577B5EA4}"/>
    <cellStyle name="Walutowy 5 4 5 3" xfId="3133" xr:uid="{2388D94D-F971-4D4D-A225-B76B90CF4617}"/>
    <cellStyle name="Walutowy 5 4 5 3 2" xfId="6430" xr:uid="{7F311993-15BF-46F5-B340-6624EF8E11B2}"/>
    <cellStyle name="Walutowy 5 4 5 3 2 2" xfId="13023" xr:uid="{578CE689-1F93-4F8C-AD72-DDD963BFD118}"/>
    <cellStyle name="Walutowy 5 4 5 3 3" xfId="9726" xr:uid="{FFD286D6-92CF-4283-A594-2B234AE4E571}"/>
    <cellStyle name="Walutowy 5 4 5 4" xfId="4234" xr:uid="{7B66BD16-3B06-442D-B832-9BDFF469A68C}"/>
    <cellStyle name="Walutowy 5 4 5 4 2" xfId="10827" xr:uid="{C17B83BE-6513-4836-A992-1210CA235FF3}"/>
    <cellStyle name="Walutowy 5 4 5 5" xfId="7530" xr:uid="{8A4A164A-0364-4EB9-9560-4E620295B133}"/>
    <cellStyle name="Walutowy 5 4 6" xfId="1309" xr:uid="{8F22E269-D776-46FB-941D-C44C7AE00338}"/>
    <cellStyle name="Walutowy 5 4 6 2" xfId="4606" xr:uid="{1F0DFF44-BB38-47AA-8068-5BCD4E8B8904}"/>
    <cellStyle name="Walutowy 5 4 6 2 2" xfId="11199" xr:uid="{B9243700-ED5F-46DD-8103-764F107CEB84}"/>
    <cellStyle name="Walutowy 5 4 6 3" xfId="7902" xr:uid="{8DB61BE8-3612-4C05-A402-A9431CD2BD79}"/>
    <cellStyle name="Walutowy 5 4 7" xfId="2407" xr:uid="{D433A6BB-E25A-4752-9AFA-306BADB35FBD}"/>
    <cellStyle name="Walutowy 5 4 7 2" xfId="5704" xr:uid="{1EE0CBCC-7F26-4647-BCAB-B56B647507F8}"/>
    <cellStyle name="Walutowy 5 4 7 2 2" xfId="12297" xr:uid="{B2AA2519-3FF3-4B96-8798-B8094C0C03A3}"/>
    <cellStyle name="Walutowy 5 4 7 3" xfId="9000" xr:uid="{779FCA29-DC02-4DFE-890E-8B5D2A83A9F5}"/>
    <cellStyle name="Walutowy 5 4 8" xfId="3466" xr:uid="{78D9D2C4-E15F-4A90-854E-68DB98F124EA}"/>
    <cellStyle name="Walutowy 5 4 8 2" xfId="10059" xr:uid="{FE57975D-342D-49CC-B7D6-904AC79039BC}"/>
    <cellStyle name="Walutowy 5 4 9" xfId="6804" xr:uid="{A84C1EDC-ED84-45DB-8F8F-2107309A4C68}"/>
    <cellStyle name="Walutowy 5 5" xfId="243" xr:uid="{65B7F0BE-691B-44B1-BAD8-36B12F799BF3}"/>
    <cellStyle name="Walutowy 5 5 2" xfId="440" xr:uid="{2E874DCA-9F52-4FC8-93CE-F463527A3D0E}"/>
    <cellStyle name="Walutowy 5 5 2 2" xfId="803" xr:uid="{7FC63F46-40B1-4016-BA80-1C6C14A49EB4}"/>
    <cellStyle name="Walutowy 5 5 2 2 2" xfId="1901" xr:uid="{8A58E98C-092E-45F7-BBAB-A2B0C5A05881}"/>
    <cellStyle name="Walutowy 5 5 2 2 2 2" xfId="5198" xr:uid="{BA2F5E60-D510-483D-B1B1-8EFFF2E984E1}"/>
    <cellStyle name="Walutowy 5 5 2 2 2 2 2" xfId="11791" xr:uid="{9B271758-5383-4F83-AD6E-CB09023735F0}"/>
    <cellStyle name="Walutowy 5 5 2 2 2 3" xfId="8494" xr:uid="{79E3832A-778A-462B-8873-751485756476}"/>
    <cellStyle name="Walutowy 5 5 2 2 3" xfId="2999" xr:uid="{D7063084-5369-4004-88C4-42FBBF8DF011}"/>
    <cellStyle name="Walutowy 5 5 2 2 3 2" xfId="6296" xr:uid="{7E3A3EC7-681E-4E64-822D-6D46CD1F781B}"/>
    <cellStyle name="Walutowy 5 5 2 2 3 2 2" xfId="12889" xr:uid="{AAA5184D-983E-4D56-866C-AB85E68DC3BB}"/>
    <cellStyle name="Walutowy 5 5 2 2 3 3" xfId="9592" xr:uid="{2C1F4221-F507-4D46-92F6-0C60EE54BB1A}"/>
    <cellStyle name="Walutowy 5 5 2 2 4" xfId="4086" xr:uid="{35B5B8CD-C03D-4A73-BF6D-DBE4B7D9F3E3}"/>
    <cellStyle name="Walutowy 5 5 2 2 4 2" xfId="10679" xr:uid="{80CF1688-5692-4749-9A89-F4DFD5954A26}"/>
    <cellStyle name="Walutowy 5 5 2 2 5" xfId="7396" xr:uid="{7AF2CE48-65A1-41BB-BC4B-EDD175536583}"/>
    <cellStyle name="Walutowy 5 5 2 3" xfId="1166" xr:uid="{075E05BB-CF48-4700-AEB9-D96F794B2ED7}"/>
    <cellStyle name="Walutowy 5 5 2 3 2" xfId="2264" xr:uid="{61F44946-B276-49C7-9568-4313627ED9EC}"/>
    <cellStyle name="Walutowy 5 5 2 3 2 2" xfId="5561" xr:uid="{9A595646-9A38-4C6C-901C-A072E32DC7EE}"/>
    <cellStyle name="Walutowy 5 5 2 3 2 2 2" xfId="12154" xr:uid="{E498E058-FEB0-4278-90E6-6F411E14F904}"/>
    <cellStyle name="Walutowy 5 5 2 3 2 3" xfId="8857" xr:uid="{16466291-FB29-4BEF-BBC5-4DB9EB6A6197}"/>
    <cellStyle name="Walutowy 5 5 2 3 3" xfId="3362" xr:uid="{A605769E-8599-43AA-9062-297F8AA7EEF8}"/>
    <cellStyle name="Walutowy 5 5 2 3 3 2" xfId="6659" xr:uid="{2BBEA864-9783-45F8-9E24-7C22E6E94649}"/>
    <cellStyle name="Walutowy 5 5 2 3 3 2 2" xfId="13252" xr:uid="{1ADFA965-DD1B-4B22-AB56-C903411B57E9}"/>
    <cellStyle name="Walutowy 5 5 2 3 3 3" xfId="9955" xr:uid="{BF2C300A-CB8B-490F-A39F-DC468F9301D5}"/>
    <cellStyle name="Walutowy 5 5 2 3 4" xfId="4463" xr:uid="{7ABBAC07-52D6-4430-84BF-CFBFD3C8165E}"/>
    <cellStyle name="Walutowy 5 5 2 3 4 2" xfId="11056" xr:uid="{694EFA9E-0745-4FF2-AE3E-D12B16D9C843}"/>
    <cellStyle name="Walutowy 5 5 2 3 5" xfId="7759" xr:uid="{F02E17AE-049F-4C10-B0E6-80030B61EE8B}"/>
    <cellStyle name="Walutowy 5 5 2 4" xfId="1538" xr:uid="{799CD2C7-3142-4C0C-8F89-50D3AF56A59E}"/>
    <cellStyle name="Walutowy 5 5 2 4 2" xfId="4835" xr:uid="{D0E58841-B689-4A2E-99B4-4521A6607FBC}"/>
    <cellStyle name="Walutowy 5 5 2 4 2 2" xfId="11428" xr:uid="{F1116F5A-F610-4575-81E2-FF51107673C5}"/>
    <cellStyle name="Walutowy 5 5 2 4 3" xfId="8131" xr:uid="{4A0F2DC3-1A03-467D-95D0-12DB786862F2}"/>
    <cellStyle name="Walutowy 5 5 2 5" xfId="2636" xr:uid="{ADBA3F90-8127-4007-B607-B65515F5BAFB}"/>
    <cellStyle name="Walutowy 5 5 2 5 2" xfId="5933" xr:uid="{4C568008-9F75-4034-BBFA-4BDF2A488DFE}"/>
    <cellStyle name="Walutowy 5 5 2 5 2 2" xfId="12526" xr:uid="{FE6E5AE8-B1C6-4F1C-8BA2-E0B5CAD8919C}"/>
    <cellStyle name="Walutowy 5 5 2 5 3" xfId="9229" xr:uid="{F31D1AA9-AED8-4FC0-B243-D356630DB7D1}"/>
    <cellStyle name="Walutowy 5 5 2 6" xfId="3726" xr:uid="{DD857916-8261-4E3C-B999-71388481B589}"/>
    <cellStyle name="Walutowy 5 5 2 6 2" xfId="10319" xr:uid="{3735285F-7D09-46B4-A179-3DE4C789EF8D}"/>
    <cellStyle name="Walutowy 5 5 2 7" xfId="7033" xr:uid="{99F9B180-C8EB-45B4-BC28-225794038757}"/>
    <cellStyle name="Walutowy 5 5 3" xfId="606" xr:uid="{F7CE0533-BD2F-4899-9E09-9D496DDF57F8}"/>
    <cellStyle name="Walutowy 5 5 3 2" xfId="1704" xr:uid="{0FD2DF1A-D201-48C9-ABDA-977B561E9CF8}"/>
    <cellStyle name="Walutowy 5 5 3 2 2" xfId="5001" xr:uid="{C67427C7-D155-44C6-BDCF-7C6580791CF4}"/>
    <cellStyle name="Walutowy 5 5 3 2 2 2" xfId="11594" xr:uid="{8F4F229F-930E-41B9-AE0B-DEC9041F38BC}"/>
    <cellStyle name="Walutowy 5 5 3 2 3" xfId="8297" xr:uid="{7F5B53E9-F203-46D7-8F4D-415AB3EEC73D}"/>
    <cellStyle name="Walutowy 5 5 3 3" xfId="2802" xr:uid="{52B70210-B6D0-4611-87A0-9381D39FFCF9}"/>
    <cellStyle name="Walutowy 5 5 3 3 2" xfId="6099" xr:uid="{7E703EC6-5335-4EBC-8337-97D4BC55FFC2}"/>
    <cellStyle name="Walutowy 5 5 3 3 2 2" xfId="12692" xr:uid="{B95756E1-A174-47B6-867C-4EBF02149F20}"/>
    <cellStyle name="Walutowy 5 5 3 3 3" xfId="9395" xr:uid="{113D14D4-93B5-45BF-AB5E-490DBA98E85E}"/>
    <cellStyle name="Walutowy 5 5 3 4" xfId="3956" xr:uid="{BC7D264D-D219-43DD-B153-E992B95BAF38}"/>
    <cellStyle name="Walutowy 5 5 3 4 2" xfId="10549" xr:uid="{30DC796F-3467-4102-9863-7B0EE3DA993F}"/>
    <cellStyle name="Walutowy 5 5 3 5" xfId="7199" xr:uid="{9BE6C640-FD41-4F10-88E8-BB913865E8B5}"/>
    <cellStyle name="Walutowy 5 5 4" xfId="969" xr:uid="{C0C0D24C-D36A-4512-9A97-39FA5C9740AD}"/>
    <cellStyle name="Walutowy 5 5 4 2" xfId="2067" xr:uid="{74B77F44-112D-4BA6-90A3-78F8BA00AB99}"/>
    <cellStyle name="Walutowy 5 5 4 2 2" xfId="5364" xr:uid="{F5F1EC99-9A8C-43FD-B092-7C91D05244C1}"/>
    <cellStyle name="Walutowy 5 5 4 2 2 2" xfId="11957" xr:uid="{5AA1C027-69B8-485D-8A70-8C1FFC1E0993}"/>
    <cellStyle name="Walutowy 5 5 4 2 3" xfId="8660" xr:uid="{68D6E573-F343-456E-9237-6403CD1D7B5D}"/>
    <cellStyle name="Walutowy 5 5 4 3" xfId="3165" xr:uid="{9A8A592D-486C-42AF-AF2F-DEF46C32BB2B}"/>
    <cellStyle name="Walutowy 5 5 4 3 2" xfId="6462" xr:uid="{74135B0F-ABB4-4EE2-956C-4EF81C9768BC}"/>
    <cellStyle name="Walutowy 5 5 4 3 2 2" xfId="13055" xr:uid="{AC02AE3E-CB84-44AF-897F-4D71B7EED255}"/>
    <cellStyle name="Walutowy 5 5 4 3 3" xfId="9758" xr:uid="{C4BAAA92-AE42-4D7C-9A36-DE9C489A685D}"/>
    <cellStyle name="Walutowy 5 5 4 4" xfId="4266" xr:uid="{57DDA759-0CB3-41FB-B14C-98BC4F5AF669}"/>
    <cellStyle name="Walutowy 5 5 4 4 2" xfId="10859" xr:uid="{14501984-82EB-41A8-93BB-2C40CF09FCFD}"/>
    <cellStyle name="Walutowy 5 5 4 5" xfId="7562" xr:uid="{0FB61B95-36E6-4E94-99A5-0DB4689A6C6C}"/>
    <cellStyle name="Walutowy 5 5 5" xfId="1341" xr:uid="{13DDE771-C935-4BB5-8714-BC098EC26BC0}"/>
    <cellStyle name="Walutowy 5 5 5 2" xfId="4638" xr:uid="{BA1D3BE8-F754-4116-A913-251B19AA4D3E}"/>
    <cellStyle name="Walutowy 5 5 5 2 2" xfId="11231" xr:uid="{2D5186C2-F3D4-4D46-BEC9-8B9A3F867458}"/>
    <cellStyle name="Walutowy 5 5 5 3" xfId="7934" xr:uid="{A8DE71BE-0B20-40EB-8226-B350D28BE65A}"/>
    <cellStyle name="Walutowy 5 5 6" xfId="2439" xr:uid="{CE16C0F1-2C89-484C-AD1F-D74B37866D42}"/>
    <cellStyle name="Walutowy 5 5 6 2" xfId="5736" xr:uid="{329434F1-64AC-4A06-A9C9-ED9BC948A975}"/>
    <cellStyle name="Walutowy 5 5 6 2 2" xfId="12329" xr:uid="{A11F7D6E-871C-4105-95A2-D9DAEF809B54}"/>
    <cellStyle name="Walutowy 5 5 6 3" xfId="9032" xr:uid="{1346EFC9-1E4A-4B85-9C17-0D12F27026B5}"/>
    <cellStyle name="Walutowy 5 5 7" xfId="3596" xr:uid="{05F7CD55-E307-4142-BAE0-1A80B71D42E5}"/>
    <cellStyle name="Walutowy 5 5 7 2" xfId="10189" xr:uid="{62F587F4-57D9-4D1E-8277-9E6B2CE9AF5C}"/>
    <cellStyle name="Walutowy 5 5 8" xfId="6836" xr:uid="{741F61FB-2D76-46B5-96C5-5B0040FCC5F8}"/>
    <cellStyle name="Walutowy 5 6" xfId="152" xr:uid="{DAE15684-1975-4DCB-9768-BC8470877F11}"/>
    <cellStyle name="Walutowy 5 6 2" xfId="510" xr:uid="{A17EE3C8-902B-432E-9FD9-076E2F67884B}"/>
    <cellStyle name="Walutowy 5 6 2 2" xfId="1608" xr:uid="{2AB49EBD-F8BB-4ED0-85EB-BB25C2BD17E5}"/>
    <cellStyle name="Walutowy 5 6 2 2 2" xfId="4905" xr:uid="{A155F146-9A37-4460-A095-807560D63C25}"/>
    <cellStyle name="Walutowy 5 6 2 2 2 2" xfId="11498" xr:uid="{83992C3C-E66D-48E9-A75D-980FEFB0309B}"/>
    <cellStyle name="Walutowy 5 6 2 2 3" xfId="8201" xr:uid="{8CE306D2-335C-47D1-B625-3CD50B04F3BF}"/>
    <cellStyle name="Walutowy 5 6 2 3" xfId="2706" xr:uid="{E9F8C329-4E5D-4050-B383-C9782BAB643E}"/>
    <cellStyle name="Walutowy 5 6 2 3 2" xfId="6003" xr:uid="{B61D886B-9F7D-4560-9F19-5E8A84BDAB1A}"/>
    <cellStyle name="Walutowy 5 6 2 3 2 2" xfId="12596" xr:uid="{54D5FF5D-C83A-4825-B0CC-44261797EFCD}"/>
    <cellStyle name="Walutowy 5 6 2 3 3" xfId="9299" xr:uid="{7ED8645B-A26E-4B2B-90E5-D517F258FD34}"/>
    <cellStyle name="Walutowy 5 6 2 4" xfId="3860" xr:uid="{E931FD53-879B-4887-98F2-AE90974B5896}"/>
    <cellStyle name="Walutowy 5 6 2 4 2" xfId="10453" xr:uid="{1B15DBA3-2503-41E9-B8F4-D748CCC3A043}"/>
    <cellStyle name="Walutowy 5 6 2 5" xfId="7103" xr:uid="{D53FC4EC-8CF4-474A-B059-3337C4A2EBBC}"/>
    <cellStyle name="Walutowy 5 6 3" xfId="873" xr:uid="{01AACEC4-8000-428B-97C8-D03CD029F5C4}"/>
    <cellStyle name="Walutowy 5 6 3 2" xfId="1971" xr:uid="{A4D0EE23-F17F-4578-8442-50CE0CDA5006}"/>
    <cellStyle name="Walutowy 5 6 3 2 2" xfId="5268" xr:uid="{5BB823E3-6D9C-43C0-9844-1332D108E65C}"/>
    <cellStyle name="Walutowy 5 6 3 2 2 2" xfId="11861" xr:uid="{34CBABC1-6D16-4783-AC5C-1883C420EF36}"/>
    <cellStyle name="Walutowy 5 6 3 2 3" xfId="8564" xr:uid="{AEDA9695-C2D9-4FCB-921E-15BAD8320943}"/>
    <cellStyle name="Walutowy 5 6 3 3" xfId="3069" xr:uid="{93FBECB9-7184-4122-8CE0-EC0FC46C3367}"/>
    <cellStyle name="Walutowy 5 6 3 3 2" xfId="6366" xr:uid="{194ACB70-6991-4534-BAE4-1D414432A06A}"/>
    <cellStyle name="Walutowy 5 6 3 3 2 2" xfId="12959" xr:uid="{343BE110-3582-44B1-9C05-64C1159F3BD4}"/>
    <cellStyle name="Walutowy 5 6 3 3 3" xfId="9662" xr:uid="{631BEB65-3EF1-4828-B041-57896392BF7D}"/>
    <cellStyle name="Walutowy 5 6 3 4" xfId="4170" xr:uid="{3D612EF3-12EA-4B14-93FD-FCC6A63F4064}"/>
    <cellStyle name="Walutowy 5 6 3 4 2" xfId="10763" xr:uid="{A50A94E1-E4C5-4810-A403-2575E84C4AA3}"/>
    <cellStyle name="Walutowy 5 6 3 5" xfId="7466" xr:uid="{A3BEA653-E5B1-47CB-AE33-1F227558E0EE}"/>
    <cellStyle name="Walutowy 5 6 4" xfId="1245" xr:uid="{F19FE7B9-0817-43B9-BED5-68F27226DE34}"/>
    <cellStyle name="Walutowy 5 6 4 2" xfId="4542" xr:uid="{6AA5B914-C52D-45E0-9843-8BA64A948770}"/>
    <cellStyle name="Walutowy 5 6 4 2 2" xfId="11135" xr:uid="{F584C0CA-267F-441B-B0A5-B6212FB27F78}"/>
    <cellStyle name="Walutowy 5 6 4 3" xfId="7838" xr:uid="{EF30C2A9-AF27-45C8-A02C-591BF3CAFE59}"/>
    <cellStyle name="Walutowy 5 6 5" xfId="2343" xr:uid="{F84AC253-61E7-48CB-B231-00DEA8C3594F}"/>
    <cellStyle name="Walutowy 5 6 5 2" xfId="5640" xr:uid="{DA0B4865-18A7-4BF4-A7C5-415B5A33C305}"/>
    <cellStyle name="Walutowy 5 6 5 2 2" xfId="12233" xr:uid="{7DC9CB1E-3005-4111-8BC9-C42B5AD2BEC7}"/>
    <cellStyle name="Walutowy 5 6 5 3" xfId="8936" xr:uid="{285AACA3-1736-4104-A8AA-B15FEE81BC1F}"/>
    <cellStyle name="Walutowy 5 6 6" xfId="3500" xr:uid="{D9A337B9-5094-4D8D-BA9F-1B8DA3E231C2}"/>
    <cellStyle name="Walutowy 5 6 6 2" xfId="10093" xr:uid="{34FD7445-288E-448F-A1C5-3655D936DC7A}"/>
    <cellStyle name="Walutowy 5 6 7" xfId="6740" xr:uid="{FD959455-8FEF-4F96-A4B6-8FADECA6288B}"/>
    <cellStyle name="Walutowy 5 7" xfId="344" xr:uid="{CCF5FC82-C549-46AA-9CD7-3A88D848615D}"/>
    <cellStyle name="Walutowy 5 7 2" xfId="707" xr:uid="{992B6E79-C952-4259-9B8F-4958B287EBF5}"/>
    <cellStyle name="Walutowy 5 7 2 2" xfId="1805" xr:uid="{C454D9D8-1DA8-42E0-B594-6277D3BEDA80}"/>
    <cellStyle name="Walutowy 5 7 2 2 2" xfId="5102" xr:uid="{21F56747-513C-4EA2-BFC3-31C6C9863D66}"/>
    <cellStyle name="Walutowy 5 7 2 2 2 2" xfId="11695" xr:uid="{D9A781DC-FD52-4BDE-8EDD-D4670F3F6495}"/>
    <cellStyle name="Walutowy 5 7 2 2 3" xfId="8398" xr:uid="{AD5C0757-2E2A-4AE6-8419-046A51CC4614}"/>
    <cellStyle name="Walutowy 5 7 2 3" xfId="2903" xr:uid="{3E32F84D-293F-4B2E-BB67-70278CB2A7A7}"/>
    <cellStyle name="Walutowy 5 7 2 3 2" xfId="6200" xr:uid="{661666A3-C1CA-4013-9C52-6B214EE2CF58}"/>
    <cellStyle name="Walutowy 5 7 2 3 2 2" xfId="12793" xr:uid="{E8DDA30E-748D-4F3D-9394-3FDD7EE6A2C4}"/>
    <cellStyle name="Walutowy 5 7 2 3 3" xfId="9496" xr:uid="{70F9DB3F-33C1-47C5-BE27-C852CFF8D155}"/>
    <cellStyle name="Walutowy 5 7 2 4" xfId="3990" xr:uid="{A174AF65-01CC-4FF1-B412-C0D6DE765229}"/>
    <cellStyle name="Walutowy 5 7 2 4 2" xfId="10583" xr:uid="{131CBAEE-4BD1-4D3B-A583-93303AE76803}"/>
    <cellStyle name="Walutowy 5 7 2 5" xfId="7300" xr:uid="{2034DF01-07D0-45FD-A0DD-291B0985B729}"/>
    <cellStyle name="Walutowy 5 7 3" xfId="1070" xr:uid="{BA5F8CB6-4619-4339-A67C-9962386E93B4}"/>
    <cellStyle name="Walutowy 5 7 3 2" xfId="2168" xr:uid="{67B807A1-7205-4989-BD23-1EE1BDD03CAC}"/>
    <cellStyle name="Walutowy 5 7 3 2 2" xfId="5465" xr:uid="{E4D7DE40-2878-46DF-8127-E638CDA2F605}"/>
    <cellStyle name="Walutowy 5 7 3 2 2 2" xfId="12058" xr:uid="{2733A391-9010-4B78-BF6A-626A90494840}"/>
    <cellStyle name="Walutowy 5 7 3 2 3" xfId="8761" xr:uid="{CC5BC1B2-E580-4575-B461-0AF360895526}"/>
    <cellStyle name="Walutowy 5 7 3 3" xfId="3266" xr:uid="{EDF1D89E-F48A-4B83-9741-7D455FCEC605}"/>
    <cellStyle name="Walutowy 5 7 3 3 2" xfId="6563" xr:uid="{EAB558E1-F917-4EF3-AB82-8DEC5BD7DE86}"/>
    <cellStyle name="Walutowy 5 7 3 3 2 2" xfId="13156" xr:uid="{C1B0AE72-C67E-4D8D-8B91-6F7DDF1C3058}"/>
    <cellStyle name="Walutowy 5 7 3 3 3" xfId="9859" xr:uid="{E7B22F46-C4CA-43C2-B9AF-B1E9E235FE3C}"/>
    <cellStyle name="Walutowy 5 7 3 4" xfId="4367" xr:uid="{16B6A678-5E30-4C05-AF3A-5F0234902791}"/>
    <cellStyle name="Walutowy 5 7 3 4 2" xfId="10960" xr:uid="{24AC2160-29BE-4B03-8D75-FAFAA10327F4}"/>
    <cellStyle name="Walutowy 5 7 3 5" xfId="7663" xr:uid="{EB3BC5FB-BBA3-4A46-BF31-AC58417A98EF}"/>
    <cellStyle name="Walutowy 5 7 4" xfId="1442" xr:uid="{FDDBBA8A-8A3C-42FF-A123-7B0F8062D193}"/>
    <cellStyle name="Walutowy 5 7 4 2" xfId="4739" xr:uid="{27C08B0B-0AFF-48D1-B510-0B4381846EEE}"/>
    <cellStyle name="Walutowy 5 7 4 2 2" xfId="11332" xr:uid="{BF3E0959-6950-43AE-97DC-FB9B8B7C006C}"/>
    <cellStyle name="Walutowy 5 7 4 3" xfId="8035" xr:uid="{0B052E07-E477-4AA6-8242-C0C6A449DCB9}"/>
    <cellStyle name="Walutowy 5 7 5" xfId="2540" xr:uid="{3C6C464A-09D7-4A07-BE58-7BA8CE93B083}"/>
    <cellStyle name="Walutowy 5 7 5 2" xfId="5837" xr:uid="{91BF6820-54E9-42CE-8B4F-D70255A351E7}"/>
    <cellStyle name="Walutowy 5 7 5 2 2" xfId="12430" xr:uid="{85B0B5E3-6914-47C0-B460-03EAA8ACA6DB}"/>
    <cellStyle name="Walutowy 5 7 5 3" xfId="9133" xr:uid="{37590F77-E412-4779-8626-F24E08D31C93}"/>
    <cellStyle name="Walutowy 5 7 6" xfId="3630" xr:uid="{F93CDEE0-147B-4283-A557-507749D51B4D}"/>
    <cellStyle name="Walutowy 5 7 6 2" xfId="10223" xr:uid="{873028D3-3982-4CB7-A756-B4A5F8633A7E}"/>
    <cellStyle name="Walutowy 5 7 7" xfId="6937" xr:uid="{76269B3C-D9B7-4EA3-91F0-9C50521BFF7E}"/>
    <cellStyle name="Walutowy 5 8" xfId="97" xr:uid="{83332D82-6D1F-4906-B887-F46D74CC0184}"/>
    <cellStyle name="Walutowy 5 8 2" xfId="1212" xr:uid="{F8148387-3D21-4D6D-BF93-8E848E750F57}"/>
    <cellStyle name="Walutowy 5 8 2 2" xfId="4509" xr:uid="{8C643097-AC7F-4E1B-89BB-2507F43CF541}"/>
    <cellStyle name="Walutowy 5 8 2 2 2" xfId="11102" xr:uid="{3AF2235D-FD73-4F24-B56A-25702592E5BA}"/>
    <cellStyle name="Walutowy 5 8 2 3" xfId="7805" xr:uid="{58DF4990-328B-4ABD-AF16-947DADBA897F}"/>
    <cellStyle name="Walutowy 5 8 3" xfId="2310" xr:uid="{54A72F77-02CD-435D-9BCF-1366B05E7867}"/>
    <cellStyle name="Walutowy 5 8 3 2" xfId="5607" xr:uid="{59DFEBFD-1160-4A20-AAE8-5F773D097B5D}"/>
    <cellStyle name="Walutowy 5 8 3 2 2" xfId="12200" xr:uid="{A4B6BBCF-8093-4A44-A752-809AA52312D0}"/>
    <cellStyle name="Walutowy 5 8 3 3" xfId="8903" xr:uid="{01AFC3A6-9946-4A3C-B661-F46D9AEA6223}"/>
    <cellStyle name="Walutowy 5 8 4" xfId="3762" xr:uid="{CE84313B-E7D7-42D4-BA71-095C1BD0D985}"/>
    <cellStyle name="Walutowy 5 8 4 2" xfId="10355" xr:uid="{991CB02E-EAA1-4919-A02D-F33584C3F5D1}"/>
    <cellStyle name="Walutowy 5 8 5" xfId="6707" xr:uid="{61A4C513-136E-440C-8709-7DAB6979247C}"/>
    <cellStyle name="Walutowy 5 9" xfId="477" xr:uid="{2CD46662-62F1-4AD6-9D12-D18ED26C0CD9}"/>
    <cellStyle name="Walutowy 5 9 2" xfId="1575" xr:uid="{E11EA2E7-694F-46B2-8C64-81A4533C3845}"/>
    <cellStyle name="Walutowy 5 9 2 2" xfId="4872" xr:uid="{8B5B735E-29B9-4DDC-99C2-734926FDD932}"/>
    <cellStyle name="Walutowy 5 9 2 2 2" xfId="11465" xr:uid="{E0BB66ED-2A5B-4C9B-BCEE-D158851FD609}"/>
    <cellStyle name="Walutowy 5 9 2 3" xfId="8168" xr:uid="{F01F1826-E15B-471D-916C-72521CB94896}"/>
    <cellStyle name="Walutowy 5 9 3" xfId="2673" xr:uid="{68224170-9DFA-4E31-88FD-3A60537CF90F}"/>
    <cellStyle name="Walutowy 5 9 3 2" xfId="5970" xr:uid="{904657E9-B409-4D5A-8984-B8B8C3E12DC0}"/>
    <cellStyle name="Walutowy 5 9 3 2 2" xfId="12563" xr:uid="{9CB3B601-2C0D-4FED-B1F8-42D6E8D9D0AC}"/>
    <cellStyle name="Walutowy 5 9 3 3" xfId="9266" xr:uid="{3F043664-8986-4B69-9C80-561CEC80EBAF}"/>
    <cellStyle name="Walutowy 5 9 4" xfId="4108" xr:uid="{35640706-44B3-468A-B4DD-F5349738AF89}"/>
    <cellStyle name="Walutowy 5 9 4 2" xfId="10701" xr:uid="{4D2B154D-1FCF-4EF2-BF4B-5F715AD03920}"/>
    <cellStyle name="Walutowy 5 9 5" xfId="7070" xr:uid="{9C083BA7-7B42-49EC-A64C-F67FEB321A4C}"/>
    <cellStyle name="Walutowy 6" xfId="28" xr:uid="{27B20BAB-970E-4F68-BEBD-CB38ACD71F74}"/>
    <cellStyle name="Walutowy 6 10" xfId="2305" xr:uid="{C615EF53-5F8D-40BD-92A1-A7FEF0668652}"/>
    <cellStyle name="Walutowy 6 10 2" xfId="5602" xr:uid="{BD51F343-96F5-4A70-8ADA-FA4F582CE67B}"/>
    <cellStyle name="Walutowy 6 10 2 2" xfId="12195" xr:uid="{E7073C2B-A566-497F-8D46-206E1A7BC372}"/>
    <cellStyle name="Walutowy 6 10 3" xfId="8898" xr:uid="{6ABF67BB-5D9B-4CE5-8398-2370D8901FD6}"/>
    <cellStyle name="Walutowy 6 11" xfId="3396" xr:uid="{3B3C0B41-A41B-4EA3-8FC8-87E5D962EB8D}"/>
    <cellStyle name="Walutowy 6 11 2" xfId="9989" xr:uid="{07156D5C-3994-44EA-A10E-5622C0CE6E47}"/>
    <cellStyle name="Walutowy 6 12" xfId="6702" xr:uid="{44ECEAA6-E73C-4F98-B92E-52C223FB6FE4}"/>
    <cellStyle name="Walutowy 6 13" xfId="87" xr:uid="{597D8F59-E2F2-44F9-8D3E-5CEF4620A672}"/>
    <cellStyle name="Walutowy 6 2" xfId="40" xr:uid="{B2DDC9ED-7E2A-4462-8E4F-881CB7003DA4}"/>
    <cellStyle name="Walutowy 6 2 10" xfId="178" xr:uid="{0DC42056-F279-4AB1-8A4E-7E36F1C42D2E}"/>
    <cellStyle name="Walutowy 6 2 2" xfId="270" xr:uid="{BE6FD1E3-E645-4E34-B4AF-1B802FAFED8D}"/>
    <cellStyle name="Walutowy 6 2 2 2" xfId="633" xr:uid="{165CAFE9-8BD0-4FCA-B8F7-E0B9B5C156C0}"/>
    <cellStyle name="Walutowy 6 2 2 2 2" xfId="1731" xr:uid="{4CB39A80-A48B-4BF1-8BF7-C66A6C9B40FD}"/>
    <cellStyle name="Walutowy 6 2 2 2 2 2" xfId="5028" xr:uid="{BEE8B75D-4D39-4D81-B0C0-26F77271E39B}"/>
    <cellStyle name="Walutowy 6 2 2 2 2 2 2" xfId="11621" xr:uid="{7E57F9C1-84DC-40A3-8053-01F08C012876}"/>
    <cellStyle name="Walutowy 6 2 2 2 2 3" xfId="8324" xr:uid="{ECFEB65E-B839-4C13-B69D-A569CF6C911F}"/>
    <cellStyle name="Walutowy 6 2 2 2 3" xfId="2829" xr:uid="{9F016E83-8AE5-458C-8C1F-4C7B204CDB85}"/>
    <cellStyle name="Walutowy 6 2 2 2 3 2" xfId="6126" xr:uid="{356A526D-BDA9-43E0-925D-46E613D6CE1B}"/>
    <cellStyle name="Walutowy 6 2 2 2 3 2 2" xfId="12719" xr:uid="{D85A355A-B600-4C57-884E-41C11CECA83E}"/>
    <cellStyle name="Walutowy 6 2 2 2 3 3" xfId="9422" xr:uid="{9333380B-5FB2-4897-9C8A-8B31E85F3785}"/>
    <cellStyle name="Walutowy 6 2 2 2 4" xfId="3886" xr:uid="{71B684AC-1569-4FCD-9D84-E167A97BEC45}"/>
    <cellStyle name="Walutowy 6 2 2 2 4 2" xfId="10479" xr:uid="{58B17084-0684-40FE-9812-53FE42C2DB4C}"/>
    <cellStyle name="Walutowy 6 2 2 2 5" xfId="7226" xr:uid="{D6E82A97-2065-408C-BA82-1B766E880736}"/>
    <cellStyle name="Walutowy 6 2 2 3" xfId="996" xr:uid="{14F32F24-7A2F-4813-824B-D03963878E7C}"/>
    <cellStyle name="Walutowy 6 2 2 3 2" xfId="2094" xr:uid="{57A14F47-F8A9-4AE5-9BE4-F9660860740A}"/>
    <cellStyle name="Walutowy 6 2 2 3 2 2" xfId="5391" xr:uid="{87962EA7-9B23-464D-866B-3FE44F9388F9}"/>
    <cellStyle name="Walutowy 6 2 2 3 2 2 2" xfId="11984" xr:uid="{4214B292-45DA-4F8A-AB39-C322E964F6E9}"/>
    <cellStyle name="Walutowy 6 2 2 3 2 3" xfId="8687" xr:uid="{261A86AD-8031-4AE5-AB4B-E2CDD3DDC62F}"/>
    <cellStyle name="Walutowy 6 2 2 3 3" xfId="3192" xr:uid="{31991BE5-91CB-48D2-987E-2D9E92C0E467}"/>
    <cellStyle name="Walutowy 6 2 2 3 3 2" xfId="6489" xr:uid="{AD256F53-8EF8-4508-B08C-7FE780E844B5}"/>
    <cellStyle name="Walutowy 6 2 2 3 3 2 2" xfId="13082" xr:uid="{64F41A5F-396E-43B8-9150-1400BF3BDD3A}"/>
    <cellStyle name="Walutowy 6 2 2 3 3 3" xfId="9785" xr:uid="{AD240057-4EC1-4C8F-B909-66E8364E6B58}"/>
    <cellStyle name="Walutowy 6 2 2 3 4" xfId="4293" xr:uid="{A7E6222F-3667-4E49-BDBD-A8D253D37E3A}"/>
    <cellStyle name="Walutowy 6 2 2 3 4 2" xfId="10886" xr:uid="{CFD26BD5-432A-4BDF-B798-38B7B0F3B8C0}"/>
    <cellStyle name="Walutowy 6 2 2 3 5" xfId="7589" xr:uid="{53041526-DCD8-4FA6-8C00-A2C3F1ED66EC}"/>
    <cellStyle name="Walutowy 6 2 2 4" xfId="1368" xr:uid="{06F70C04-D2B0-4218-B07A-946F3B76F07C}"/>
    <cellStyle name="Walutowy 6 2 2 4 2" xfId="4665" xr:uid="{8BA73D40-8510-4154-8B0D-4E6A602A5081}"/>
    <cellStyle name="Walutowy 6 2 2 4 2 2" xfId="11258" xr:uid="{83FDD3DB-487A-448D-BEF8-A06AC3CC5E40}"/>
    <cellStyle name="Walutowy 6 2 2 4 3" xfId="7961" xr:uid="{D6EFD412-561A-4155-9352-ED2EF982E23A}"/>
    <cellStyle name="Walutowy 6 2 2 5" xfId="2466" xr:uid="{177B66EE-8C3B-459E-A3DF-9761C0CB7E78}"/>
    <cellStyle name="Walutowy 6 2 2 5 2" xfId="5763" xr:uid="{76DF8D30-5FEC-41BB-A4F6-18FCD3961680}"/>
    <cellStyle name="Walutowy 6 2 2 5 2 2" xfId="12356" xr:uid="{EDB96E19-C511-4753-B31E-86EB7853F478}"/>
    <cellStyle name="Walutowy 6 2 2 5 3" xfId="9059" xr:uid="{1C707F14-E7BF-4288-8CF8-63A2EC4AB0C0}"/>
    <cellStyle name="Walutowy 6 2 2 6" xfId="3526" xr:uid="{662686BB-0FC0-4A54-8683-1C0C6CFD4E9D}"/>
    <cellStyle name="Walutowy 6 2 2 6 2" xfId="10119" xr:uid="{34259A60-6A45-4237-936D-4174F83C57C1}"/>
    <cellStyle name="Walutowy 6 2 2 7" xfId="6863" xr:uid="{1DC3B438-0F13-4E5A-B05A-90E761E9B59E}"/>
    <cellStyle name="Walutowy 6 2 3" xfId="370" xr:uid="{A8E1FAE0-EC24-424F-95FA-B883ADCD8040}"/>
    <cellStyle name="Walutowy 6 2 3 2" xfId="733" xr:uid="{03F275E6-6624-4551-87A1-6271C46E5AEA}"/>
    <cellStyle name="Walutowy 6 2 3 2 2" xfId="1831" xr:uid="{ACBEC7A5-23A0-4452-BC26-D21E2F3A9875}"/>
    <cellStyle name="Walutowy 6 2 3 2 2 2" xfId="5128" xr:uid="{7FF724F9-E4CD-4AF2-8487-DFEDFA96C016}"/>
    <cellStyle name="Walutowy 6 2 3 2 2 2 2" xfId="11721" xr:uid="{8A2F8E31-4A0B-4E8C-A2F0-865B5033C641}"/>
    <cellStyle name="Walutowy 6 2 3 2 2 3" xfId="8424" xr:uid="{0BB16625-05E6-45D0-9E8F-67D200A7E537}"/>
    <cellStyle name="Walutowy 6 2 3 2 3" xfId="2929" xr:uid="{0D6F8102-C644-46D4-BAD4-5BDD673DFE10}"/>
    <cellStyle name="Walutowy 6 2 3 2 3 2" xfId="6226" xr:uid="{F35D214C-600D-4F88-B795-7DAF398DB583}"/>
    <cellStyle name="Walutowy 6 2 3 2 3 2 2" xfId="12819" xr:uid="{1E80A021-F0E9-4BA0-80EA-CBAD0B763FAE}"/>
    <cellStyle name="Walutowy 6 2 3 2 3 3" xfId="9522" xr:uid="{5F99F13C-B204-4572-A44D-8AACD55A9683}"/>
    <cellStyle name="Walutowy 6 2 3 2 4" xfId="4016" xr:uid="{35D61238-30F6-4801-A411-CF3076021EAC}"/>
    <cellStyle name="Walutowy 6 2 3 2 4 2" xfId="10609" xr:uid="{99CDFCB3-E2CE-4A66-8713-53CB4960DD80}"/>
    <cellStyle name="Walutowy 6 2 3 2 5" xfId="7326" xr:uid="{F8A53FAC-82FA-4C6F-9EBB-ED0023C26EA6}"/>
    <cellStyle name="Walutowy 6 2 3 3" xfId="1096" xr:uid="{C647A571-17F9-4441-BCA2-967E3964908A}"/>
    <cellStyle name="Walutowy 6 2 3 3 2" xfId="2194" xr:uid="{FA74DD23-EA34-4060-8D9C-9DC2BF81FD97}"/>
    <cellStyle name="Walutowy 6 2 3 3 2 2" xfId="5491" xr:uid="{DDF53DAE-2DA5-4FB0-9B13-2A96F076E719}"/>
    <cellStyle name="Walutowy 6 2 3 3 2 2 2" xfId="12084" xr:uid="{F5D7F9BC-04C9-440F-ACC8-D8F5CA1420EB}"/>
    <cellStyle name="Walutowy 6 2 3 3 2 3" xfId="8787" xr:uid="{8BCF4BFD-073C-4F67-AD1D-6069472C0834}"/>
    <cellStyle name="Walutowy 6 2 3 3 3" xfId="3292" xr:uid="{326ED0C5-0E97-4B3E-9448-8C5FF8860178}"/>
    <cellStyle name="Walutowy 6 2 3 3 3 2" xfId="6589" xr:uid="{29719160-82FD-47F0-B2D7-E6FDC5B25A74}"/>
    <cellStyle name="Walutowy 6 2 3 3 3 2 2" xfId="13182" xr:uid="{168E956E-846A-440C-9FDD-F7D19602A681}"/>
    <cellStyle name="Walutowy 6 2 3 3 3 3" xfId="9885" xr:uid="{B6092F15-81FC-408A-A789-E5EFC9AE6146}"/>
    <cellStyle name="Walutowy 6 2 3 3 4" xfId="4393" xr:uid="{68CBD1FF-D444-4235-B4D6-91E9A0AAFE0B}"/>
    <cellStyle name="Walutowy 6 2 3 3 4 2" xfId="10986" xr:uid="{CABD863F-6E58-4C5C-A334-2E69542C3914}"/>
    <cellStyle name="Walutowy 6 2 3 3 5" xfId="7689" xr:uid="{C75755D7-4C90-41FF-B8F3-3D9D1B8CB261}"/>
    <cellStyle name="Walutowy 6 2 3 4" xfId="1468" xr:uid="{ABA8A861-3B9D-4088-8244-9E4D85267B61}"/>
    <cellStyle name="Walutowy 6 2 3 4 2" xfId="4765" xr:uid="{9CA8DCC4-74D9-4B3C-8AEE-EAF0AEDC9E87}"/>
    <cellStyle name="Walutowy 6 2 3 4 2 2" xfId="11358" xr:uid="{7AC6F8BF-F202-4E0D-9F70-B6AFB16F19B6}"/>
    <cellStyle name="Walutowy 6 2 3 4 3" xfId="8061" xr:uid="{07CDEC90-D488-4F4A-9690-EA21507AE329}"/>
    <cellStyle name="Walutowy 6 2 3 5" xfId="2566" xr:uid="{8EAC4EAF-80C2-4F34-BFF7-08D2E3F2388D}"/>
    <cellStyle name="Walutowy 6 2 3 5 2" xfId="5863" xr:uid="{D598A69A-434B-49CF-BEED-7498D6574A55}"/>
    <cellStyle name="Walutowy 6 2 3 5 2 2" xfId="12456" xr:uid="{EA8956A8-E1B0-4C0E-99A2-8861B6C7239D}"/>
    <cellStyle name="Walutowy 6 2 3 5 3" xfId="9159" xr:uid="{BDDC6905-A5B5-426D-B088-36E14692E9C7}"/>
    <cellStyle name="Walutowy 6 2 3 6" xfId="3656" xr:uid="{A02CC088-6608-409C-8DA9-6C7322019499}"/>
    <cellStyle name="Walutowy 6 2 3 6 2" xfId="10249" xr:uid="{9C8360BA-A8A5-4FCB-BAA6-DDC78E523FAE}"/>
    <cellStyle name="Walutowy 6 2 3 7" xfId="6963" xr:uid="{5AD9E9F6-B4CF-467C-8F6D-952184D0E508}"/>
    <cellStyle name="Walutowy 6 2 4" xfId="536" xr:uid="{F691E4E0-9485-4E8B-ABFA-73F64164B647}"/>
    <cellStyle name="Walutowy 6 2 4 2" xfId="1634" xr:uid="{14BD4724-9DE2-4C0C-9027-81BDD6CA4773}"/>
    <cellStyle name="Walutowy 6 2 4 2 2" xfId="4931" xr:uid="{E96F2258-91FC-445F-BF95-6D9C68F3A8F3}"/>
    <cellStyle name="Walutowy 6 2 4 2 2 2" xfId="11524" xr:uid="{07711B7F-CF14-4F2F-8AF2-07A18FB87047}"/>
    <cellStyle name="Walutowy 6 2 4 2 3" xfId="8227" xr:uid="{99670E03-5FA4-4FFA-BFF4-A0FA43A85BCA}"/>
    <cellStyle name="Walutowy 6 2 4 3" xfId="2732" xr:uid="{801493F7-7858-4C7D-8857-5E853F8EDAA2}"/>
    <cellStyle name="Walutowy 6 2 4 3 2" xfId="6029" xr:uid="{779FD019-402A-4929-B9FE-AAE1509F7CCC}"/>
    <cellStyle name="Walutowy 6 2 4 3 2 2" xfId="12622" xr:uid="{B23CCFF0-F7DE-4EAC-A940-B5D17AC4FBF5}"/>
    <cellStyle name="Walutowy 6 2 4 3 3" xfId="9325" xr:uid="{595296F8-E1E8-43EB-9672-ACD7B590432E}"/>
    <cellStyle name="Walutowy 6 2 4 4" xfId="3788" xr:uid="{6EF827D0-7686-40A7-B47A-FD989008B580}"/>
    <cellStyle name="Walutowy 6 2 4 4 2" xfId="10381" xr:uid="{B4F169B5-AE87-4C17-9521-34FC8ED57DFD}"/>
    <cellStyle name="Walutowy 6 2 4 5" xfId="7129" xr:uid="{81DD48EA-F87D-48B2-BFC1-C296A340292B}"/>
    <cellStyle name="Walutowy 6 2 5" xfId="899" xr:uid="{A3CA31C4-77DF-4B8E-911E-8D6F9F850D4A}"/>
    <cellStyle name="Walutowy 6 2 5 2" xfId="1997" xr:uid="{9A85392B-A882-4D5C-BE1F-E66C7C36A2AB}"/>
    <cellStyle name="Walutowy 6 2 5 2 2" xfId="5294" xr:uid="{6345AD56-AFDD-4AD4-A0E0-B53DDBB6E70C}"/>
    <cellStyle name="Walutowy 6 2 5 2 2 2" xfId="11887" xr:uid="{C218FE04-4BEC-48A1-8D46-AB7452F5677F}"/>
    <cellStyle name="Walutowy 6 2 5 2 3" xfId="8590" xr:uid="{2B7F8F7C-EF3B-40F7-86FF-3E72AEAE0F4B}"/>
    <cellStyle name="Walutowy 6 2 5 3" xfId="3095" xr:uid="{83F374EE-3C9A-485B-B282-2E2EA926242A}"/>
    <cellStyle name="Walutowy 6 2 5 3 2" xfId="6392" xr:uid="{D0A96945-9571-4A31-B8D9-80B4013F67E0}"/>
    <cellStyle name="Walutowy 6 2 5 3 2 2" xfId="12985" xr:uid="{38B011E0-591D-41DA-95E3-71A7B3FCBDCF}"/>
    <cellStyle name="Walutowy 6 2 5 3 3" xfId="9688" xr:uid="{E96475B0-9CCD-4E77-89B7-734C5D8EF961}"/>
    <cellStyle name="Walutowy 6 2 5 4" xfId="4196" xr:uid="{C171083E-B317-4386-958C-54C32E823DFC}"/>
    <cellStyle name="Walutowy 6 2 5 4 2" xfId="10789" xr:uid="{0D2D1A23-1F25-4D63-AD41-2D9CFE5D8024}"/>
    <cellStyle name="Walutowy 6 2 5 5" xfId="7492" xr:uid="{AC2F2F1C-2197-48A4-87D6-4DF5D7C4CE7D}"/>
    <cellStyle name="Walutowy 6 2 6" xfId="1271" xr:uid="{23EDA5E6-6BA1-4580-BA69-BE67DC2A87E1}"/>
    <cellStyle name="Walutowy 6 2 6 2" xfId="4568" xr:uid="{58138C0A-539C-4CCD-992A-699896D06D5B}"/>
    <cellStyle name="Walutowy 6 2 6 2 2" xfId="11161" xr:uid="{38F3C1DC-522F-4C2C-B8A0-F7D3F0C359B2}"/>
    <cellStyle name="Walutowy 6 2 6 3" xfId="7864" xr:uid="{045AACDB-AB2C-4AE5-8D2F-2418F2B567F1}"/>
    <cellStyle name="Walutowy 6 2 7" xfId="2369" xr:uid="{8F4CDEF9-2979-4506-BDAF-C9700F3E0ED6}"/>
    <cellStyle name="Walutowy 6 2 7 2" xfId="5666" xr:uid="{9A7B9034-9C22-4044-B2EE-60AFF813AA6C}"/>
    <cellStyle name="Walutowy 6 2 7 2 2" xfId="12259" xr:uid="{D493B2E6-7920-41A2-B10F-6DF0196CC352}"/>
    <cellStyle name="Walutowy 6 2 7 3" xfId="8962" xr:uid="{68CFE00B-B6EF-4315-A86F-860047BCE7F7}"/>
    <cellStyle name="Walutowy 6 2 8" xfId="3428" xr:uid="{B107491D-7BFD-4BCA-8DBE-1B98F6FA9FCC}"/>
    <cellStyle name="Walutowy 6 2 8 2" xfId="10021" xr:uid="{83E4304D-AECE-4611-A07B-DB1745EA403F}"/>
    <cellStyle name="Walutowy 6 2 9" xfId="6766" xr:uid="{C15A201D-8F3F-4DE6-A275-318B5997B50C}"/>
    <cellStyle name="Walutowy 6 3" xfId="52" xr:uid="{30BD6BD1-63EF-4094-BEC3-ECE91F3E9958}"/>
    <cellStyle name="Walutowy 6 3 10" xfId="207" xr:uid="{FB9B8D7B-93B1-47A0-B397-B0068DE4DB90}"/>
    <cellStyle name="Walutowy 6 3 2" xfId="302" xr:uid="{36F9751A-71BE-4B58-87FB-5A98992971FB}"/>
    <cellStyle name="Walutowy 6 3 2 2" xfId="665" xr:uid="{8125DAB9-F142-4AEF-9A98-E5953259A524}"/>
    <cellStyle name="Walutowy 6 3 2 2 2" xfId="1763" xr:uid="{7874F432-B59A-4118-967F-9AD5155A4E51}"/>
    <cellStyle name="Walutowy 6 3 2 2 2 2" xfId="5060" xr:uid="{C1D60ECC-A51A-4B07-82AE-BE8FAA175BF3}"/>
    <cellStyle name="Walutowy 6 3 2 2 2 2 2" xfId="11653" xr:uid="{BD290953-6C45-47F4-8AD7-79F5A32C8D30}"/>
    <cellStyle name="Walutowy 6 3 2 2 2 3" xfId="8356" xr:uid="{8F5A42B9-5DD0-4141-97A6-E7379D7EE5DC}"/>
    <cellStyle name="Walutowy 6 3 2 2 3" xfId="2861" xr:uid="{20479C2C-6617-43A6-81CA-078FEAF980C5}"/>
    <cellStyle name="Walutowy 6 3 2 2 3 2" xfId="6158" xr:uid="{C578DD53-486C-48EB-9A46-EB5DED325EF0}"/>
    <cellStyle name="Walutowy 6 3 2 2 3 2 2" xfId="12751" xr:uid="{62243259-BB97-45FC-9AAC-4D55A54FB2B4}"/>
    <cellStyle name="Walutowy 6 3 2 2 3 3" xfId="9454" xr:uid="{01379187-5355-49AB-822D-3FC1B87E6ED7}"/>
    <cellStyle name="Walutowy 6 3 2 2 4" xfId="3918" xr:uid="{7FEA06B6-9144-4441-B388-B23842DF2E92}"/>
    <cellStyle name="Walutowy 6 3 2 2 4 2" xfId="10511" xr:uid="{50A20E73-7E94-4491-8A5F-16BDFE221E05}"/>
    <cellStyle name="Walutowy 6 3 2 2 5" xfId="7258" xr:uid="{9F19245D-DC05-426A-8CFF-884D047EE454}"/>
    <cellStyle name="Walutowy 6 3 2 3" xfId="1028" xr:uid="{AA0C83CC-5DA7-4D20-B037-54D7B297F782}"/>
    <cellStyle name="Walutowy 6 3 2 3 2" xfId="2126" xr:uid="{FD83D25F-B95E-4A5D-814C-5D800E8AE804}"/>
    <cellStyle name="Walutowy 6 3 2 3 2 2" xfId="5423" xr:uid="{6BB35197-888F-48AD-8F79-5BB69587D4E1}"/>
    <cellStyle name="Walutowy 6 3 2 3 2 2 2" xfId="12016" xr:uid="{3C5145A8-3679-4C2C-964E-21C2022EFC4F}"/>
    <cellStyle name="Walutowy 6 3 2 3 2 3" xfId="8719" xr:uid="{54F9E446-35D5-4DDD-B119-8D8759B1F62C}"/>
    <cellStyle name="Walutowy 6 3 2 3 3" xfId="3224" xr:uid="{9A32A2F6-5C0E-4341-AE15-C177041F6AE8}"/>
    <cellStyle name="Walutowy 6 3 2 3 3 2" xfId="6521" xr:uid="{D23A33F5-856A-4988-A5B0-E823FC51BF94}"/>
    <cellStyle name="Walutowy 6 3 2 3 3 2 2" xfId="13114" xr:uid="{6A6426DC-FCA3-4DB1-BC19-BFA00AE41BF1}"/>
    <cellStyle name="Walutowy 6 3 2 3 3 3" xfId="9817" xr:uid="{FA01B130-0924-484B-AEC8-C9BE2F794A4F}"/>
    <cellStyle name="Walutowy 6 3 2 3 4" xfId="4325" xr:uid="{86079362-61BB-4997-8E19-D8AE358039BE}"/>
    <cellStyle name="Walutowy 6 3 2 3 4 2" xfId="10918" xr:uid="{4F542632-FEEE-43AE-BA6B-0BE8012602BF}"/>
    <cellStyle name="Walutowy 6 3 2 3 5" xfId="7621" xr:uid="{96539318-0AB2-44DD-B13F-220C7FEB6593}"/>
    <cellStyle name="Walutowy 6 3 2 4" xfId="1400" xr:uid="{17B3F689-426E-4F13-A759-40746F0146E3}"/>
    <cellStyle name="Walutowy 6 3 2 4 2" xfId="4697" xr:uid="{53A01CB3-E846-464B-8E18-53A4C30B826B}"/>
    <cellStyle name="Walutowy 6 3 2 4 2 2" xfId="11290" xr:uid="{2370B4C6-D328-46C7-9A9C-82571C69BEA5}"/>
    <cellStyle name="Walutowy 6 3 2 4 3" xfId="7993" xr:uid="{1BD8FEEC-5BA0-4A5A-9B97-5103BE75BA40}"/>
    <cellStyle name="Walutowy 6 3 2 5" xfId="2498" xr:uid="{2F4BFD8B-EF96-4F3E-A287-3F80EFC55237}"/>
    <cellStyle name="Walutowy 6 3 2 5 2" xfId="5795" xr:uid="{A656E759-F9D4-4E84-B4A5-33D82822CBE5}"/>
    <cellStyle name="Walutowy 6 3 2 5 2 2" xfId="12388" xr:uid="{37D2B1E9-C005-45BF-B59D-FF19FF040F2D}"/>
    <cellStyle name="Walutowy 6 3 2 5 3" xfId="9091" xr:uid="{CE2A2AFA-4207-4958-82F2-D1E738DB5823}"/>
    <cellStyle name="Walutowy 6 3 2 6" xfId="3558" xr:uid="{2A557FD0-7081-450A-B5EE-671EEFC84885}"/>
    <cellStyle name="Walutowy 6 3 2 6 2" xfId="10151" xr:uid="{46AB928E-AB71-410E-B347-EF432E8EF7E9}"/>
    <cellStyle name="Walutowy 6 3 2 7" xfId="6895" xr:uid="{DBFA245E-F131-4A36-8FA2-A7C0E9A02E0B}"/>
    <cellStyle name="Walutowy 6 3 3" xfId="402" xr:uid="{7B3DCDD0-0EC4-4CEC-B537-7A59ADB8BBC1}"/>
    <cellStyle name="Walutowy 6 3 3 2" xfId="765" xr:uid="{E28A9CAB-AF5D-4C5D-A6FE-0C998DB7FAD9}"/>
    <cellStyle name="Walutowy 6 3 3 2 2" xfId="1863" xr:uid="{FFD50D80-EA72-489D-8ECA-4B15717A109E}"/>
    <cellStyle name="Walutowy 6 3 3 2 2 2" xfId="5160" xr:uid="{F7CE1092-CC72-4E21-B3EA-622585517D55}"/>
    <cellStyle name="Walutowy 6 3 3 2 2 2 2" xfId="11753" xr:uid="{51963904-A517-4036-818E-70EEFC0C62EA}"/>
    <cellStyle name="Walutowy 6 3 3 2 2 3" xfId="8456" xr:uid="{88BBFB26-63DA-49FD-95B8-DC9BAC4ABDD8}"/>
    <cellStyle name="Walutowy 6 3 3 2 3" xfId="2961" xr:uid="{1875EE97-9CF3-4B55-B434-ED5508F6E671}"/>
    <cellStyle name="Walutowy 6 3 3 2 3 2" xfId="6258" xr:uid="{CBFD0D25-037A-4602-B9F7-AD3C3501E405}"/>
    <cellStyle name="Walutowy 6 3 3 2 3 2 2" xfId="12851" xr:uid="{DBE9B97B-2C01-4ECD-A45C-46C41861316E}"/>
    <cellStyle name="Walutowy 6 3 3 2 3 3" xfId="9554" xr:uid="{FDBF3664-16D9-4316-9FA6-68848E40FAAC}"/>
    <cellStyle name="Walutowy 6 3 3 2 4" xfId="4048" xr:uid="{20036135-0F7C-4ACB-B1B8-EC02C4C11354}"/>
    <cellStyle name="Walutowy 6 3 3 2 4 2" xfId="10641" xr:uid="{9952631A-C79C-4C3A-AF69-D51C8DF45931}"/>
    <cellStyle name="Walutowy 6 3 3 2 5" xfId="7358" xr:uid="{4D4971BB-EB9A-4903-AC95-AFEF8855999B}"/>
    <cellStyle name="Walutowy 6 3 3 3" xfId="1128" xr:uid="{F37E87BF-DC86-4AF5-B451-FCC4ECE8AB00}"/>
    <cellStyle name="Walutowy 6 3 3 3 2" xfId="2226" xr:uid="{399AE590-1BF8-41DE-B794-884E059F73B9}"/>
    <cellStyle name="Walutowy 6 3 3 3 2 2" xfId="5523" xr:uid="{FAE5BE7E-841C-42D7-A2CB-24622964BAB6}"/>
    <cellStyle name="Walutowy 6 3 3 3 2 2 2" xfId="12116" xr:uid="{0563C0B3-4F08-4821-BDFF-321FDD4D9E81}"/>
    <cellStyle name="Walutowy 6 3 3 3 2 3" xfId="8819" xr:uid="{F82598B8-1F89-4648-8BD5-1626BAA5AA7A}"/>
    <cellStyle name="Walutowy 6 3 3 3 3" xfId="3324" xr:uid="{D93F910C-C6CD-414E-B633-9723ED5E0609}"/>
    <cellStyle name="Walutowy 6 3 3 3 3 2" xfId="6621" xr:uid="{B3FBCAD1-B308-4990-8A8B-52F458191B99}"/>
    <cellStyle name="Walutowy 6 3 3 3 3 2 2" xfId="13214" xr:uid="{11AA6018-1120-4854-8519-9B15580AB8E7}"/>
    <cellStyle name="Walutowy 6 3 3 3 3 3" xfId="9917" xr:uid="{54EF6317-430B-4834-9220-F422DA54B41B}"/>
    <cellStyle name="Walutowy 6 3 3 3 4" xfId="4425" xr:uid="{44588B83-C4E0-4AB1-8784-6F853CBDC6E5}"/>
    <cellStyle name="Walutowy 6 3 3 3 4 2" xfId="11018" xr:uid="{196E6531-D188-4ABF-BF14-7E5AA8DFE0CB}"/>
    <cellStyle name="Walutowy 6 3 3 3 5" xfId="7721" xr:uid="{E1C0B3AD-8700-4A14-9003-8F53C233FDA6}"/>
    <cellStyle name="Walutowy 6 3 3 4" xfId="1500" xr:uid="{F723B6DE-FE0E-4431-BD6C-CA1B607709D1}"/>
    <cellStyle name="Walutowy 6 3 3 4 2" xfId="4797" xr:uid="{BFAF2BE9-4D4F-44CD-98C3-D0096F46E612}"/>
    <cellStyle name="Walutowy 6 3 3 4 2 2" xfId="11390" xr:uid="{10FCDA7C-4DB5-4A68-8CDC-CE3A843B9846}"/>
    <cellStyle name="Walutowy 6 3 3 4 3" xfId="8093" xr:uid="{08488954-4EF7-412D-A89E-622971144301}"/>
    <cellStyle name="Walutowy 6 3 3 5" xfId="2598" xr:uid="{FC83281C-99CB-4B03-9C86-796CFFD33D11}"/>
    <cellStyle name="Walutowy 6 3 3 5 2" xfId="5895" xr:uid="{49C5F554-83DE-49B5-85C0-08E72275DFFB}"/>
    <cellStyle name="Walutowy 6 3 3 5 2 2" xfId="12488" xr:uid="{09F83642-8A25-4C40-9E20-D375637DDDC3}"/>
    <cellStyle name="Walutowy 6 3 3 5 3" xfId="9191" xr:uid="{2E8BC34D-4E90-4144-BD69-48312F983A8E}"/>
    <cellStyle name="Walutowy 6 3 3 6" xfId="3688" xr:uid="{1AA46AB8-9B72-4D33-A9F7-EBB64EE45254}"/>
    <cellStyle name="Walutowy 6 3 3 6 2" xfId="10281" xr:uid="{C7F5E037-3452-472A-8F21-83933CB41421}"/>
    <cellStyle name="Walutowy 6 3 3 7" xfId="6995" xr:uid="{78AD1014-6F8F-4C56-90E2-8B50A7C74B86}"/>
    <cellStyle name="Walutowy 6 3 4" xfId="568" xr:uid="{9BA27E38-EAD8-4EAA-BF3A-8E5D3589D7AC}"/>
    <cellStyle name="Walutowy 6 3 4 2" xfId="1666" xr:uid="{5DDC10D3-206A-4B86-A6D3-D79392F6DC34}"/>
    <cellStyle name="Walutowy 6 3 4 2 2" xfId="4963" xr:uid="{5BE200DA-7A83-40A9-9554-71DE2E81286D}"/>
    <cellStyle name="Walutowy 6 3 4 2 2 2" xfId="11556" xr:uid="{5E990469-4BC3-44EA-A39C-4275B9B8B95D}"/>
    <cellStyle name="Walutowy 6 3 4 2 3" xfId="8259" xr:uid="{022609D9-0DF3-417E-83BD-52D382BE8B13}"/>
    <cellStyle name="Walutowy 6 3 4 3" xfId="2764" xr:uid="{E41AB1DD-4BDF-4080-8E8E-9EC811DC1BF6}"/>
    <cellStyle name="Walutowy 6 3 4 3 2" xfId="6061" xr:uid="{3B028A2B-9690-4B20-AD2C-0341DA55D06F}"/>
    <cellStyle name="Walutowy 6 3 4 3 2 2" xfId="12654" xr:uid="{4D1BB3A2-7D85-4C8F-AA89-C60806D172AA}"/>
    <cellStyle name="Walutowy 6 3 4 3 3" xfId="9357" xr:uid="{0E4BD631-246F-4310-BA91-5FAC6DFFA977}"/>
    <cellStyle name="Walutowy 6 3 4 4" xfId="3820" xr:uid="{438E0175-0686-4964-BBC3-3DC273583B89}"/>
    <cellStyle name="Walutowy 6 3 4 4 2" xfId="10413" xr:uid="{9607EE5F-D1E8-4560-AFF3-5A0967E3369D}"/>
    <cellStyle name="Walutowy 6 3 4 5" xfId="7161" xr:uid="{78DC5F66-D384-4E71-BD20-9C4FFC8B8663}"/>
    <cellStyle name="Walutowy 6 3 5" xfId="931" xr:uid="{BD743AA1-5624-4101-A317-D243D3947118}"/>
    <cellStyle name="Walutowy 6 3 5 2" xfId="2029" xr:uid="{522BB12B-9418-490F-BBAD-D1279FB2C3AA}"/>
    <cellStyle name="Walutowy 6 3 5 2 2" xfId="5326" xr:uid="{3973008B-6A5C-4D91-80D0-1DEA11E666B5}"/>
    <cellStyle name="Walutowy 6 3 5 2 2 2" xfId="11919" xr:uid="{85EE86DB-7D0C-4E4F-B154-FCC26676374F}"/>
    <cellStyle name="Walutowy 6 3 5 2 3" xfId="8622" xr:uid="{2A678BA5-37C8-43C6-9B52-54D95A08D46A}"/>
    <cellStyle name="Walutowy 6 3 5 3" xfId="3127" xr:uid="{F169CD74-A12E-43E9-A994-EF166DA6D89E}"/>
    <cellStyle name="Walutowy 6 3 5 3 2" xfId="6424" xr:uid="{50B1D3D5-3FAD-4EED-B210-84120F8C71E0}"/>
    <cellStyle name="Walutowy 6 3 5 3 2 2" xfId="13017" xr:uid="{A24FDDE6-994D-4F1B-84A6-CE1C82445F09}"/>
    <cellStyle name="Walutowy 6 3 5 3 3" xfId="9720" xr:uid="{AD60C2EF-9555-4557-873D-8D9118BC85ED}"/>
    <cellStyle name="Walutowy 6 3 5 4" xfId="4228" xr:uid="{C3F230D3-15E0-49C2-A5B2-4F297C3F18D2}"/>
    <cellStyle name="Walutowy 6 3 5 4 2" xfId="10821" xr:uid="{6F6ACDB6-B347-4727-ABDD-D38EE2805EC9}"/>
    <cellStyle name="Walutowy 6 3 5 5" xfId="7524" xr:uid="{F6701C89-C8BB-44B9-9A10-B5ED134F5A14}"/>
    <cellStyle name="Walutowy 6 3 6" xfId="1303" xr:uid="{BDF458FB-37EB-41CE-93D2-3FB3313AB7A6}"/>
    <cellStyle name="Walutowy 6 3 6 2" xfId="4600" xr:uid="{9351CB6E-3412-4B1B-A318-E9C9AEEEAB3B}"/>
    <cellStyle name="Walutowy 6 3 6 2 2" xfId="11193" xr:uid="{6726031B-E071-452A-B534-FC4111B14966}"/>
    <cellStyle name="Walutowy 6 3 6 3" xfId="7896" xr:uid="{261B43E0-0CAA-45ED-BF2B-5AC8075FF965}"/>
    <cellStyle name="Walutowy 6 3 7" xfId="2401" xr:uid="{27AFFA49-72AC-4EEC-8184-6BFEFF1FA2B9}"/>
    <cellStyle name="Walutowy 6 3 7 2" xfId="5698" xr:uid="{5F53BCD1-B33D-40A5-9AB6-4F34EC382B35}"/>
    <cellStyle name="Walutowy 6 3 7 2 2" xfId="12291" xr:uid="{4C304F35-4947-4E31-9388-818D60827D86}"/>
    <cellStyle name="Walutowy 6 3 7 3" xfId="8994" xr:uid="{BDDB011A-7020-4CF6-BB5F-09BF97AE3C58}"/>
    <cellStyle name="Walutowy 6 3 8" xfId="3460" xr:uid="{D11363D4-C6F8-4962-B1EC-5DB52273A73F}"/>
    <cellStyle name="Walutowy 6 3 8 2" xfId="10053" xr:uid="{A2876633-F94C-42C7-A797-1CC35BFA254C}"/>
    <cellStyle name="Walutowy 6 3 9" xfId="6798" xr:uid="{5AA48B16-B817-47DB-9A67-05ECEB562A79}"/>
    <cellStyle name="Walutowy 6 4" xfId="237" xr:uid="{7778EF6B-F13B-4F8E-9EAF-65C5ED318CA1}"/>
    <cellStyle name="Walutowy 6 4 2" xfId="434" xr:uid="{3B444493-BAB1-4BA8-8612-2883684D124F}"/>
    <cellStyle name="Walutowy 6 4 2 2" xfId="797" xr:uid="{DBEFCB7E-4115-4CFC-90B3-31A81BFDCBD5}"/>
    <cellStyle name="Walutowy 6 4 2 2 2" xfId="1895" xr:uid="{D6874967-F039-49CF-A1BB-929B821C5915}"/>
    <cellStyle name="Walutowy 6 4 2 2 2 2" xfId="5192" xr:uid="{A044EAED-7E24-48EF-AE58-BCAA8011FA55}"/>
    <cellStyle name="Walutowy 6 4 2 2 2 2 2" xfId="11785" xr:uid="{04FBD85C-D2DF-4750-8223-E2ED7E28496F}"/>
    <cellStyle name="Walutowy 6 4 2 2 2 3" xfId="8488" xr:uid="{99065041-FB54-4399-A951-323E98A71BBC}"/>
    <cellStyle name="Walutowy 6 4 2 2 3" xfId="2993" xr:uid="{1BB04D5E-DF28-43BF-B8CA-CED4A7E96B0C}"/>
    <cellStyle name="Walutowy 6 4 2 2 3 2" xfId="6290" xr:uid="{7D611600-39E4-4ACB-B8D4-38A84750856A}"/>
    <cellStyle name="Walutowy 6 4 2 2 3 2 2" xfId="12883" xr:uid="{8615D6FA-9873-43C9-B664-A27768DC010C}"/>
    <cellStyle name="Walutowy 6 4 2 2 3 3" xfId="9586" xr:uid="{130E714E-AC75-4A6C-8006-E76C62898FF5}"/>
    <cellStyle name="Walutowy 6 4 2 2 4" xfId="4080" xr:uid="{3ED0B31F-4DF6-4044-89C8-8795A0398838}"/>
    <cellStyle name="Walutowy 6 4 2 2 4 2" xfId="10673" xr:uid="{B7A9FCCC-8FBD-4E39-BCF7-1EC6D19AA417}"/>
    <cellStyle name="Walutowy 6 4 2 2 5" xfId="7390" xr:uid="{EECDE850-ED04-4D09-B773-5B9AC5AB1D7F}"/>
    <cellStyle name="Walutowy 6 4 2 3" xfId="1160" xr:uid="{61D67D35-6514-4035-A6FF-6618A7777325}"/>
    <cellStyle name="Walutowy 6 4 2 3 2" xfId="2258" xr:uid="{5F2A15DC-FC4E-43B8-A523-475A2CA0DDCB}"/>
    <cellStyle name="Walutowy 6 4 2 3 2 2" xfId="5555" xr:uid="{CFD09F4D-503A-404B-AB11-27E5831E04EB}"/>
    <cellStyle name="Walutowy 6 4 2 3 2 2 2" xfId="12148" xr:uid="{2347A671-C8F0-4D82-A724-0B200B7D8E0F}"/>
    <cellStyle name="Walutowy 6 4 2 3 2 3" xfId="8851" xr:uid="{E76921B2-19E9-4AE4-8836-6CB5021BC2A6}"/>
    <cellStyle name="Walutowy 6 4 2 3 3" xfId="3356" xr:uid="{FF554840-36DD-4139-9AAF-23A78A594E96}"/>
    <cellStyle name="Walutowy 6 4 2 3 3 2" xfId="6653" xr:uid="{5C9FA568-C4AA-468B-B6F2-D4AA378C1DF6}"/>
    <cellStyle name="Walutowy 6 4 2 3 3 2 2" xfId="13246" xr:uid="{BB5B84B6-D948-490A-86F2-E89F8C3899DF}"/>
    <cellStyle name="Walutowy 6 4 2 3 3 3" xfId="9949" xr:uid="{CC6786A3-178D-4A37-97D1-E63E50D63503}"/>
    <cellStyle name="Walutowy 6 4 2 3 4" xfId="4457" xr:uid="{531A8D18-5C53-4E7D-BA2D-26DEB5D0864B}"/>
    <cellStyle name="Walutowy 6 4 2 3 4 2" xfId="11050" xr:uid="{D92F44CA-2D6F-421E-A958-F44F10F2D3E2}"/>
    <cellStyle name="Walutowy 6 4 2 3 5" xfId="7753" xr:uid="{C1CFC4E0-6F0D-4490-AFAB-3242320CE039}"/>
    <cellStyle name="Walutowy 6 4 2 4" xfId="1532" xr:uid="{21DACADE-7D2F-4A2B-9748-8E8C44700B7B}"/>
    <cellStyle name="Walutowy 6 4 2 4 2" xfId="4829" xr:uid="{D1869C63-5411-4AB2-96D7-81153971572F}"/>
    <cellStyle name="Walutowy 6 4 2 4 2 2" xfId="11422" xr:uid="{91B379B8-B8BE-47FE-8B32-7699A84E34FA}"/>
    <cellStyle name="Walutowy 6 4 2 4 3" xfId="8125" xr:uid="{CA597132-1309-4526-9E86-FA0966362F48}"/>
    <cellStyle name="Walutowy 6 4 2 5" xfId="2630" xr:uid="{22990003-761C-402F-A080-A068BB07B6D4}"/>
    <cellStyle name="Walutowy 6 4 2 5 2" xfId="5927" xr:uid="{4BF0DDCA-9C32-46D5-AA8C-906D678BB9DC}"/>
    <cellStyle name="Walutowy 6 4 2 5 2 2" xfId="12520" xr:uid="{FC22723B-2784-4822-8CC1-8E2B7936E1FB}"/>
    <cellStyle name="Walutowy 6 4 2 5 3" xfId="9223" xr:uid="{1E4A349F-AD85-497B-BADC-B769479E2FE0}"/>
    <cellStyle name="Walutowy 6 4 2 6" xfId="3720" xr:uid="{B5A0E273-B78A-4B44-8A9A-17D360859E0D}"/>
    <cellStyle name="Walutowy 6 4 2 6 2" xfId="10313" xr:uid="{AF66A9C1-4F38-406A-B3E1-52065A363187}"/>
    <cellStyle name="Walutowy 6 4 2 7" xfId="7027" xr:uid="{F480D27F-87AB-49E0-AFD4-D7F0426FE22E}"/>
    <cellStyle name="Walutowy 6 4 3" xfId="600" xr:uid="{CBF672F6-6096-4286-AF31-EEF121D34BD6}"/>
    <cellStyle name="Walutowy 6 4 3 2" xfId="1698" xr:uid="{36A65736-5A2F-448E-81BC-9158F4EF7CF2}"/>
    <cellStyle name="Walutowy 6 4 3 2 2" xfId="4995" xr:uid="{1AF47E63-675D-40C2-801C-B643D1A7912D}"/>
    <cellStyle name="Walutowy 6 4 3 2 2 2" xfId="11588" xr:uid="{0299A110-6363-4D53-B904-2E0E9AC5C2BA}"/>
    <cellStyle name="Walutowy 6 4 3 2 3" xfId="8291" xr:uid="{1C03D678-39B4-4901-AC93-23F01A792FC5}"/>
    <cellStyle name="Walutowy 6 4 3 3" xfId="2796" xr:uid="{A6508EBC-81DF-4DFA-8AD9-ECEA1435831F}"/>
    <cellStyle name="Walutowy 6 4 3 3 2" xfId="6093" xr:uid="{153D0CB3-F570-44D0-AC00-F92D738678E0}"/>
    <cellStyle name="Walutowy 6 4 3 3 2 2" xfId="12686" xr:uid="{0430799F-FEFF-4963-A47E-6AF522EBE61A}"/>
    <cellStyle name="Walutowy 6 4 3 3 3" xfId="9389" xr:uid="{E8172416-CFE2-4D7E-9255-A3562CDBBC47}"/>
    <cellStyle name="Walutowy 6 4 3 4" xfId="3950" xr:uid="{79691FC6-AB2D-41FF-AB96-25C9F2150071}"/>
    <cellStyle name="Walutowy 6 4 3 4 2" xfId="10543" xr:uid="{5247979B-E4CB-487D-A201-A323DD116A2B}"/>
    <cellStyle name="Walutowy 6 4 3 5" xfId="7193" xr:uid="{1670DD6B-34E3-4B7E-9A73-4CFB914DA48B}"/>
    <cellStyle name="Walutowy 6 4 4" xfId="963" xr:uid="{383DC9B6-EA3F-4C86-8A04-AC8C626BCD68}"/>
    <cellStyle name="Walutowy 6 4 4 2" xfId="2061" xr:uid="{CAD49D74-1384-497A-B905-C74CBF39F324}"/>
    <cellStyle name="Walutowy 6 4 4 2 2" xfId="5358" xr:uid="{09A8A1C2-1A90-420E-A99C-DFD398E50041}"/>
    <cellStyle name="Walutowy 6 4 4 2 2 2" xfId="11951" xr:uid="{F56806ED-48C1-47C9-908E-67CCF1827402}"/>
    <cellStyle name="Walutowy 6 4 4 2 3" xfId="8654" xr:uid="{77835E6A-9688-48E1-9464-88672626E42F}"/>
    <cellStyle name="Walutowy 6 4 4 3" xfId="3159" xr:uid="{A798F5EB-EB83-486B-B040-A5D33FBE3688}"/>
    <cellStyle name="Walutowy 6 4 4 3 2" xfId="6456" xr:uid="{18C08FC8-FF42-43E4-BDBB-5E24E60F4630}"/>
    <cellStyle name="Walutowy 6 4 4 3 2 2" xfId="13049" xr:uid="{7DC1B2DC-4E68-488A-B3A1-C43A8A063617}"/>
    <cellStyle name="Walutowy 6 4 4 3 3" xfId="9752" xr:uid="{1DF7524E-8621-45E9-AFD3-C5FADD825C21}"/>
    <cellStyle name="Walutowy 6 4 4 4" xfId="4260" xr:uid="{B9697F9E-8691-44F1-91CA-B9AB231BC972}"/>
    <cellStyle name="Walutowy 6 4 4 4 2" xfId="10853" xr:uid="{A27896AF-5560-4B9F-ACC4-EDFD8A7B9620}"/>
    <cellStyle name="Walutowy 6 4 4 5" xfId="7556" xr:uid="{F8E85D05-76BD-4D1A-91B6-3BEF5FD71FD0}"/>
    <cellStyle name="Walutowy 6 4 5" xfId="1335" xr:uid="{99EC7E89-E946-4A10-A4F3-93C454E90676}"/>
    <cellStyle name="Walutowy 6 4 5 2" xfId="4632" xr:uid="{32994B9D-8C7F-481B-B728-E720C8CAFF1B}"/>
    <cellStyle name="Walutowy 6 4 5 2 2" xfId="11225" xr:uid="{6055C8E0-A9E3-45C9-B4DD-0D0DE1376A01}"/>
    <cellStyle name="Walutowy 6 4 5 3" xfId="7928" xr:uid="{7F0AA0AA-F5D3-477B-9B38-AA4F2FAAD42B}"/>
    <cellStyle name="Walutowy 6 4 6" xfId="2433" xr:uid="{AA32C7D5-3B3C-4AAA-A269-1AB0E031EDB8}"/>
    <cellStyle name="Walutowy 6 4 6 2" xfId="5730" xr:uid="{3AC7A2E0-3D86-492B-96FD-55A0D163C29F}"/>
    <cellStyle name="Walutowy 6 4 6 2 2" xfId="12323" xr:uid="{1188E01F-2CEB-4F2F-B375-A4DCC214BE11}"/>
    <cellStyle name="Walutowy 6 4 6 3" xfId="9026" xr:uid="{75716F9D-BE7F-4CB9-8FF9-717308BB4224}"/>
    <cellStyle name="Walutowy 6 4 7" xfId="3590" xr:uid="{398BC553-88AC-4BBF-8E09-6EF60D75CA46}"/>
    <cellStyle name="Walutowy 6 4 7 2" xfId="10183" xr:uid="{6ACE67C7-E0B5-44FA-867F-EF1DA65C12C4}"/>
    <cellStyle name="Walutowy 6 4 8" xfId="6830" xr:uid="{E40B8D0B-4473-48E3-BEE3-93362C0A08BC}"/>
    <cellStyle name="Walutowy 6 5" xfId="146" xr:uid="{46D68BB3-3FB7-420A-B337-985A0AFAEB82}"/>
    <cellStyle name="Walutowy 6 5 2" xfId="504" xr:uid="{41D55DA3-F5BD-4F82-A91F-9A40EE0E1002}"/>
    <cellStyle name="Walutowy 6 5 2 2" xfId="1602" xr:uid="{B45D559D-11E3-465F-843D-6470D01EFBB4}"/>
    <cellStyle name="Walutowy 6 5 2 2 2" xfId="4899" xr:uid="{FC6EE645-9ED5-4F0A-9AC4-263C8284396E}"/>
    <cellStyle name="Walutowy 6 5 2 2 2 2" xfId="11492" xr:uid="{E41D6DAF-F433-4055-BEE4-6FC61140FDA7}"/>
    <cellStyle name="Walutowy 6 5 2 2 3" xfId="8195" xr:uid="{0EE929DD-8BCE-42F7-91C3-36DB7C40BD73}"/>
    <cellStyle name="Walutowy 6 5 2 3" xfId="2700" xr:uid="{8CB779D5-7367-45DD-8AC9-5E6A4D78F31D}"/>
    <cellStyle name="Walutowy 6 5 2 3 2" xfId="5997" xr:uid="{29CBF74B-B1C2-4418-BB21-749108CD79FB}"/>
    <cellStyle name="Walutowy 6 5 2 3 2 2" xfId="12590" xr:uid="{3CAF1E13-8DAC-4565-A0DF-DFB664F0122D}"/>
    <cellStyle name="Walutowy 6 5 2 3 3" xfId="9293" xr:uid="{F216C021-C8C4-40EA-A445-62C15E3FF328}"/>
    <cellStyle name="Walutowy 6 5 2 4" xfId="3854" xr:uid="{A2241D04-19C4-4591-8903-FDA60988F351}"/>
    <cellStyle name="Walutowy 6 5 2 4 2" xfId="10447" xr:uid="{503E2D52-A5DD-4D80-AD1F-D667EC5B73DF}"/>
    <cellStyle name="Walutowy 6 5 2 5" xfId="7097" xr:uid="{233AC62F-5E37-49D8-8A21-639B3B71071D}"/>
    <cellStyle name="Walutowy 6 5 3" xfId="867" xr:uid="{2339105D-A9F3-48B9-959F-E2F533B4DD82}"/>
    <cellStyle name="Walutowy 6 5 3 2" xfId="1965" xr:uid="{95FE1B89-E86E-410E-90CF-9F8C63C55F40}"/>
    <cellStyle name="Walutowy 6 5 3 2 2" xfId="5262" xr:uid="{583EAA15-8C22-4F55-A5F2-8863230247E1}"/>
    <cellStyle name="Walutowy 6 5 3 2 2 2" xfId="11855" xr:uid="{C3EA90CB-D9DF-4DFC-94F7-1CE2A4E8119A}"/>
    <cellStyle name="Walutowy 6 5 3 2 3" xfId="8558" xr:uid="{0F16113F-9025-4B5C-B93F-96E75CC0D6D8}"/>
    <cellStyle name="Walutowy 6 5 3 3" xfId="3063" xr:uid="{4307A7DC-48BD-4506-8CB0-6935838FD800}"/>
    <cellStyle name="Walutowy 6 5 3 3 2" xfId="6360" xr:uid="{A573D25D-4402-49D7-824F-59F12D52A612}"/>
    <cellStyle name="Walutowy 6 5 3 3 2 2" xfId="12953" xr:uid="{9DB5FEEC-BD18-4DE6-9498-EA772F22C30A}"/>
    <cellStyle name="Walutowy 6 5 3 3 3" xfId="9656" xr:uid="{822EA513-947C-4ABE-A600-E84BCBA6959A}"/>
    <cellStyle name="Walutowy 6 5 3 4" xfId="4164" xr:uid="{87E5025F-FDB2-4498-9219-5A3BF8D6232F}"/>
    <cellStyle name="Walutowy 6 5 3 4 2" xfId="10757" xr:uid="{9BA42C9A-4A5F-443C-9988-CFA38E79D41B}"/>
    <cellStyle name="Walutowy 6 5 3 5" xfId="7460" xr:uid="{B3C57C7B-3CD7-4278-9539-895F2ABE0AD1}"/>
    <cellStyle name="Walutowy 6 5 4" xfId="1239" xr:uid="{7DB7932E-AB3A-452D-9342-7ACDFB6303AA}"/>
    <cellStyle name="Walutowy 6 5 4 2" xfId="4536" xr:uid="{62397B2E-3DAE-495F-A4AD-E9964EFF7E63}"/>
    <cellStyle name="Walutowy 6 5 4 2 2" xfId="11129" xr:uid="{C8111074-3CC6-450D-A10B-89F54813FAE0}"/>
    <cellStyle name="Walutowy 6 5 4 3" xfId="7832" xr:uid="{BF2ED381-15A8-4E95-B41B-09B15CAF5B31}"/>
    <cellStyle name="Walutowy 6 5 5" xfId="2337" xr:uid="{A040A247-3970-434E-9E1F-359A41F3E053}"/>
    <cellStyle name="Walutowy 6 5 5 2" xfId="5634" xr:uid="{606A50F1-AAEA-49A3-8819-EF04223CF6EE}"/>
    <cellStyle name="Walutowy 6 5 5 2 2" xfId="12227" xr:uid="{069BFB7D-0C27-48D4-971E-8556A7C76984}"/>
    <cellStyle name="Walutowy 6 5 5 3" xfId="8930" xr:uid="{4C05AC39-04C8-40D6-9131-DA38D8D9C9B5}"/>
    <cellStyle name="Walutowy 6 5 6" xfId="3494" xr:uid="{47659387-BA62-465E-B51F-64BE8E87C1D1}"/>
    <cellStyle name="Walutowy 6 5 6 2" xfId="10087" xr:uid="{52B6AD96-DB29-483F-A87E-EC4CD562839E}"/>
    <cellStyle name="Walutowy 6 5 7" xfId="6734" xr:uid="{27586141-D508-4DF1-A2EA-C43A3D085091}"/>
    <cellStyle name="Walutowy 6 6" xfId="338" xr:uid="{AB64EF5A-1B1F-4CFC-8655-2143ADA12D77}"/>
    <cellStyle name="Walutowy 6 6 2" xfId="701" xr:uid="{E0623826-B365-43DD-A752-87D8E2F9B92B}"/>
    <cellStyle name="Walutowy 6 6 2 2" xfId="1799" xr:uid="{C1F7EFE4-3607-4DCB-A23D-C6CCDEA6D180}"/>
    <cellStyle name="Walutowy 6 6 2 2 2" xfId="5096" xr:uid="{5D0A41FD-E465-4664-818D-7B6B8C6C65D3}"/>
    <cellStyle name="Walutowy 6 6 2 2 2 2" xfId="11689" xr:uid="{54588BF6-F72B-4266-80E3-B5910E21E2B6}"/>
    <cellStyle name="Walutowy 6 6 2 2 3" xfId="8392" xr:uid="{F379430B-5A99-44CE-A65B-AAE9671FCB63}"/>
    <cellStyle name="Walutowy 6 6 2 3" xfId="2897" xr:uid="{CF8C256D-CB01-4751-A25A-B889EA6F984C}"/>
    <cellStyle name="Walutowy 6 6 2 3 2" xfId="6194" xr:uid="{E7D35359-5D0F-4740-A523-115BDE5A3381}"/>
    <cellStyle name="Walutowy 6 6 2 3 2 2" xfId="12787" xr:uid="{11D169A1-4223-454F-B1D1-1B0835D007B6}"/>
    <cellStyle name="Walutowy 6 6 2 3 3" xfId="9490" xr:uid="{6486CC8F-7818-40E5-BEE1-81571C8F9230}"/>
    <cellStyle name="Walutowy 6 6 2 4" xfId="3984" xr:uid="{17082E26-B075-41D0-8929-8C5CE7E35AC5}"/>
    <cellStyle name="Walutowy 6 6 2 4 2" xfId="10577" xr:uid="{F5BBCEC7-7A3E-46B1-801B-0067E8E8CF39}"/>
    <cellStyle name="Walutowy 6 6 2 5" xfId="7294" xr:uid="{848AF113-0BCA-4263-80C8-0ED82E139CE8}"/>
    <cellStyle name="Walutowy 6 6 3" xfId="1064" xr:uid="{614B9388-A3B6-4CE8-AE11-8049F6F0AD94}"/>
    <cellStyle name="Walutowy 6 6 3 2" xfId="2162" xr:uid="{BF043B14-2802-450E-85C9-4BA132EF0ED8}"/>
    <cellStyle name="Walutowy 6 6 3 2 2" xfId="5459" xr:uid="{8BAF0CA7-45D6-478C-8693-15234AB55C02}"/>
    <cellStyle name="Walutowy 6 6 3 2 2 2" xfId="12052" xr:uid="{7926C320-12B5-49B2-99BA-EEDB281A45EE}"/>
    <cellStyle name="Walutowy 6 6 3 2 3" xfId="8755" xr:uid="{BD8AA50D-1FF7-4684-A4A9-FB1614B90847}"/>
    <cellStyle name="Walutowy 6 6 3 3" xfId="3260" xr:uid="{B6BBE013-8C28-4399-B2BE-9012C49F7CF5}"/>
    <cellStyle name="Walutowy 6 6 3 3 2" xfId="6557" xr:uid="{642BBD6C-0528-40AE-9D9F-C2CD3D2C8B84}"/>
    <cellStyle name="Walutowy 6 6 3 3 2 2" xfId="13150" xr:uid="{58C86887-29B3-4C50-943E-CCE05303509C}"/>
    <cellStyle name="Walutowy 6 6 3 3 3" xfId="9853" xr:uid="{4A44B4B4-B008-4C96-8C71-B460EBD94185}"/>
    <cellStyle name="Walutowy 6 6 3 4" xfId="4361" xr:uid="{9562D8C5-3ADE-41DC-A93A-FA6E3D3433E8}"/>
    <cellStyle name="Walutowy 6 6 3 4 2" xfId="10954" xr:uid="{D8B79D45-AE79-4F01-ADDC-F786B521CD16}"/>
    <cellStyle name="Walutowy 6 6 3 5" xfId="7657" xr:uid="{0B94E770-F307-4FE3-B40B-D9C323B48089}"/>
    <cellStyle name="Walutowy 6 6 4" xfId="1436" xr:uid="{8ABF0BB2-BBCC-49AA-9592-ECA30B5FF08D}"/>
    <cellStyle name="Walutowy 6 6 4 2" xfId="4733" xr:uid="{EAEBEAC5-B174-40FF-819C-A27E4324E970}"/>
    <cellStyle name="Walutowy 6 6 4 2 2" xfId="11326" xr:uid="{62F3546B-967C-45D1-B27F-BAA9CE536024}"/>
    <cellStyle name="Walutowy 6 6 4 3" xfId="8029" xr:uid="{E502F601-07D1-49D7-B871-884D28C5B6A2}"/>
    <cellStyle name="Walutowy 6 6 5" xfId="2534" xr:uid="{A8CCD037-413A-4A56-BFE0-0066C9B05E6C}"/>
    <cellStyle name="Walutowy 6 6 5 2" xfId="5831" xr:uid="{15A9EAEF-9EE0-4C96-8BCE-DD6B6A755B13}"/>
    <cellStyle name="Walutowy 6 6 5 2 2" xfId="12424" xr:uid="{02815BE9-8F28-4F28-8ED7-3F61BCA53EC2}"/>
    <cellStyle name="Walutowy 6 6 5 3" xfId="9127" xr:uid="{AEF08E40-9C75-4504-B5AD-E153B8138003}"/>
    <cellStyle name="Walutowy 6 6 6" xfId="3624" xr:uid="{2A5E77CA-7442-4CEB-82A1-E93560AAC100}"/>
    <cellStyle name="Walutowy 6 6 6 2" xfId="10217" xr:uid="{A7C1AAC5-668B-4AFC-B072-5A9B4DB3C068}"/>
    <cellStyle name="Walutowy 6 6 7" xfId="6931" xr:uid="{094EBF70-7385-4FD7-A071-4877904A0AC1}"/>
    <cellStyle name="Walutowy 6 7" xfId="472" xr:uid="{F8DAAA9C-F534-4865-9C16-CC7EF7BCFAB7}"/>
    <cellStyle name="Walutowy 6 7 2" xfId="1570" xr:uid="{5933C0DB-75A2-4EAA-A632-C149765A6987}"/>
    <cellStyle name="Walutowy 6 7 2 2" xfId="4867" xr:uid="{E607B8B1-57BB-4CDF-B04B-B88B1359944C}"/>
    <cellStyle name="Walutowy 6 7 2 2 2" xfId="11460" xr:uid="{9B7154A0-B7B3-4616-B3A4-8C27C22D84AB}"/>
    <cellStyle name="Walutowy 6 7 2 3" xfId="8163" xr:uid="{06CC22DD-46AF-4F55-BD7E-2211F62FEFDF}"/>
    <cellStyle name="Walutowy 6 7 3" xfId="2668" xr:uid="{BAB57AA0-59CD-4B54-918E-7DFBB6F1FB36}"/>
    <cellStyle name="Walutowy 6 7 3 2" xfId="5965" xr:uid="{2912EE46-BCCA-4573-96D5-C0C8DC00F2A8}"/>
    <cellStyle name="Walutowy 6 7 3 2 2" xfId="12558" xr:uid="{052BCFAE-997C-44AA-A284-C98197A3D97B}"/>
    <cellStyle name="Walutowy 6 7 3 3" xfId="9261" xr:uid="{854938DD-662F-4DD1-B828-EB997EDCE370}"/>
    <cellStyle name="Walutowy 6 7 4" xfId="3756" xr:uid="{62CBB305-674F-4F54-B811-62C80A22097F}"/>
    <cellStyle name="Walutowy 6 7 4 2" xfId="10349" xr:uid="{A35A24C9-FDFB-4A8E-A2AF-D7A2CD8C3A71}"/>
    <cellStyle name="Walutowy 6 7 5" xfId="7065" xr:uid="{2E740475-0BA3-4A31-8C07-15AC7E8ABF5B}"/>
    <cellStyle name="Walutowy 6 8" xfId="835" xr:uid="{5E169AC8-DF92-4D00-9532-A3FF99A23198}"/>
    <cellStyle name="Walutowy 6 8 2" xfId="1933" xr:uid="{4CBD1E23-A57A-4DDC-B68D-EAB223E955C4}"/>
    <cellStyle name="Walutowy 6 8 2 2" xfId="5230" xr:uid="{C3D0A3C3-284E-449A-9EB1-33F993E88758}"/>
    <cellStyle name="Walutowy 6 8 2 2 2" xfId="11823" xr:uid="{8E7773B6-7DE0-4CD0-9AE8-A6C4279E42E2}"/>
    <cellStyle name="Walutowy 6 8 2 3" xfId="8526" xr:uid="{CC1E6B14-7635-4636-95E2-9CEC4619230B}"/>
    <cellStyle name="Walutowy 6 8 3" xfId="3031" xr:uid="{8A60DF4E-A09E-4FAF-B8D1-CFF40E619F1C}"/>
    <cellStyle name="Walutowy 6 8 3 2" xfId="6328" xr:uid="{F5F68640-13DF-41FC-9727-AA7A400D2F28}"/>
    <cellStyle name="Walutowy 6 8 3 2 2" xfId="12921" xr:uid="{868590DB-29C3-4C30-AEB9-9F1EFE2D5807}"/>
    <cellStyle name="Walutowy 6 8 3 3" xfId="9624" xr:uid="{61060B50-E55C-43EB-8229-F42A0D90558D}"/>
    <cellStyle name="Walutowy 6 8 4" xfId="4132" xr:uid="{37EEC6D1-9194-4C49-B5DA-51DA3160EE0B}"/>
    <cellStyle name="Walutowy 6 8 4 2" xfId="10725" xr:uid="{9F707D05-6BB7-4A78-89AA-457BFD5BB6C2}"/>
    <cellStyle name="Walutowy 6 8 5" xfId="7428" xr:uid="{2AA5193E-3024-4857-BC83-47CDC218394A}"/>
    <cellStyle name="Walutowy 6 9" xfId="1207" xr:uid="{D32EA217-28DA-46F5-8CB9-224B2E4440D5}"/>
    <cellStyle name="Walutowy 6 9 2" xfId="4504" xr:uid="{DA2594D2-CBC3-49FA-8D37-3142309AE5F6}"/>
    <cellStyle name="Walutowy 6 9 2 2" xfId="11097" xr:uid="{02561A1C-0EB5-4DDF-8127-2253F2F9AD37}"/>
    <cellStyle name="Walutowy 6 9 3" xfId="7800" xr:uid="{52F2C4C5-234A-41E0-BD2B-C1FAA4E466A9}"/>
    <cellStyle name="Walutowy 7" xfId="15" xr:uid="{C077C6C1-B64B-4470-B2AB-A709E0EA8B17}"/>
    <cellStyle name="Walutowy 7 10" xfId="2315" xr:uid="{EC97647E-2B61-4511-B0A9-AC49805A55E5}"/>
    <cellStyle name="Walutowy 7 10 2" xfId="5612" xr:uid="{4E805129-D0EC-4671-A85C-504291E56362}"/>
    <cellStyle name="Walutowy 7 10 2 2" xfId="12205" xr:uid="{3FFF010D-38C7-4CC8-B432-4006565206C4}"/>
    <cellStyle name="Walutowy 7 10 3" xfId="8908" xr:uid="{F8A742F7-B5A8-43A2-A0DA-7A17451BC506}"/>
    <cellStyle name="Walutowy 7 11" xfId="3408" xr:uid="{BB391BEA-75F5-47FD-B13E-5C63AD591241}"/>
    <cellStyle name="Walutowy 7 11 2" xfId="10001" xr:uid="{0B7D0EA0-471A-4097-B74C-F9E93B367189}"/>
    <cellStyle name="Walutowy 7 12" xfId="6712" xr:uid="{0AAD9C0D-2EFC-4877-BD3D-8EBEBCE19283}"/>
    <cellStyle name="Walutowy 7 13" xfId="108" xr:uid="{E9F17536-1049-4F68-A426-B4946AFBFF89}"/>
    <cellStyle name="Walutowy 7 2" xfId="32" xr:uid="{882A17C9-183E-4D38-8E85-8B3AFD3ABC23}"/>
    <cellStyle name="Walutowy 7 2 10" xfId="189" xr:uid="{DFC9A63C-168F-4D44-84B0-6935FFA8534C}"/>
    <cellStyle name="Walutowy 7 2 2" xfId="282" xr:uid="{FF668DE6-9756-4B76-9B6D-5703789BE088}"/>
    <cellStyle name="Walutowy 7 2 2 2" xfId="645" xr:uid="{339C9B9B-82BB-49DA-AE6A-247D54B36043}"/>
    <cellStyle name="Walutowy 7 2 2 2 2" xfId="1743" xr:uid="{FF5F4407-3B6E-4ECB-8148-E889656B0436}"/>
    <cellStyle name="Walutowy 7 2 2 2 2 2" xfId="5040" xr:uid="{F77A2619-C6C0-4692-AF30-8C7C43A0DAC6}"/>
    <cellStyle name="Walutowy 7 2 2 2 2 2 2" xfId="11633" xr:uid="{F26F0205-9C24-4067-902D-24826D86B304}"/>
    <cellStyle name="Walutowy 7 2 2 2 2 3" xfId="8336" xr:uid="{D63AD98F-A998-46F7-9B2D-1A95C97429E9}"/>
    <cellStyle name="Walutowy 7 2 2 2 3" xfId="2841" xr:uid="{8EF7BC75-D96A-4435-8258-62515BCE26D5}"/>
    <cellStyle name="Walutowy 7 2 2 2 3 2" xfId="6138" xr:uid="{760AD01F-43FA-435B-9558-7C0F5807662C}"/>
    <cellStyle name="Walutowy 7 2 2 2 3 2 2" xfId="12731" xr:uid="{397A1A7F-14C9-4D94-AF82-5F831D8A58C6}"/>
    <cellStyle name="Walutowy 7 2 2 2 3 3" xfId="9434" xr:uid="{36F97543-0F67-4F50-9129-7B451E951626}"/>
    <cellStyle name="Walutowy 7 2 2 2 4" xfId="3898" xr:uid="{2A1C0652-1ED3-4AAA-8593-372C623F8835}"/>
    <cellStyle name="Walutowy 7 2 2 2 4 2" xfId="10491" xr:uid="{825B63A1-D6DF-43C6-83A0-C59D8D994788}"/>
    <cellStyle name="Walutowy 7 2 2 2 5" xfId="7238" xr:uid="{48AAF466-60D6-4DA5-8E40-E0B184A4E7AD}"/>
    <cellStyle name="Walutowy 7 2 2 3" xfId="1008" xr:uid="{6A6AD8E0-6610-46AC-B5FE-4E105478B725}"/>
    <cellStyle name="Walutowy 7 2 2 3 2" xfId="2106" xr:uid="{F5EE703C-8685-42C8-86E0-F42B390E2D91}"/>
    <cellStyle name="Walutowy 7 2 2 3 2 2" xfId="5403" xr:uid="{846701A7-F1BE-45C9-8B9B-2BF4AACC3CDA}"/>
    <cellStyle name="Walutowy 7 2 2 3 2 2 2" xfId="11996" xr:uid="{C8E2B3F6-F6C2-44CB-920D-8DC192315BD5}"/>
    <cellStyle name="Walutowy 7 2 2 3 2 3" xfId="8699" xr:uid="{BE0BC4DB-4933-4E92-ADF9-F4C53B1DB377}"/>
    <cellStyle name="Walutowy 7 2 2 3 3" xfId="3204" xr:uid="{1963AF2F-C5D0-42B8-82C8-7B73AE033A63}"/>
    <cellStyle name="Walutowy 7 2 2 3 3 2" xfId="6501" xr:uid="{7A5CF7AA-13A9-42F0-860F-8C6D942FA321}"/>
    <cellStyle name="Walutowy 7 2 2 3 3 2 2" xfId="13094" xr:uid="{F178F1CD-BFFD-4F98-BDA1-615609D93752}"/>
    <cellStyle name="Walutowy 7 2 2 3 3 3" xfId="9797" xr:uid="{EDC55AD8-7BBF-4709-91AD-544B9F75E74B}"/>
    <cellStyle name="Walutowy 7 2 2 3 4" xfId="4305" xr:uid="{74D1E20E-4FFE-40A2-A241-59E2A8E997D0}"/>
    <cellStyle name="Walutowy 7 2 2 3 4 2" xfId="10898" xr:uid="{EAC3CB42-49C6-4872-85B8-CC5D5096BF91}"/>
    <cellStyle name="Walutowy 7 2 2 3 5" xfId="7601" xr:uid="{F1D9F2B4-6A57-4456-83A1-B3AEA1CC0DF9}"/>
    <cellStyle name="Walutowy 7 2 2 4" xfId="1380" xr:uid="{1EE071DF-484D-4D21-9C59-F7F789A02453}"/>
    <cellStyle name="Walutowy 7 2 2 4 2" xfId="4677" xr:uid="{34F86FCB-6801-43FF-8A14-E3ED424528D2}"/>
    <cellStyle name="Walutowy 7 2 2 4 2 2" xfId="11270" xr:uid="{A18C9508-5084-43FC-943B-5E4C09058116}"/>
    <cellStyle name="Walutowy 7 2 2 4 3" xfId="7973" xr:uid="{8C7937EE-4CE7-4C1B-A4C2-7B604A9F28E7}"/>
    <cellStyle name="Walutowy 7 2 2 5" xfId="2478" xr:uid="{C83157EA-650F-418D-96D4-75EC800F122A}"/>
    <cellStyle name="Walutowy 7 2 2 5 2" xfId="5775" xr:uid="{ABBF14CB-B8F3-423F-85BA-212DEEFE02CE}"/>
    <cellStyle name="Walutowy 7 2 2 5 2 2" xfId="12368" xr:uid="{EE16D7F7-CC6A-4A6E-98EB-C35762A533EE}"/>
    <cellStyle name="Walutowy 7 2 2 5 3" xfId="9071" xr:uid="{0283A0FA-75D3-43A9-8B43-800CED841F7A}"/>
    <cellStyle name="Walutowy 7 2 2 6" xfId="3538" xr:uid="{794DDB73-83C2-417C-A058-891E1404F5DE}"/>
    <cellStyle name="Walutowy 7 2 2 6 2" xfId="10131" xr:uid="{B0DD1C02-8C31-47FB-994F-20BF2986B9DC}"/>
    <cellStyle name="Walutowy 7 2 2 7" xfId="6875" xr:uid="{344215CA-9DF1-4B45-A6CF-4D6C9559C5A1}"/>
    <cellStyle name="Walutowy 7 2 3" xfId="382" xr:uid="{CDCA570C-A40E-4B3A-BC2D-359230F6D06D}"/>
    <cellStyle name="Walutowy 7 2 3 2" xfId="745" xr:uid="{23D5CC4E-326E-4E96-8B49-E3250831CC84}"/>
    <cellStyle name="Walutowy 7 2 3 2 2" xfId="1843" xr:uid="{B8DF3D07-0E2E-4298-ACB8-5AA3B49EF7A5}"/>
    <cellStyle name="Walutowy 7 2 3 2 2 2" xfId="5140" xr:uid="{CA657777-F115-44AB-8A5F-6F27662BC7E6}"/>
    <cellStyle name="Walutowy 7 2 3 2 2 2 2" xfId="11733" xr:uid="{8D0BF257-4651-4CC8-AE65-FAAB194A2347}"/>
    <cellStyle name="Walutowy 7 2 3 2 2 3" xfId="8436" xr:uid="{280061DC-B37C-4650-BF99-2E9270CE021C}"/>
    <cellStyle name="Walutowy 7 2 3 2 3" xfId="2941" xr:uid="{66A055FE-D807-431B-ABF4-14C36938CFFD}"/>
    <cellStyle name="Walutowy 7 2 3 2 3 2" xfId="6238" xr:uid="{5AF0C328-FA54-4AF0-A63D-A14EBAD3EC55}"/>
    <cellStyle name="Walutowy 7 2 3 2 3 2 2" xfId="12831" xr:uid="{2DA137DC-6856-46AE-A2FE-F6BF154D3A1F}"/>
    <cellStyle name="Walutowy 7 2 3 2 3 3" xfId="9534" xr:uid="{F7F1312C-159C-4670-925A-A16B0FFCD020}"/>
    <cellStyle name="Walutowy 7 2 3 2 4" xfId="4028" xr:uid="{F021B798-E98D-40AA-B7FF-0735072BF378}"/>
    <cellStyle name="Walutowy 7 2 3 2 4 2" xfId="10621" xr:uid="{17B01085-0658-41AD-83A8-1408146F77E0}"/>
    <cellStyle name="Walutowy 7 2 3 2 5" xfId="7338" xr:uid="{B27E424C-BCFF-4138-89F9-45865B416CCD}"/>
    <cellStyle name="Walutowy 7 2 3 3" xfId="1108" xr:uid="{0BF68AAA-9D53-4852-9F84-F3A43D8F4C24}"/>
    <cellStyle name="Walutowy 7 2 3 3 2" xfId="2206" xr:uid="{E09C8FF7-B6E0-4FF3-8995-9CC8D8CBB250}"/>
    <cellStyle name="Walutowy 7 2 3 3 2 2" xfId="5503" xr:uid="{2FFAA421-CD93-4896-AC89-03AE408C0675}"/>
    <cellStyle name="Walutowy 7 2 3 3 2 2 2" xfId="12096" xr:uid="{9B1AE9C5-9CFD-4469-BF09-B56A65410166}"/>
    <cellStyle name="Walutowy 7 2 3 3 2 3" xfId="8799" xr:uid="{BBB62F7B-33F4-440C-932D-6A6B5F639AE4}"/>
    <cellStyle name="Walutowy 7 2 3 3 3" xfId="3304" xr:uid="{B6E3951B-B753-4FAA-A0D6-D102021C5E82}"/>
    <cellStyle name="Walutowy 7 2 3 3 3 2" xfId="6601" xr:uid="{3905A517-8FD3-48DC-B75D-F212492A01BD}"/>
    <cellStyle name="Walutowy 7 2 3 3 3 2 2" xfId="13194" xr:uid="{52CBB4DA-452C-480A-9BD3-22158C2EDC2A}"/>
    <cellStyle name="Walutowy 7 2 3 3 3 3" xfId="9897" xr:uid="{169D29C6-CB78-477D-BE01-8DC28B6A560E}"/>
    <cellStyle name="Walutowy 7 2 3 3 4" xfId="4405" xr:uid="{A4EC6606-5A75-418F-98AD-AD57E60A0D65}"/>
    <cellStyle name="Walutowy 7 2 3 3 4 2" xfId="10998" xr:uid="{ABF338E8-7184-4EA3-8CCA-3F52A528BDB1}"/>
    <cellStyle name="Walutowy 7 2 3 3 5" xfId="7701" xr:uid="{48FEDF2A-682E-468D-86E4-9AEEEC805E73}"/>
    <cellStyle name="Walutowy 7 2 3 4" xfId="1480" xr:uid="{46631AA8-3BA8-4C2C-B494-CB7A597D4E40}"/>
    <cellStyle name="Walutowy 7 2 3 4 2" xfId="4777" xr:uid="{B5D2CDF2-AAEE-4EF6-8BAD-F93B308F2B2E}"/>
    <cellStyle name="Walutowy 7 2 3 4 2 2" xfId="11370" xr:uid="{461876B7-7870-4F9A-B1CD-EB9B6CB9E7F6}"/>
    <cellStyle name="Walutowy 7 2 3 4 3" xfId="8073" xr:uid="{C68E55E9-AE09-414E-B1FE-065D19D0D1C8}"/>
    <cellStyle name="Walutowy 7 2 3 5" xfId="2578" xr:uid="{C0E4C71C-612F-44D3-BBD7-7D71BC646CA9}"/>
    <cellStyle name="Walutowy 7 2 3 5 2" xfId="5875" xr:uid="{85528932-46AB-41F9-A02C-C678668BEEA6}"/>
    <cellStyle name="Walutowy 7 2 3 5 2 2" xfId="12468" xr:uid="{4FF2D814-AA44-40F5-B14B-03C919B8FD12}"/>
    <cellStyle name="Walutowy 7 2 3 5 3" xfId="9171" xr:uid="{C6F77414-3A9C-4478-9CE0-3AE294B5AAAD}"/>
    <cellStyle name="Walutowy 7 2 3 6" xfId="3668" xr:uid="{0CC90966-5439-48C2-A6B3-A72B1E7355E6}"/>
    <cellStyle name="Walutowy 7 2 3 6 2" xfId="10261" xr:uid="{D00D9779-B8FB-47BF-BDA1-DD382B917E84}"/>
    <cellStyle name="Walutowy 7 2 3 7" xfId="6975" xr:uid="{5B3E7CD3-B64B-4DB4-935C-37C58D37A8C0}"/>
    <cellStyle name="Walutowy 7 2 4" xfId="548" xr:uid="{EA1E443E-10B5-42D3-8FDC-254C14F8ECB2}"/>
    <cellStyle name="Walutowy 7 2 4 2" xfId="1646" xr:uid="{5D6B74B9-5428-4DB0-8A0A-C95D644D2995}"/>
    <cellStyle name="Walutowy 7 2 4 2 2" xfId="4943" xr:uid="{96732A95-65BF-40F8-BB93-9D1E79FDAF09}"/>
    <cellStyle name="Walutowy 7 2 4 2 2 2" xfId="11536" xr:uid="{278F79ED-7F6F-4445-AD26-2C8E995E11B0}"/>
    <cellStyle name="Walutowy 7 2 4 2 3" xfId="8239" xr:uid="{1D1F3A15-6EB1-437B-BB9D-84B96179ADB5}"/>
    <cellStyle name="Walutowy 7 2 4 3" xfId="2744" xr:uid="{4705782D-A761-4B2E-892D-D8195834ADC3}"/>
    <cellStyle name="Walutowy 7 2 4 3 2" xfId="6041" xr:uid="{DA161084-181C-4AE3-983D-CF33840EC470}"/>
    <cellStyle name="Walutowy 7 2 4 3 2 2" xfId="12634" xr:uid="{E565C6B5-463E-41AF-96E1-42099FE2C02B}"/>
    <cellStyle name="Walutowy 7 2 4 3 3" xfId="9337" xr:uid="{293C572A-3BCA-4BE0-A158-4693DDEB94B8}"/>
    <cellStyle name="Walutowy 7 2 4 4" xfId="3800" xr:uid="{048B44EF-6B71-4769-A371-52747ECB043A}"/>
    <cellStyle name="Walutowy 7 2 4 4 2" xfId="10393" xr:uid="{9421D848-C4D2-4E35-B9F5-C83A763AD3E7}"/>
    <cellStyle name="Walutowy 7 2 4 5" xfId="7141" xr:uid="{B6457FBF-C5E5-46BE-8141-5042482C939E}"/>
    <cellStyle name="Walutowy 7 2 5" xfId="911" xr:uid="{AB11A707-71DF-4A7F-983C-5A97B6562818}"/>
    <cellStyle name="Walutowy 7 2 5 2" xfId="2009" xr:uid="{B0F53924-F3C7-4273-91F3-6C9D8DFDCA30}"/>
    <cellStyle name="Walutowy 7 2 5 2 2" xfId="5306" xr:uid="{BDE825BC-AE15-443B-B67E-41B9EC1CF17B}"/>
    <cellStyle name="Walutowy 7 2 5 2 2 2" xfId="11899" xr:uid="{5ADFFDC4-0DE9-400B-9D6D-6E2F1695BE7E}"/>
    <cellStyle name="Walutowy 7 2 5 2 3" xfId="8602" xr:uid="{969E3026-3746-4EB0-9962-8EBF33862446}"/>
    <cellStyle name="Walutowy 7 2 5 3" xfId="3107" xr:uid="{DD8CEBA5-8DDF-42D6-993B-3244D027EA3F}"/>
    <cellStyle name="Walutowy 7 2 5 3 2" xfId="6404" xr:uid="{2FBE6A5A-4D08-4E06-8A96-DBDB8094BB7A}"/>
    <cellStyle name="Walutowy 7 2 5 3 2 2" xfId="12997" xr:uid="{6AD8D87F-EE68-47F6-B705-F649C7E0708E}"/>
    <cellStyle name="Walutowy 7 2 5 3 3" xfId="9700" xr:uid="{DB47B6D3-BBC3-43AC-9D70-8FE7108FD84C}"/>
    <cellStyle name="Walutowy 7 2 5 4" xfId="4208" xr:uid="{C05EF269-87D5-49D5-80C1-72DBA996829E}"/>
    <cellStyle name="Walutowy 7 2 5 4 2" xfId="10801" xr:uid="{2CDC6C49-3710-4361-B3E8-512705D4FAA7}"/>
    <cellStyle name="Walutowy 7 2 5 5" xfId="7504" xr:uid="{D0C92076-15EF-4E99-90D8-75ED26650EDF}"/>
    <cellStyle name="Walutowy 7 2 6" xfId="1283" xr:uid="{FF08B027-33A2-4160-B119-C7EF3C77AC7E}"/>
    <cellStyle name="Walutowy 7 2 6 2" xfId="4580" xr:uid="{4495BDC1-2341-40C1-A6D3-74052DD5B120}"/>
    <cellStyle name="Walutowy 7 2 6 2 2" xfId="11173" xr:uid="{EB7BFE4F-5D09-4F72-9CC3-253F4A392E9D}"/>
    <cellStyle name="Walutowy 7 2 6 3" xfId="7876" xr:uid="{1F9C0535-729C-47C9-A5E0-3329346C6241}"/>
    <cellStyle name="Walutowy 7 2 7" xfId="2381" xr:uid="{B1CF97B1-8F15-408E-A9E5-F1DE9D5CAA0F}"/>
    <cellStyle name="Walutowy 7 2 7 2" xfId="5678" xr:uid="{AFC12977-936A-4538-B486-4499D14CE24F}"/>
    <cellStyle name="Walutowy 7 2 7 2 2" xfId="12271" xr:uid="{25F3B9EC-8D88-4FC6-BAA2-83EA5D1FFE03}"/>
    <cellStyle name="Walutowy 7 2 7 3" xfId="8974" xr:uid="{C692E328-0DE9-4C58-97DC-96631514B138}"/>
    <cellStyle name="Walutowy 7 2 8" xfId="3440" xr:uid="{8A1BCB67-CA57-42E7-8A0C-CE51E83A08A4}"/>
    <cellStyle name="Walutowy 7 2 8 2" xfId="10033" xr:uid="{F6CDB842-ECCF-4D1B-81B9-319370E2A84F}"/>
    <cellStyle name="Walutowy 7 2 9" xfId="6778" xr:uid="{4037C787-4696-460D-A447-D3C14FC3DFE0}"/>
    <cellStyle name="Walutowy 7 3" xfId="44" xr:uid="{A6E92696-06DB-4839-BD00-A6D4B0D0BD7F}"/>
    <cellStyle name="Walutowy 7 3 10" xfId="218" xr:uid="{AF1F717B-BCF7-4C5C-8676-5014024184D3}"/>
    <cellStyle name="Walutowy 7 3 2" xfId="314" xr:uid="{5DDC9B40-CF34-46AC-B507-A5B5BA3AD251}"/>
    <cellStyle name="Walutowy 7 3 2 2" xfId="677" xr:uid="{E844BC00-BAA5-43F2-8136-69F89365FE94}"/>
    <cellStyle name="Walutowy 7 3 2 2 2" xfId="1775" xr:uid="{58117B04-B2CC-4167-B9F9-820D6927B9A8}"/>
    <cellStyle name="Walutowy 7 3 2 2 2 2" xfId="5072" xr:uid="{8C8B8D04-97AD-4477-806C-1AEF71A5E340}"/>
    <cellStyle name="Walutowy 7 3 2 2 2 2 2" xfId="11665" xr:uid="{8DC658BB-C7FA-4EF9-A153-DC2D8CFE9288}"/>
    <cellStyle name="Walutowy 7 3 2 2 2 3" xfId="8368" xr:uid="{84C057EB-3A67-45AA-A4E4-32364E5D29F5}"/>
    <cellStyle name="Walutowy 7 3 2 2 3" xfId="2873" xr:uid="{3D5DEAA8-9CC4-4843-9D61-76A70EFD064A}"/>
    <cellStyle name="Walutowy 7 3 2 2 3 2" xfId="6170" xr:uid="{B0A24473-FA24-4BAB-9754-14FE5A8CF7DD}"/>
    <cellStyle name="Walutowy 7 3 2 2 3 2 2" xfId="12763" xr:uid="{FFFD97AB-1ECB-4572-9739-5715C2EA86A4}"/>
    <cellStyle name="Walutowy 7 3 2 2 3 3" xfId="9466" xr:uid="{CD3DEEB7-F6AA-4DB1-9D8C-EE4575DEB798}"/>
    <cellStyle name="Walutowy 7 3 2 2 4" xfId="3930" xr:uid="{04E5C174-19FD-4016-ACC2-2C86F514DB26}"/>
    <cellStyle name="Walutowy 7 3 2 2 4 2" xfId="10523" xr:uid="{1D3CD1D7-EF4B-41FE-BFEC-719D805A8D26}"/>
    <cellStyle name="Walutowy 7 3 2 2 5" xfId="7270" xr:uid="{B1C3CD75-C984-4CBD-8DE8-AB2E91ABA8FB}"/>
    <cellStyle name="Walutowy 7 3 2 3" xfId="1040" xr:uid="{20AAAD1E-E0E3-4096-8E73-E1FD0FC7407C}"/>
    <cellStyle name="Walutowy 7 3 2 3 2" xfId="2138" xr:uid="{45A7B1DE-AFF7-4671-BB03-955764E7B071}"/>
    <cellStyle name="Walutowy 7 3 2 3 2 2" xfId="5435" xr:uid="{746886CF-D14D-4196-A6DA-65F0A781506B}"/>
    <cellStyle name="Walutowy 7 3 2 3 2 2 2" xfId="12028" xr:uid="{F7388B2F-041C-432B-86A5-2735F28CADF9}"/>
    <cellStyle name="Walutowy 7 3 2 3 2 3" xfId="8731" xr:uid="{3BC479CD-1817-4A27-9342-80F830EF7FB6}"/>
    <cellStyle name="Walutowy 7 3 2 3 3" xfId="3236" xr:uid="{B2EBE746-BB54-4E4E-B5FA-AE235DD1A992}"/>
    <cellStyle name="Walutowy 7 3 2 3 3 2" xfId="6533" xr:uid="{6B527D76-04D6-4E3F-9558-AD7D649985CB}"/>
    <cellStyle name="Walutowy 7 3 2 3 3 2 2" xfId="13126" xr:uid="{4F046143-96B6-45E1-8FC6-DC83C78C1B05}"/>
    <cellStyle name="Walutowy 7 3 2 3 3 3" xfId="9829" xr:uid="{B3599C2E-095D-4C29-A838-35D79845F9EB}"/>
    <cellStyle name="Walutowy 7 3 2 3 4" xfId="4337" xr:uid="{C02C0906-23B4-4A69-83BE-09845A775233}"/>
    <cellStyle name="Walutowy 7 3 2 3 4 2" xfId="10930" xr:uid="{55B02D1E-D4BC-42B2-B99B-E2158F27278D}"/>
    <cellStyle name="Walutowy 7 3 2 3 5" xfId="7633" xr:uid="{971D7306-4871-43A5-9CF9-13F9B2A995AF}"/>
    <cellStyle name="Walutowy 7 3 2 4" xfId="1412" xr:uid="{BB3AECA9-4603-449F-9B02-955CF56D614B}"/>
    <cellStyle name="Walutowy 7 3 2 4 2" xfId="4709" xr:uid="{ED1A7E29-1DFF-4A16-8B6C-ACC62915B565}"/>
    <cellStyle name="Walutowy 7 3 2 4 2 2" xfId="11302" xr:uid="{1B7EF2DB-F479-4C15-AF6A-BD23AD3CBA35}"/>
    <cellStyle name="Walutowy 7 3 2 4 3" xfId="8005" xr:uid="{1CC132C7-9361-417B-8864-255AB42DF950}"/>
    <cellStyle name="Walutowy 7 3 2 5" xfId="2510" xr:uid="{4DCD43EC-C13F-4959-A9B0-D36828DF58EB}"/>
    <cellStyle name="Walutowy 7 3 2 5 2" xfId="5807" xr:uid="{240C4F84-1089-4B6C-8141-052394F85AD7}"/>
    <cellStyle name="Walutowy 7 3 2 5 2 2" xfId="12400" xr:uid="{1D7F2D10-DE4B-4642-9D8D-68C6397F4135}"/>
    <cellStyle name="Walutowy 7 3 2 5 3" xfId="9103" xr:uid="{CE25163C-7426-4394-9953-A364B1110710}"/>
    <cellStyle name="Walutowy 7 3 2 6" xfId="3570" xr:uid="{FE510CE2-B581-4380-98A5-7698ED3B1481}"/>
    <cellStyle name="Walutowy 7 3 2 6 2" xfId="10163" xr:uid="{3133FCD5-9B28-4D30-BAA7-20F4C5C334B2}"/>
    <cellStyle name="Walutowy 7 3 2 7" xfId="6907" xr:uid="{4D2A4EF1-2175-454B-BF6D-7AD2CA162A92}"/>
    <cellStyle name="Walutowy 7 3 3" xfId="414" xr:uid="{F3BBD545-8595-475D-ADC4-1BE409E1AAD2}"/>
    <cellStyle name="Walutowy 7 3 3 2" xfId="777" xr:uid="{AAE6287C-0EA3-4FA0-9DA2-DF2F0EC269B2}"/>
    <cellStyle name="Walutowy 7 3 3 2 2" xfId="1875" xr:uid="{1F177848-4281-4B42-8F99-758862402D2B}"/>
    <cellStyle name="Walutowy 7 3 3 2 2 2" xfId="5172" xr:uid="{543084F9-677A-4CA1-82D3-A8E75BBADAC8}"/>
    <cellStyle name="Walutowy 7 3 3 2 2 2 2" xfId="11765" xr:uid="{89E5482C-6989-4B8A-B50A-8D39E95DE03E}"/>
    <cellStyle name="Walutowy 7 3 3 2 2 3" xfId="8468" xr:uid="{D1537A37-15C1-48C9-BD46-83FDA9FB7198}"/>
    <cellStyle name="Walutowy 7 3 3 2 3" xfId="2973" xr:uid="{542F23E1-65A8-4741-96B4-A3749AFC2B88}"/>
    <cellStyle name="Walutowy 7 3 3 2 3 2" xfId="6270" xr:uid="{A226B126-D238-45D9-8BDE-AFF9808C0C80}"/>
    <cellStyle name="Walutowy 7 3 3 2 3 2 2" xfId="12863" xr:uid="{9AD80ECE-DC01-495E-AA18-0D5DB4AF88BD}"/>
    <cellStyle name="Walutowy 7 3 3 2 3 3" xfId="9566" xr:uid="{E7C91E41-9DB1-4154-A127-98DB546030EA}"/>
    <cellStyle name="Walutowy 7 3 3 2 4" xfId="4060" xr:uid="{1A13274A-2EBE-4CCD-AE4E-F2F784D6E4F7}"/>
    <cellStyle name="Walutowy 7 3 3 2 4 2" xfId="10653" xr:uid="{630C853E-B4C4-4848-A6D8-1FF867995552}"/>
    <cellStyle name="Walutowy 7 3 3 2 5" xfId="7370" xr:uid="{1BC13D31-6349-4A2F-9F22-FCFCB5B2E434}"/>
    <cellStyle name="Walutowy 7 3 3 3" xfId="1140" xr:uid="{86C6D95A-6610-43E3-8A3D-5983C8F012CB}"/>
    <cellStyle name="Walutowy 7 3 3 3 2" xfId="2238" xr:uid="{692A0FAF-B96B-4C4B-8876-5D47F739C0D3}"/>
    <cellStyle name="Walutowy 7 3 3 3 2 2" xfId="5535" xr:uid="{CD2AD003-19C6-4E19-AE71-A083A76C4C86}"/>
    <cellStyle name="Walutowy 7 3 3 3 2 2 2" xfId="12128" xr:uid="{B4C41F44-D971-429A-B4CA-69A6545069F2}"/>
    <cellStyle name="Walutowy 7 3 3 3 2 3" xfId="8831" xr:uid="{E73041F2-7FF0-43E0-B8FF-788084F31A7C}"/>
    <cellStyle name="Walutowy 7 3 3 3 3" xfId="3336" xr:uid="{B2F53B9F-FEEA-419B-B209-6F8DEEFEAE63}"/>
    <cellStyle name="Walutowy 7 3 3 3 3 2" xfId="6633" xr:uid="{20CB1EEE-3BCD-400F-A5B8-372340B88DF2}"/>
    <cellStyle name="Walutowy 7 3 3 3 3 2 2" xfId="13226" xr:uid="{13B5C561-C8C2-4DA4-B117-C22B1AB190C2}"/>
    <cellStyle name="Walutowy 7 3 3 3 3 3" xfId="9929" xr:uid="{8DEE802E-516C-4836-AB2E-66C2026F0C2C}"/>
    <cellStyle name="Walutowy 7 3 3 3 4" xfId="4437" xr:uid="{9AD92F95-8B1B-4208-B909-3FCF56CAAF91}"/>
    <cellStyle name="Walutowy 7 3 3 3 4 2" xfId="11030" xr:uid="{C647A94A-503C-499B-801D-12042F4A59D0}"/>
    <cellStyle name="Walutowy 7 3 3 3 5" xfId="7733" xr:uid="{215842E4-30F1-49A0-938A-E8184E30CC98}"/>
    <cellStyle name="Walutowy 7 3 3 4" xfId="1512" xr:uid="{444D6ECC-B374-4A09-BC4F-6D8A11819FFB}"/>
    <cellStyle name="Walutowy 7 3 3 4 2" xfId="4809" xr:uid="{A5332D95-E0DF-4227-ADEB-01FA2FF42E6D}"/>
    <cellStyle name="Walutowy 7 3 3 4 2 2" xfId="11402" xr:uid="{7B9972AB-D28C-4BE3-99CE-B5F1B29CDB0E}"/>
    <cellStyle name="Walutowy 7 3 3 4 3" xfId="8105" xr:uid="{F88FECBA-2668-491F-A1E1-C575A80D1022}"/>
    <cellStyle name="Walutowy 7 3 3 5" xfId="2610" xr:uid="{C2AA443B-AD98-4C50-8BFA-5204BAFCFB09}"/>
    <cellStyle name="Walutowy 7 3 3 5 2" xfId="5907" xr:uid="{5D9B42B2-95B0-4FEF-86E6-D8FA070F9493}"/>
    <cellStyle name="Walutowy 7 3 3 5 2 2" xfId="12500" xr:uid="{35981AB1-8572-4DFE-B593-20CC00914761}"/>
    <cellStyle name="Walutowy 7 3 3 5 3" xfId="9203" xr:uid="{5841D88B-E3F0-493B-BB86-E2EE1C858ADD}"/>
    <cellStyle name="Walutowy 7 3 3 6" xfId="3700" xr:uid="{515C4D4F-389E-41F7-A1E2-FE28CB63521D}"/>
    <cellStyle name="Walutowy 7 3 3 6 2" xfId="10293" xr:uid="{6B665C2C-A1AF-46D6-92CF-07DC106CCAFB}"/>
    <cellStyle name="Walutowy 7 3 3 7" xfId="7007" xr:uid="{CD30004E-9AEB-471C-89E0-CF73C3F2B3CB}"/>
    <cellStyle name="Walutowy 7 3 4" xfId="580" xr:uid="{BC63EE55-DAF7-4745-A914-5AD7E7DF2F5F}"/>
    <cellStyle name="Walutowy 7 3 4 2" xfId="1678" xr:uid="{2C78C34D-2665-4B9B-AEBF-7CA231E7BAD1}"/>
    <cellStyle name="Walutowy 7 3 4 2 2" xfId="4975" xr:uid="{403AFDE5-A03F-443D-B016-CE94C698C9B3}"/>
    <cellStyle name="Walutowy 7 3 4 2 2 2" xfId="11568" xr:uid="{6A924912-9EE0-4EE8-A226-41129352EE96}"/>
    <cellStyle name="Walutowy 7 3 4 2 3" xfId="8271" xr:uid="{716D845A-0449-4DC8-A3E2-8888EB432416}"/>
    <cellStyle name="Walutowy 7 3 4 3" xfId="2776" xr:uid="{C45FF45B-BFF4-40B1-BE78-AF76A39EA0C3}"/>
    <cellStyle name="Walutowy 7 3 4 3 2" xfId="6073" xr:uid="{058E5974-A629-4B00-9049-B5D51C37096E}"/>
    <cellStyle name="Walutowy 7 3 4 3 2 2" xfId="12666" xr:uid="{9E389247-016F-43F9-9115-C1F6C58D6902}"/>
    <cellStyle name="Walutowy 7 3 4 3 3" xfId="9369" xr:uid="{74029007-082B-4D75-AAA8-C39A23C4DB4F}"/>
    <cellStyle name="Walutowy 7 3 4 4" xfId="3832" xr:uid="{0F87E5A4-2B83-4202-BFE8-C2647689148C}"/>
    <cellStyle name="Walutowy 7 3 4 4 2" xfId="10425" xr:uid="{DDDA8B35-DAEB-481C-A76B-7EBE16238CB0}"/>
    <cellStyle name="Walutowy 7 3 4 5" xfId="7173" xr:uid="{0804D949-60D3-4C8A-8BD0-534CD00488EE}"/>
    <cellStyle name="Walutowy 7 3 5" xfId="943" xr:uid="{433F765A-BE4C-4A79-AC69-1EA8134A07A9}"/>
    <cellStyle name="Walutowy 7 3 5 2" xfId="2041" xr:uid="{1D26186D-CBEA-49B1-906E-32721DA971B4}"/>
    <cellStyle name="Walutowy 7 3 5 2 2" xfId="5338" xr:uid="{E1831181-B20D-472A-B385-3A01A17E371E}"/>
    <cellStyle name="Walutowy 7 3 5 2 2 2" xfId="11931" xr:uid="{F738005A-9F22-4621-9EE3-E210DC6B89F2}"/>
    <cellStyle name="Walutowy 7 3 5 2 3" xfId="8634" xr:uid="{FA073CE5-7229-4FE1-848D-91AA2A8C4108}"/>
    <cellStyle name="Walutowy 7 3 5 3" xfId="3139" xr:uid="{D6D07C3F-4E9A-41F5-AD4B-0743B977E8FC}"/>
    <cellStyle name="Walutowy 7 3 5 3 2" xfId="6436" xr:uid="{81CF4330-6D3E-4BA6-86F8-1242694D371D}"/>
    <cellStyle name="Walutowy 7 3 5 3 2 2" xfId="13029" xr:uid="{786D59E8-18C5-4735-B8E3-9A37C4301195}"/>
    <cellStyle name="Walutowy 7 3 5 3 3" xfId="9732" xr:uid="{AF3AED97-1029-4A64-AB27-7521AFFAB8B9}"/>
    <cellStyle name="Walutowy 7 3 5 4" xfId="4240" xr:uid="{8C828561-5219-458F-B72C-CC7AC1A63C67}"/>
    <cellStyle name="Walutowy 7 3 5 4 2" xfId="10833" xr:uid="{91524260-9472-41F4-9BD5-8FA1D6089AD2}"/>
    <cellStyle name="Walutowy 7 3 5 5" xfId="7536" xr:uid="{42C30EA8-9F56-45C6-A9F5-D4F90CB86DEA}"/>
    <cellStyle name="Walutowy 7 3 6" xfId="1315" xr:uid="{1EB1756B-DC61-40FD-892E-58764CF722B5}"/>
    <cellStyle name="Walutowy 7 3 6 2" xfId="4612" xr:uid="{BEBA2D65-8018-4457-A4C4-F239C7CE75AA}"/>
    <cellStyle name="Walutowy 7 3 6 2 2" xfId="11205" xr:uid="{D3483483-6C2F-4983-915B-C5B7E818578A}"/>
    <cellStyle name="Walutowy 7 3 6 3" xfId="7908" xr:uid="{01C6A827-D838-49ED-BC9E-B141BBEED865}"/>
    <cellStyle name="Walutowy 7 3 7" xfId="2413" xr:uid="{520CE0C6-B239-45C0-8BB5-401132A27F6B}"/>
    <cellStyle name="Walutowy 7 3 7 2" xfId="5710" xr:uid="{8E1040D2-FFD3-4B22-9DB7-3F76835AB48B}"/>
    <cellStyle name="Walutowy 7 3 7 2 2" xfId="12303" xr:uid="{92B3845B-151C-4158-A21D-543A1227EBDF}"/>
    <cellStyle name="Walutowy 7 3 7 3" xfId="9006" xr:uid="{51CAADF0-2304-4EBC-9444-68EDD6C38479}"/>
    <cellStyle name="Walutowy 7 3 8" xfId="3472" xr:uid="{EF02F8A4-DBF9-405A-9A8B-32C73F0E36AB}"/>
    <cellStyle name="Walutowy 7 3 8 2" xfId="10065" xr:uid="{8F845F3B-3AA1-497C-850F-9E438090AD3B}"/>
    <cellStyle name="Walutowy 7 3 9" xfId="6810" xr:uid="{0AC8D89E-A9E4-4D4B-AEE0-876C7505A777}"/>
    <cellStyle name="Walutowy 7 4" xfId="249" xr:uid="{2CE4F52F-040D-4C45-8FF8-00B6AAF33CF4}"/>
    <cellStyle name="Walutowy 7 4 2" xfId="446" xr:uid="{C416DCA5-6462-45EB-80A3-590A01C6FD6E}"/>
    <cellStyle name="Walutowy 7 4 2 2" xfId="809" xr:uid="{49CDD458-CB59-4949-AD49-D554D5743875}"/>
    <cellStyle name="Walutowy 7 4 2 2 2" xfId="1907" xr:uid="{5FFF44A9-D5EE-4C53-9FE2-8F022DBA5538}"/>
    <cellStyle name="Walutowy 7 4 2 2 2 2" xfId="5204" xr:uid="{3BEEFC11-58EB-445B-B576-A26763A1473E}"/>
    <cellStyle name="Walutowy 7 4 2 2 2 2 2" xfId="11797" xr:uid="{67F84435-8B2E-411F-9C0F-7385C4796454}"/>
    <cellStyle name="Walutowy 7 4 2 2 2 3" xfId="8500" xr:uid="{6042DBF9-62F2-4A68-A5E8-1FF09CC12222}"/>
    <cellStyle name="Walutowy 7 4 2 2 3" xfId="3005" xr:uid="{AB181553-F6C9-4A47-A154-455C25FE6E03}"/>
    <cellStyle name="Walutowy 7 4 2 2 3 2" xfId="6302" xr:uid="{5FE42A58-2402-4334-9941-98BA1C39B7DC}"/>
    <cellStyle name="Walutowy 7 4 2 2 3 2 2" xfId="12895" xr:uid="{A6E3C928-16A0-44D0-8C80-DE96DA4B51A0}"/>
    <cellStyle name="Walutowy 7 4 2 2 3 3" xfId="9598" xr:uid="{8E17FE97-BB9F-4328-83B9-3CCA5CEABE13}"/>
    <cellStyle name="Walutowy 7 4 2 2 4" xfId="4092" xr:uid="{DAA22F6C-CC00-48CF-B686-1710F6DB4837}"/>
    <cellStyle name="Walutowy 7 4 2 2 4 2" xfId="10685" xr:uid="{8D1A9479-CB21-445E-ADB8-60737A0F4101}"/>
    <cellStyle name="Walutowy 7 4 2 2 5" xfId="7402" xr:uid="{BB7127CB-D909-4533-A424-71FE5A02204C}"/>
    <cellStyle name="Walutowy 7 4 2 3" xfId="1172" xr:uid="{43F18BA8-8CC0-4048-BAB0-18DF6C8C8602}"/>
    <cellStyle name="Walutowy 7 4 2 3 2" xfId="2270" xr:uid="{4C449077-472C-4E35-9928-99C41F0AF707}"/>
    <cellStyle name="Walutowy 7 4 2 3 2 2" xfId="5567" xr:uid="{471F3214-52D3-444B-8072-BA7A419F6B9F}"/>
    <cellStyle name="Walutowy 7 4 2 3 2 2 2" xfId="12160" xr:uid="{42D17263-5267-4BE7-9507-69DFDEFD508E}"/>
    <cellStyle name="Walutowy 7 4 2 3 2 3" xfId="8863" xr:uid="{71DD1ACA-FA19-4C3F-ABBB-217B7A405A58}"/>
    <cellStyle name="Walutowy 7 4 2 3 3" xfId="3368" xr:uid="{7164A5BD-7B7A-467D-A3F1-1005DA633F35}"/>
    <cellStyle name="Walutowy 7 4 2 3 3 2" xfId="6665" xr:uid="{17DCEC88-7035-4717-A555-51F1EE5E4D62}"/>
    <cellStyle name="Walutowy 7 4 2 3 3 2 2" xfId="13258" xr:uid="{0052FFB9-6702-4645-8D17-C42B2E8FA6FC}"/>
    <cellStyle name="Walutowy 7 4 2 3 3 3" xfId="9961" xr:uid="{8FC9373B-6F74-4452-99EC-86A552C73FD5}"/>
    <cellStyle name="Walutowy 7 4 2 3 4" xfId="4469" xr:uid="{4962AB0A-75B9-44BC-AB5A-B29B1B5D16B5}"/>
    <cellStyle name="Walutowy 7 4 2 3 4 2" xfId="11062" xr:uid="{89494AAA-D989-47B7-BF94-891D803AD4F5}"/>
    <cellStyle name="Walutowy 7 4 2 3 5" xfId="7765" xr:uid="{58838BF4-586C-4C71-865F-AB3CD621645A}"/>
    <cellStyle name="Walutowy 7 4 2 4" xfId="1544" xr:uid="{128CE125-A4C1-452D-8BAF-05AF769E6215}"/>
    <cellStyle name="Walutowy 7 4 2 4 2" xfId="4841" xr:uid="{1EA92057-EEB4-4922-B083-A35C2430D75B}"/>
    <cellStyle name="Walutowy 7 4 2 4 2 2" xfId="11434" xr:uid="{F3C39DD2-534E-4FF8-94F3-25728B13B7B2}"/>
    <cellStyle name="Walutowy 7 4 2 4 3" xfId="8137" xr:uid="{9CA2CA20-955F-4574-80D0-36CC9D750855}"/>
    <cellStyle name="Walutowy 7 4 2 5" xfId="2642" xr:uid="{045235F3-4043-406A-8D98-501479855D81}"/>
    <cellStyle name="Walutowy 7 4 2 5 2" xfId="5939" xr:uid="{2945A9B0-B194-4E12-964B-A443891A493B}"/>
    <cellStyle name="Walutowy 7 4 2 5 2 2" xfId="12532" xr:uid="{7AE5C25A-9EFF-473B-B175-4E97DBF3D409}"/>
    <cellStyle name="Walutowy 7 4 2 5 3" xfId="9235" xr:uid="{3EBF1FAA-570C-49F7-AC56-41AE54578517}"/>
    <cellStyle name="Walutowy 7 4 2 6" xfId="3732" xr:uid="{79FF6BC9-05A6-41F2-BF49-C4C0616848EF}"/>
    <cellStyle name="Walutowy 7 4 2 6 2" xfId="10325" xr:uid="{9DDCD873-D263-4B80-8FC6-AD4749DE43B2}"/>
    <cellStyle name="Walutowy 7 4 2 7" xfId="7039" xr:uid="{446C5C35-C76A-46BF-B2AF-E6A18459E313}"/>
    <cellStyle name="Walutowy 7 4 3" xfId="612" xr:uid="{809E56F6-D38A-446C-9B6F-2BF6E6A66120}"/>
    <cellStyle name="Walutowy 7 4 3 2" xfId="1710" xr:uid="{F0324A4F-7C84-4C48-B27B-3429EF90FA72}"/>
    <cellStyle name="Walutowy 7 4 3 2 2" xfId="5007" xr:uid="{E40E38D3-B7C3-4AA6-A5E9-874327B9BE22}"/>
    <cellStyle name="Walutowy 7 4 3 2 2 2" xfId="11600" xr:uid="{DDB4B77B-A0B4-41D4-BEAE-033E3E9BA29C}"/>
    <cellStyle name="Walutowy 7 4 3 2 3" xfId="8303" xr:uid="{3F09DBC6-BD9C-46BF-9791-3A693C4629C8}"/>
    <cellStyle name="Walutowy 7 4 3 3" xfId="2808" xr:uid="{16341D1C-D414-46E5-B2F3-DDC93488AA9F}"/>
    <cellStyle name="Walutowy 7 4 3 3 2" xfId="6105" xr:uid="{BAA8A3AF-E52C-4AD6-ACDB-DC224450094A}"/>
    <cellStyle name="Walutowy 7 4 3 3 2 2" xfId="12698" xr:uid="{0CEEC968-6EB1-4503-A5AA-090E9FEE8015}"/>
    <cellStyle name="Walutowy 7 4 3 3 3" xfId="9401" xr:uid="{5FE36204-35D0-484B-B595-A98BB0DF1F40}"/>
    <cellStyle name="Walutowy 7 4 3 4" xfId="3962" xr:uid="{9830340F-5119-4D81-BB10-3B74395B77B9}"/>
    <cellStyle name="Walutowy 7 4 3 4 2" xfId="10555" xr:uid="{88369CCB-0539-4AAB-926F-1FA99F429C54}"/>
    <cellStyle name="Walutowy 7 4 3 5" xfId="7205" xr:uid="{7B61CB35-AD26-4323-90B3-929380047EBC}"/>
    <cellStyle name="Walutowy 7 4 4" xfId="975" xr:uid="{819DC667-6AFF-47EF-B383-524B87B72CB0}"/>
    <cellStyle name="Walutowy 7 4 4 2" xfId="2073" xr:uid="{7ABF84F4-D32E-409B-8E24-6695BC104631}"/>
    <cellStyle name="Walutowy 7 4 4 2 2" xfId="5370" xr:uid="{AABDFA58-B566-43D9-9C8C-AB7115E8AC07}"/>
    <cellStyle name="Walutowy 7 4 4 2 2 2" xfId="11963" xr:uid="{2910C280-6D05-421C-8A94-69B6DB5DB21A}"/>
    <cellStyle name="Walutowy 7 4 4 2 3" xfId="8666" xr:uid="{DFCD2FB6-7E49-44E0-BB16-F3500C719C6D}"/>
    <cellStyle name="Walutowy 7 4 4 3" xfId="3171" xr:uid="{8F110332-58CA-44B1-853C-649F2BF372E0}"/>
    <cellStyle name="Walutowy 7 4 4 3 2" xfId="6468" xr:uid="{89455D86-6BF2-4760-ADB4-391CFF340605}"/>
    <cellStyle name="Walutowy 7 4 4 3 2 2" xfId="13061" xr:uid="{46C60F1C-757B-4875-B544-22CAC6A6523F}"/>
    <cellStyle name="Walutowy 7 4 4 3 3" xfId="9764" xr:uid="{F8B122CE-2E1F-450D-A6F1-85532C763BF3}"/>
    <cellStyle name="Walutowy 7 4 4 4" xfId="4272" xr:uid="{7D9F6902-FC03-4304-96F9-37BE1673FFA8}"/>
    <cellStyle name="Walutowy 7 4 4 4 2" xfId="10865" xr:uid="{A451D1B9-255C-4DE9-ACA7-7CB3DFA253CF}"/>
    <cellStyle name="Walutowy 7 4 4 5" xfId="7568" xr:uid="{7CF5531F-54E9-4C7E-8697-3462F3B7C257}"/>
    <cellStyle name="Walutowy 7 4 5" xfId="1347" xr:uid="{7D62DCBC-F6CE-436B-B796-E72005CA0551}"/>
    <cellStyle name="Walutowy 7 4 5 2" xfId="4644" xr:uid="{1C7F2A4D-1EE5-4F71-905B-F78B055950D9}"/>
    <cellStyle name="Walutowy 7 4 5 2 2" xfId="11237" xr:uid="{455337EE-D1EB-4AA4-A9A5-8EA2FF53D465}"/>
    <cellStyle name="Walutowy 7 4 5 3" xfId="7940" xr:uid="{75C766DD-66A3-4972-B786-0E4545A8BABF}"/>
    <cellStyle name="Walutowy 7 4 6" xfId="2445" xr:uid="{1E901C5E-EEA8-4C23-ACC0-22EF625165FB}"/>
    <cellStyle name="Walutowy 7 4 6 2" xfId="5742" xr:uid="{AE28541D-0EC9-40B0-A23B-6DDEA232B4B0}"/>
    <cellStyle name="Walutowy 7 4 6 2 2" xfId="12335" xr:uid="{0FCCF504-2FB8-4151-9AF1-FD2F80145D9B}"/>
    <cellStyle name="Walutowy 7 4 6 3" xfId="9038" xr:uid="{1ECA90D2-AC92-4384-A08D-BF5706998AC6}"/>
    <cellStyle name="Walutowy 7 4 7" xfId="3602" xr:uid="{FF66AB8F-A8C5-4545-A586-F9A073EE3C31}"/>
    <cellStyle name="Walutowy 7 4 7 2" xfId="10195" xr:uid="{2D77B6E3-F3DD-499C-B3C2-8C16B1ED4E2B}"/>
    <cellStyle name="Walutowy 7 4 8" xfId="6842" xr:uid="{DA167552-6C42-4283-BA19-B3582AD0F7A2}"/>
    <cellStyle name="Walutowy 7 5" xfId="158" xr:uid="{619DD698-86BC-40F8-9F84-31DC01250223}"/>
    <cellStyle name="Walutowy 7 5 2" xfId="516" xr:uid="{B0B2D175-A203-4398-A17F-854624954CB0}"/>
    <cellStyle name="Walutowy 7 5 2 2" xfId="1614" xr:uid="{3285DE07-4E49-4E34-A958-01D8657A5361}"/>
    <cellStyle name="Walutowy 7 5 2 2 2" xfId="4911" xr:uid="{CEFDE6AF-4FF2-4C89-8737-14E1DC89717C}"/>
    <cellStyle name="Walutowy 7 5 2 2 2 2" xfId="11504" xr:uid="{71DD0B3E-92AB-4B9E-BAF0-41AD6EA511B8}"/>
    <cellStyle name="Walutowy 7 5 2 2 3" xfId="8207" xr:uid="{0B0C42E8-0F7C-4E00-85CF-3CFC7AE7A2BC}"/>
    <cellStyle name="Walutowy 7 5 2 3" xfId="2712" xr:uid="{87A807C0-B0E2-4B39-B9F0-976E9118FE5E}"/>
    <cellStyle name="Walutowy 7 5 2 3 2" xfId="6009" xr:uid="{C0422231-0C19-4ECF-9D14-2EED30DD50B7}"/>
    <cellStyle name="Walutowy 7 5 2 3 2 2" xfId="12602" xr:uid="{84B1857F-775C-4F23-A6ED-182797604E0D}"/>
    <cellStyle name="Walutowy 7 5 2 3 3" xfId="9305" xr:uid="{4D0DF565-D272-491C-B24E-CD1355B75FEC}"/>
    <cellStyle name="Walutowy 7 5 2 4" xfId="3866" xr:uid="{A9E0DFFF-E03C-4324-BF02-40E8ECC979E8}"/>
    <cellStyle name="Walutowy 7 5 2 4 2" xfId="10459" xr:uid="{72E15521-57AF-4969-A5E3-9FCBF9196996}"/>
    <cellStyle name="Walutowy 7 5 2 5" xfId="7109" xr:uid="{39E8380B-25F0-44D0-96B5-C9C52670D845}"/>
    <cellStyle name="Walutowy 7 5 3" xfId="879" xr:uid="{C34CA5F3-B1C7-4406-BA0D-AC26EB1F84C3}"/>
    <cellStyle name="Walutowy 7 5 3 2" xfId="1977" xr:uid="{2468F24D-95F6-45C6-A8FC-7FB9D3EFB8FF}"/>
    <cellStyle name="Walutowy 7 5 3 2 2" xfId="5274" xr:uid="{7C9AC532-0FDB-4428-9C98-769B2216853F}"/>
    <cellStyle name="Walutowy 7 5 3 2 2 2" xfId="11867" xr:uid="{E8B32FBA-59E1-410B-9E92-2E0AF04841D9}"/>
    <cellStyle name="Walutowy 7 5 3 2 3" xfId="8570" xr:uid="{0591D6CC-12C0-478D-9055-E21A47717F58}"/>
    <cellStyle name="Walutowy 7 5 3 3" xfId="3075" xr:uid="{1A606013-DC54-49E4-9536-510B351A2EF8}"/>
    <cellStyle name="Walutowy 7 5 3 3 2" xfId="6372" xr:uid="{56282F91-9E25-4B1C-B539-5E3D2AB41798}"/>
    <cellStyle name="Walutowy 7 5 3 3 2 2" xfId="12965" xr:uid="{29F92AEF-0FD4-42E6-9923-E7A981B2FBA6}"/>
    <cellStyle name="Walutowy 7 5 3 3 3" xfId="9668" xr:uid="{346CEF7A-6982-4B0C-B8BF-72DDEE8F2EBD}"/>
    <cellStyle name="Walutowy 7 5 3 4" xfId="4176" xr:uid="{3705B1B1-4376-4C04-BCE8-4439C617FF50}"/>
    <cellStyle name="Walutowy 7 5 3 4 2" xfId="10769" xr:uid="{5C47D6A3-8EF7-4EF7-8A51-AD4D05EE77FD}"/>
    <cellStyle name="Walutowy 7 5 3 5" xfId="7472" xr:uid="{B985E98B-8047-47C5-8DFA-3DAD9B4EBE99}"/>
    <cellStyle name="Walutowy 7 5 4" xfId="1251" xr:uid="{EA54308A-C2CA-4DD3-A412-3990B006BF93}"/>
    <cellStyle name="Walutowy 7 5 4 2" xfId="4548" xr:uid="{F708B7D6-AE93-41EF-9F6C-C95A13F5FDF9}"/>
    <cellStyle name="Walutowy 7 5 4 2 2" xfId="11141" xr:uid="{6361009E-1853-46C8-A6C7-0786985BED8C}"/>
    <cellStyle name="Walutowy 7 5 4 3" xfId="7844" xr:uid="{36BB1701-F4EC-4A1A-9C6F-3C3059E920B9}"/>
    <cellStyle name="Walutowy 7 5 5" xfId="2349" xr:uid="{F88CB13C-9A38-4E81-9236-F6525F36E157}"/>
    <cellStyle name="Walutowy 7 5 5 2" xfId="5646" xr:uid="{8653C5B3-6716-454C-87F0-6493202B415E}"/>
    <cellStyle name="Walutowy 7 5 5 2 2" xfId="12239" xr:uid="{636A0E61-9D7B-432B-B8D0-287081346524}"/>
    <cellStyle name="Walutowy 7 5 5 3" xfId="8942" xr:uid="{2ECB67B6-E322-4E3C-B24A-DC002A0160B1}"/>
    <cellStyle name="Walutowy 7 5 6" xfId="3506" xr:uid="{E9D1DEB7-FF80-464F-8C37-6A92624D5F56}"/>
    <cellStyle name="Walutowy 7 5 6 2" xfId="10099" xr:uid="{9EB7663E-807C-40B4-BD81-94B33969EA72}"/>
    <cellStyle name="Walutowy 7 5 7" xfId="6746" xr:uid="{1CB0580C-F454-4477-ABAD-0AD517A1D0E0}"/>
    <cellStyle name="Walutowy 7 6" xfId="350" xr:uid="{38E209BD-380F-43F8-B8E0-6047CB0B2CFA}"/>
    <cellStyle name="Walutowy 7 6 2" xfId="713" xr:uid="{C2059065-F97F-4CE2-8517-2E6F3C666FDF}"/>
    <cellStyle name="Walutowy 7 6 2 2" xfId="1811" xr:uid="{50A72E47-4DDE-4CD5-9CB9-C2F728FC1EA4}"/>
    <cellStyle name="Walutowy 7 6 2 2 2" xfId="5108" xr:uid="{86093E71-C49C-4D09-958D-701274C6B586}"/>
    <cellStyle name="Walutowy 7 6 2 2 2 2" xfId="11701" xr:uid="{BDC3FEF6-2A13-4E41-BFBF-ED36E268BEB2}"/>
    <cellStyle name="Walutowy 7 6 2 2 3" xfId="8404" xr:uid="{227B8C31-5ACE-4405-8C54-BCF6E80E5764}"/>
    <cellStyle name="Walutowy 7 6 2 3" xfId="2909" xr:uid="{9A633138-6BF3-4457-A81C-5299903C1DC6}"/>
    <cellStyle name="Walutowy 7 6 2 3 2" xfId="6206" xr:uid="{508EA8CB-BE13-4CE0-82EF-4372816B2D70}"/>
    <cellStyle name="Walutowy 7 6 2 3 2 2" xfId="12799" xr:uid="{E6938E58-EDB6-4C2E-B5E8-3089AFC2B48A}"/>
    <cellStyle name="Walutowy 7 6 2 3 3" xfId="9502" xr:uid="{C56613F4-ED31-41E6-8882-E48DC7B3B8BA}"/>
    <cellStyle name="Walutowy 7 6 2 4" xfId="3996" xr:uid="{7EC372B9-44DC-4F80-8728-615F8C873FBE}"/>
    <cellStyle name="Walutowy 7 6 2 4 2" xfId="10589" xr:uid="{7FFF0E90-1063-4078-9361-C5C53A51077E}"/>
    <cellStyle name="Walutowy 7 6 2 5" xfId="7306" xr:uid="{D8946FC4-0751-4A09-8037-55F3EE6721B8}"/>
    <cellStyle name="Walutowy 7 6 3" xfId="1076" xr:uid="{77221289-5344-448F-857A-4212698D6BD5}"/>
    <cellStyle name="Walutowy 7 6 3 2" xfId="2174" xr:uid="{7751BD82-7E13-417E-BC97-F4FA6C7F5C9E}"/>
    <cellStyle name="Walutowy 7 6 3 2 2" xfId="5471" xr:uid="{EAF8D9AA-111B-4111-8F09-4866397BEC29}"/>
    <cellStyle name="Walutowy 7 6 3 2 2 2" xfId="12064" xr:uid="{66C63157-BBF9-4187-B960-531C48B4F488}"/>
    <cellStyle name="Walutowy 7 6 3 2 3" xfId="8767" xr:uid="{126FEE0A-8490-4BFF-A8CC-9F1B44C07665}"/>
    <cellStyle name="Walutowy 7 6 3 3" xfId="3272" xr:uid="{383F3AA4-5FAE-457E-A193-4D39F658450A}"/>
    <cellStyle name="Walutowy 7 6 3 3 2" xfId="6569" xr:uid="{B6F30AB5-3864-4D85-BE14-B239927B2D01}"/>
    <cellStyle name="Walutowy 7 6 3 3 2 2" xfId="13162" xr:uid="{1E4FBCA2-3BCE-4315-A692-52462E75787D}"/>
    <cellStyle name="Walutowy 7 6 3 3 3" xfId="9865" xr:uid="{FDDAE51B-56AC-4E1F-8B30-86DF9EAA82B5}"/>
    <cellStyle name="Walutowy 7 6 3 4" xfId="4373" xr:uid="{5776A12E-DBD2-4762-B32E-DD5FBCC94B3C}"/>
    <cellStyle name="Walutowy 7 6 3 4 2" xfId="10966" xr:uid="{81A7AD4D-E1E6-4C71-A93B-66F2298CF743}"/>
    <cellStyle name="Walutowy 7 6 3 5" xfId="7669" xr:uid="{5BCCC706-F881-416B-ACD4-5AD6F84643A5}"/>
    <cellStyle name="Walutowy 7 6 4" xfId="1448" xr:uid="{1944E8A0-4C88-4B8F-B404-9C610680DF95}"/>
    <cellStyle name="Walutowy 7 6 4 2" xfId="4745" xr:uid="{37A136D5-09C8-463F-86F7-AF3C7AEB182C}"/>
    <cellStyle name="Walutowy 7 6 4 2 2" xfId="11338" xr:uid="{C6BDD246-7C10-42A0-BAF5-0DE3A9499226}"/>
    <cellStyle name="Walutowy 7 6 4 3" xfId="8041" xr:uid="{B3C41C45-E4E4-45D0-A559-523B97ECAE0E}"/>
    <cellStyle name="Walutowy 7 6 5" xfId="2546" xr:uid="{D6B76C5C-BD13-4F35-8DE2-8B92EAC2D659}"/>
    <cellStyle name="Walutowy 7 6 5 2" xfId="5843" xr:uid="{643120E4-B0E0-46AE-A2FD-EE14E0D1849F}"/>
    <cellStyle name="Walutowy 7 6 5 2 2" xfId="12436" xr:uid="{2688913F-3DB6-4B9A-ADCE-BBE76B2023AB}"/>
    <cellStyle name="Walutowy 7 6 5 3" xfId="9139" xr:uid="{AA7C170D-46C8-4F4A-9FD8-9B29882B4855}"/>
    <cellStyle name="Walutowy 7 6 6" xfId="3636" xr:uid="{89B40787-6019-4D9C-ADA4-96DF7B587645}"/>
    <cellStyle name="Walutowy 7 6 6 2" xfId="10229" xr:uid="{EB50A671-D858-4148-9234-E7AA8AC5B3A1}"/>
    <cellStyle name="Walutowy 7 6 7" xfId="6943" xr:uid="{E740E366-B5EE-4F43-B52D-8F3718734829}"/>
    <cellStyle name="Walutowy 7 7" xfId="482" xr:uid="{4B37D050-8A8F-45D0-95B8-BFA7551F7DC5}"/>
    <cellStyle name="Walutowy 7 7 2" xfId="1580" xr:uid="{75D0D171-6764-4E9F-AEFC-BFFD8E44235E}"/>
    <cellStyle name="Walutowy 7 7 2 2" xfId="4877" xr:uid="{37355E15-233E-4934-814F-5189C0A3F41D}"/>
    <cellStyle name="Walutowy 7 7 2 2 2" xfId="11470" xr:uid="{3816CE42-5505-400C-9B97-37E7AE37349B}"/>
    <cellStyle name="Walutowy 7 7 2 3" xfId="8173" xr:uid="{A5D2899D-B471-4F92-98F4-5194F7BA40B4}"/>
    <cellStyle name="Walutowy 7 7 3" xfId="2678" xr:uid="{62F0EAD5-76E5-47CB-8CCF-96C753CA2648}"/>
    <cellStyle name="Walutowy 7 7 3 2" xfId="5975" xr:uid="{DD0A1A7A-027D-42E6-B61E-425254A796E4}"/>
    <cellStyle name="Walutowy 7 7 3 2 2" xfId="12568" xr:uid="{87E8AFB2-CFEA-408E-AC7D-CAFC455B7FFC}"/>
    <cellStyle name="Walutowy 7 7 3 3" xfId="9271" xr:uid="{8F70DB4C-D302-4056-89F8-183BC5E4FF0B}"/>
    <cellStyle name="Walutowy 7 7 4" xfId="3768" xr:uid="{83E926B6-6142-4372-863F-DD68B0413A47}"/>
    <cellStyle name="Walutowy 7 7 4 2" xfId="10361" xr:uid="{8DCD2B36-8AF8-4CAA-B705-CB03F6F1878F}"/>
    <cellStyle name="Walutowy 7 7 5" xfId="7075" xr:uid="{A1C5BB15-0180-4557-A5DD-C02F2EC97422}"/>
    <cellStyle name="Walutowy 7 8" xfId="845" xr:uid="{935F6BF5-D77D-4E4B-A0FE-C013ACC968D1}"/>
    <cellStyle name="Walutowy 7 8 2" xfId="1943" xr:uid="{540BA62C-EB84-4239-8825-8EE984C398AB}"/>
    <cellStyle name="Walutowy 7 8 2 2" xfId="5240" xr:uid="{BEDB32D0-AA5C-4BDF-B25B-BE8801713186}"/>
    <cellStyle name="Walutowy 7 8 2 2 2" xfId="11833" xr:uid="{F2964161-2166-4EDF-8F4E-2210C0C614C9}"/>
    <cellStyle name="Walutowy 7 8 2 3" xfId="8536" xr:uid="{1620039A-0D88-474B-BD2A-355979D02541}"/>
    <cellStyle name="Walutowy 7 8 3" xfId="3041" xr:uid="{8D4E044B-90EA-4E36-881B-2C30E3192BC3}"/>
    <cellStyle name="Walutowy 7 8 3 2" xfId="6338" xr:uid="{5A426D6B-5643-4226-9C4A-48FE1E75051E}"/>
    <cellStyle name="Walutowy 7 8 3 2 2" xfId="12931" xr:uid="{CDF4ED94-77DF-4762-857E-3DB3CC22A1B6}"/>
    <cellStyle name="Walutowy 7 8 3 3" xfId="9634" xr:uid="{21B0A480-8733-4E2B-BDB5-B89F75D087DC}"/>
    <cellStyle name="Walutowy 7 8 4" xfId="4142" xr:uid="{44FD253C-53BF-49B2-8127-19F3BA0FFDA0}"/>
    <cellStyle name="Walutowy 7 8 4 2" xfId="10735" xr:uid="{F20347A4-4B85-45CE-94AC-2A6A7A7549F3}"/>
    <cellStyle name="Walutowy 7 8 5" xfId="7438" xr:uid="{C3BAF2E1-A573-4E37-B520-CF52C9A4700C}"/>
    <cellStyle name="Walutowy 7 9" xfId="1217" xr:uid="{1F363D69-DF8F-44C7-9789-5AE493086DCB}"/>
    <cellStyle name="Walutowy 7 9 2" xfId="4514" xr:uid="{EFD84F4A-064C-40C5-9FD7-2D54B6EA7892}"/>
    <cellStyle name="Walutowy 7 9 2 2" xfId="11107" xr:uid="{2C43F329-98B7-49DB-B80A-71ABC9DE488B}"/>
    <cellStyle name="Walutowy 7 9 3" xfId="7810" xr:uid="{9C72A674-64A7-4CA0-BFEA-0B691F94DDF0}"/>
    <cellStyle name="Walutowy 8" xfId="10" xr:uid="{E2A46A34-5204-45DF-B1D3-D63F0243F51F}"/>
    <cellStyle name="Walutowy 8 10" xfId="2301" xr:uid="{83DDAE7A-180F-412F-B562-A122DD710CE4}"/>
    <cellStyle name="Walutowy 8 10 2" xfId="5598" xr:uid="{1E448D70-7F5E-4C7C-8115-6D2AC1B87377}"/>
    <cellStyle name="Walutowy 8 10 2 2" xfId="12191" xr:uid="{F0F5E30B-8A33-4248-AC4C-A63A56C36D55}"/>
    <cellStyle name="Walutowy 8 10 3" xfId="8894" xr:uid="{CFF7F482-2229-46D4-88EC-AC8D58ED7915}"/>
    <cellStyle name="Walutowy 8 11" xfId="3392" xr:uid="{71EA1A00-D686-4096-8994-1B9967534EDC}"/>
    <cellStyle name="Walutowy 8 11 2" xfId="9985" xr:uid="{80D0DE2B-01CF-444C-A4B8-A29AACFF2A85}"/>
    <cellStyle name="Walutowy 8 12" xfId="6698" xr:uid="{6E905D9C-DD25-456D-9B9B-18F53B0F5AA1}"/>
    <cellStyle name="Walutowy 8 13" xfId="79" xr:uid="{F758F636-1432-45C4-B46B-5F978DE90FFE}"/>
    <cellStyle name="Walutowy 8 2" xfId="174" xr:uid="{6235A28D-6C0C-4E10-8457-813116FF58E3}"/>
    <cellStyle name="Walutowy 8 2 2" xfId="266" xr:uid="{E2D728F5-85C2-49A7-8624-538836AE0A92}"/>
    <cellStyle name="Walutowy 8 2 2 2" xfId="629" xr:uid="{DB0DA5DF-99EC-488D-B801-645017A541C2}"/>
    <cellStyle name="Walutowy 8 2 2 2 2" xfId="1727" xr:uid="{3056590E-C2E2-444B-BEE7-2DE47CC02575}"/>
    <cellStyle name="Walutowy 8 2 2 2 2 2" xfId="5024" xr:uid="{E2714EFF-C500-436D-A0D7-87E5CE9545C2}"/>
    <cellStyle name="Walutowy 8 2 2 2 2 2 2" xfId="11617" xr:uid="{54687157-1DEC-4501-8721-D1F03E8B1787}"/>
    <cellStyle name="Walutowy 8 2 2 2 2 3" xfId="8320" xr:uid="{10E48E47-B851-4974-ADE0-B16F664EAC14}"/>
    <cellStyle name="Walutowy 8 2 2 2 3" xfId="2825" xr:uid="{AFA156A9-7324-47E9-A09E-681C64B57E91}"/>
    <cellStyle name="Walutowy 8 2 2 2 3 2" xfId="6122" xr:uid="{F68A12A7-740A-4FFC-B64B-E21385FE7AED}"/>
    <cellStyle name="Walutowy 8 2 2 2 3 2 2" xfId="12715" xr:uid="{8F6E3B31-16D0-4838-B9D8-98CF57E4EE3C}"/>
    <cellStyle name="Walutowy 8 2 2 2 3 3" xfId="9418" xr:uid="{52B84E19-20CF-4D57-AFF2-DF09B7BFF68B}"/>
    <cellStyle name="Walutowy 8 2 2 2 4" xfId="3882" xr:uid="{17C98BAE-C356-4295-8ADA-EA1EA1995F70}"/>
    <cellStyle name="Walutowy 8 2 2 2 4 2" xfId="10475" xr:uid="{1D1CE85B-99EB-4148-8EB4-7464C4F9B89C}"/>
    <cellStyle name="Walutowy 8 2 2 2 5" xfId="7222" xr:uid="{89B635E7-57C9-4B06-BF93-BCA1159A4196}"/>
    <cellStyle name="Walutowy 8 2 2 3" xfId="992" xr:uid="{84016A0C-A4B6-4E27-8A27-07F8661C36F2}"/>
    <cellStyle name="Walutowy 8 2 2 3 2" xfId="2090" xr:uid="{4FDC6411-C96B-460D-BE2F-865E414941FD}"/>
    <cellStyle name="Walutowy 8 2 2 3 2 2" xfId="5387" xr:uid="{C4473E4C-9D99-49E4-AB6E-EA00AE66F309}"/>
    <cellStyle name="Walutowy 8 2 2 3 2 2 2" xfId="11980" xr:uid="{9D4714B6-9860-4C50-B124-42987EDA8B3C}"/>
    <cellStyle name="Walutowy 8 2 2 3 2 3" xfId="8683" xr:uid="{51D7AFEE-0868-454A-A123-689E64F1BA59}"/>
    <cellStyle name="Walutowy 8 2 2 3 3" xfId="3188" xr:uid="{BB38C239-9447-4185-966E-68D621BD0184}"/>
    <cellStyle name="Walutowy 8 2 2 3 3 2" xfId="6485" xr:uid="{4CDE8638-1B73-48E4-9FB2-958F493C9D9A}"/>
    <cellStyle name="Walutowy 8 2 2 3 3 2 2" xfId="13078" xr:uid="{93355970-4884-41E6-8B37-979649509065}"/>
    <cellStyle name="Walutowy 8 2 2 3 3 3" xfId="9781" xr:uid="{0DF31C2D-A498-4008-AF03-D1A95762B09E}"/>
    <cellStyle name="Walutowy 8 2 2 3 4" xfId="4289" xr:uid="{D0FFA7E7-DC32-4B99-809A-10A3929CD96D}"/>
    <cellStyle name="Walutowy 8 2 2 3 4 2" xfId="10882" xr:uid="{2A6FC140-78B6-4F6F-96A6-895920CD441C}"/>
    <cellStyle name="Walutowy 8 2 2 3 5" xfId="7585" xr:uid="{A438CCAA-63AD-4F9F-A0BB-C8D74FCA9C39}"/>
    <cellStyle name="Walutowy 8 2 2 4" xfId="1364" xr:uid="{72C0266C-888C-4001-B2E3-DE3D558D4CBB}"/>
    <cellStyle name="Walutowy 8 2 2 4 2" xfId="4661" xr:uid="{1059C938-201B-4D50-A5CB-8C359A6D3F9A}"/>
    <cellStyle name="Walutowy 8 2 2 4 2 2" xfId="11254" xr:uid="{14E1E537-F649-4CCA-9F89-ABEB2B92D0F1}"/>
    <cellStyle name="Walutowy 8 2 2 4 3" xfId="7957" xr:uid="{0F6AA569-E02A-45CE-84BE-930B9A27EAB9}"/>
    <cellStyle name="Walutowy 8 2 2 5" xfId="2462" xr:uid="{8C5C2DC3-4009-4D10-AFA9-64AA75EF6E05}"/>
    <cellStyle name="Walutowy 8 2 2 5 2" xfId="5759" xr:uid="{4C58217C-59F9-4671-BE15-9AB98ACE0C01}"/>
    <cellStyle name="Walutowy 8 2 2 5 2 2" xfId="12352" xr:uid="{4349162F-515E-4014-8229-DA8F31F05DE9}"/>
    <cellStyle name="Walutowy 8 2 2 5 3" xfId="9055" xr:uid="{651A4462-AD46-4033-AB90-9CD75B017225}"/>
    <cellStyle name="Walutowy 8 2 2 6" xfId="3522" xr:uid="{98C5F6C0-1C71-4FFB-AA68-B82A3E3A20DD}"/>
    <cellStyle name="Walutowy 8 2 2 6 2" xfId="10115" xr:uid="{A149DD71-5A8C-46AE-B43C-CCBF494FC825}"/>
    <cellStyle name="Walutowy 8 2 2 7" xfId="6859" xr:uid="{BF17532A-C565-4F68-BF12-8F034D327F45}"/>
    <cellStyle name="Walutowy 8 2 3" xfId="366" xr:uid="{CB7F08CB-D0D2-4515-978B-A8AB29BDA030}"/>
    <cellStyle name="Walutowy 8 2 3 2" xfId="729" xr:uid="{A4563EE6-1459-425A-885E-41E313695BB4}"/>
    <cellStyle name="Walutowy 8 2 3 2 2" xfId="1827" xr:uid="{4463C0C3-83C2-4AE5-8C8D-0853098725CA}"/>
    <cellStyle name="Walutowy 8 2 3 2 2 2" xfId="5124" xr:uid="{83936193-3F22-4BBB-8BAC-0B6C1541CF4A}"/>
    <cellStyle name="Walutowy 8 2 3 2 2 2 2" xfId="11717" xr:uid="{C30D915A-3B36-4ED4-8F3C-9F957F839B5B}"/>
    <cellStyle name="Walutowy 8 2 3 2 2 3" xfId="8420" xr:uid="{096AB2BC-C0E3-4409-9745-88553852979E}"/>
    <cellStyle name="Walutowy 8 2 3 2 3" xfId="2925" xr:uid="{450FF66A-C227-4966-B860-2CB80F87834E}"/>
    <cellStyle name="Walutowy 8 2 3 2 3 2" xfId="6222" xr:uid="{79E9CA3F-12E9-4564-B1DB-2B5C55C7CEA3}"/>
    <cellStyle name="Walutowy 8 2 3 2 3 2 2" xfId="12815" xr:uid="{581120F3-F8B4-45EB-8DA4-16768DFB65A8}"/>
    <cellStyle name="Walutowy 8 2 3 2 3 3" xfId="9518" xr:uid="{877AEF06-CE11-469E-AEB3-E57484B6C9EF}"/>
    <cellStyle name="Walutowy 8 2 3 2 4" xfId="4012" xr:uid="{9B0C4CDC-4DFE-4DAC-8B36-2808BA75D39C}"/>
    <cellStyle name="Walutowy 8 2 3 2 4 2" xfId="10605" xr:uid="{DBF53BF8-6667-43B0-ABFA-D38E5B9401F6}"/>
    <cellStyle name="Walutowy 8 2 3 2 5" xfId="7322" xr:uid="{CB49B760-4BC4-4862-8AAD-A4FE5410D6E1}"/>
    <cellStyle name="Walutowy 8 2 3 3" xfId="1092" xr:uid="{C63860FD-973D-4DCF-8328-03E8C74E5B49}"/>
    <cellStyle name="Walutowy 8 2 3 3 2" xfId="2190" xr:uid="{16274272-F9E5-45D9-B05A-3EA3EF5D3575}"/>
    <cellStyle name="Walutowy 8 2 3 3 2 2" xfId="5487" xr:uid="{CBB731BE-C0F3-4405-8DB2-123404F09946}"/>
    <cellStyle name="Walutowy 8 2 3 3 2 2 2" xfId="12080" xr:uid="{60F7444A-6667-4FFD-B66B-673B4917FEC5}"/>
    <cellStyle name="Walutowy 8 2 3 3 2 3" xfId="8783" xr:uid="{C29E7A98-755D-4653-8DD5-163FAB85D4A9}"/>
    <cellStyle name="Walutowy 8 2 3 3 3" xfId="3288" xr:uid="{38581B73-44B8-4C3E-B1D6-31D719E7AC21}"/>
    <cellStyle name="Walutowy 8 2 3 3 3 2" xfId="6585" xr:uid="{A2233C49-320A-47A2-8487-0B52A9EDE1ED}"/>
    <cellStyle name="Walutowy 8 2 3 3 3 2 2" xfId="13178" xr:uid="{4158F99F-920C-40CF-82F0-6C70B2245ACE}"/>
    <cellStyle name="Walutowy 8 2 3 3 3 3" xfId="9881" xr:uid="{A61EB041-933A-43AE-8B81-CC64E1A015C2}"/>
    <cellStyle name="Walutowy 8 2 3 3 4" xfId="4389" xr:uid="{E77EBC83-DA8C-4D4E-AF12-EAEB615FD6AD}"/>
    <cellStyle name="Walutowy 8 2 3 3 4 2" xfId="10982" xr:uid="{D9C9280D-802F-4FAD-8D0D-875E8C810B13}"/>
    <cellStyle name="Walutowy 8 2 3 3 5" xfId="7685" xr:uid="{6EEC3579-F6CA-427F-94B8-EAC51CAD23AA}"/>
    <cellStyle name="Walutowy 8 2 3 4" xfId="1464" xr:uid="{19B8736E-8DF5-4F89-B545-D009C9E92605}"/>
    <cellStyle name="Walutowy 8 2 3 4 2" xfId="4761" xr:uid="{67AAB4A1-CA55-4FF2-996A-5F0F126843C4}"/>
    <cellStyle name="Walutowy 8 2 3 4 2 2" xfId="11354" xr:uid="{2B60211F-5A25-48AF-B719-455443BEA9E2}"/>
    <cellStyle name="Walutowy 8 2 3 4 3" xfId="8057" xr:uid="{E99197F7-86B3-4C82-8366-BCAF5921791E}"/>
    <cellStyle name="Walutowy 8 2 3 5" xfId="2562" xr:uid="{8F9F295A-4AAB-4755-9648-09003D3B42A8}"/>
    <cellStyle name="Walutowy 8 2 3 5 2" xfId="5859" xr:uid="{E709F59C-FE51-44F0-BBA9-8FA4C92C8D56}"/>
    <cellStyle name="Walutowy 8 2 3 5 2 2" xfId="12452" xr:uid="{68485FAE-A2A3-4123-8E24-476D027DB90E}"/>
    <cellStyle name="Walutowy 8 2 3 5 3" xfId="9155" xr:uid="{DD431F79-455B-4C6E-BC55-7A11A0D15F45}"/>
    <cellStyle name="Walutowy 8 2 3 6" xfId="3652" xr:uid="{5C8843CA-2DE4-4A54-BF03-266C83B21536}"/>
    <cellStyle name="Walutowy 8 2 3 6 2" xfId="10245" xr:uid="{38DE94E1-FE89-41BB-8268-75B49941B800}"/>
    <cellStyle name="Walutowy 8 2 3 7" xfId="6959" xr:uid="{E3254C86-6646-4845-8AEA-3D5572F0E387}"/>
    <cellStyle name="Walutowy 8 2 4" xfId="532" xr:uid="{80D5249C-FB13-4D00-A884-2A87A5C12210}"/>
    <cellStyle name="Walutowy 8 2 4 2" xfId="1630" xr:uid="{4DAC6E0A-D90D-46EB-B502-997BB0A8781D}"/>
    <cellStyle name="Walutowy 8 2 4 2 2" xfId="4927" xr:uid="{616AA37C-57E0-4FF4-B024-ABA376D4A255}"/>
    <cellStyle name="Walutowy 8 2 4 2 2 2" xfId="11520" xr:uid="{6F5BB62A-0631-49E6-B2F6-AFAE64B51256}"/>
    <cellStyle name="Walutowy 8 2 4 2 3" xfId="8223" xr:uid="{2E872A5F-A665-4FA5-856B-E2584DB45375}"/>
    <cellStyle name="Walutowy 8 2 4 3" xfId="2728" xr:uid="{C3D2D748-7C47-409E-9D3B-6A644ED71457}"/>
    <cellStyle name="Walutowy 8 2 4 3 2" xfId="6025" xr:uid="{180CAB1A-A86B-4F1E-8047-638E5BA891E8}"/>
    <cellStyle name="Walutowy 8 2 4 3 2 2" xfId="12618" xr:uid="{60D82259-A760-4C71-8B06-A0BB66276763}"/>
    <cellStyle name="Walutowy 8 2 4 3 3" xfId="9321" xr:uid="{389E5FA8-5022-4D9A-AFEA-F46B64DC9575}"/>
    <cellStyle name="Walutowy 8 2 4 4" xfId="3784" xr:uid="{11799CCC-36D8-47E4-B535-A4F154D06433}"/>
    <cellStyle name="Walutowy 8 2 4 4 2" xfId="10377" xr:uid="{C54B6C37-BA87-47B1-8231-BEE058C81537}"/>
    <cellStyle name="Walutowy 8 2 4 5" xfId="7125" xr:uid="{7B372CD8-94D5-4E3C-A359-DC1C2C02C9E0}"/>
    <cellStyle name="Walutowy 8 2 5" xfId="895" xr:uid="{0AA62B9C-9E67-4000-B8AF-BBD48508B24F}"/>
    <cellStyle name="Walutowy 8 2 5 2" xfId="1993" xr:uid="{DD85E40B-C1EB-4772-9AE5-3D85B5F53888}"/>
    <cellStyle name="Walutowy 8 2 5 2 2" xfId="5290" xr:uid="{5689AD8E-2FF3-49AA-969A-62C63497242F}"/>
    <cellStyle name="Walutowy 8 2 5 2 2 2" xfId="11883" xr:uid="{01003EBE-8A79-4480-81DF-B68CAA08400A}"/>
    <cellStyle name="Walutowy 8 2 5 2 3" xfId="8586" xr:uid="{2BC1AE05-EC6C-4276-97DE-38AF905E6BC2}"/>
    <cellStyle name="Walutowy 8 2 5 3" xfId="3091" xr:uid="{7EC46A65-A63D-4E09-A978-9B0F81E222D6}"/>
    <cellStyle name="Walutowy 8 2 5 3 2" xfId="6388" xr:uid="{9DE27C74-DC74-487D-B661-8AD4E39DF746}"/>
    <cellStyle name="Walutowy 8 2 5 3 2 2" xfId="12981" xr:uid="{7CAF187F-3CAE-44E4-B848-9DC632107822}"/>
    <cellStyle name="Walutowy 8 2 5 3 3" xfId="9684" xr:uid="{0D4FE1BF-9D9F-4DE3-BAC3-33B56CE04CB7}"/>
    <cellStyle name="Walutowy 8 2 5 4" xfId="4192" xr:uid="{8D0F593B-DEDA-4E12-A35F-EC930E098EAE}"/>
    <cellStyle name="Walutowy 8 2 5 4 2" xfId="10785" xr:uid="{85565E49-4580-4A05-BBFF-826D7A76B37D}"/>
    <cellStyle name="Walutowy 8 2 5 5" xfId="7488" xr:uid="{9CC00A20-9D73-427D-91A3-8045A80EE87B}"/>
    <cellStyle name="Walutowy 8 2 6" xfId="1267" xr:uid="{76CF5449-423D-4E67-8D5F-C38E574F9932}"/>
    <cellStyle name="Walutowy 8 2 6 2" xfId="4564" xr:uid="{9F7CD770-1313-4207-89B2-EA57664BDBFD}"/>
    <cellStyle name="Walutowy 8 2 6 2 2" xfId="11157" xr:uid="{1F45F715-2E1F-402C-8365-ECD2362D87F0}"/>
    <cellStyle name="Walutowy 8 2 6 3" xfId="7860" xr:uid="{17CE87DF-DDD8-4316-8349-52A3D173D11A}"/>
    <cellStyle name="Walutowy 8 2 7" xfId="2365" xr:uid="{A4D1C9B4-F97D-4064-BA58-6BFE777DE5E8}"/>
    <cellStyle name="Walutowy 8 2 7 2" xfId="5662" xr:uid="{FEA1CDD1-E1D6-44EC-AEE8-8088B823F028}"/>
    <cellStyle name="Walutowy 8 2 7 2 2" xfId="12255" xr:uid="{49892338-32D0-43FC-B865-22DF63C458EB}"/>
    <cellStyle name="Walutowy 8 2 7 3" xfId="8958" xr:uid="{A3AB91E0-5CB3-4F02-8E22-ACF39A7430C7}"/>
    <cellStyle name="Walutowy 8 2 8" xfId="3424" xr:uid="{5741024E-F56B-42B1-AA7A-A2166F21D51D}"/>
    <cellStyle name="Walutowy 8 2 8 2" xfId="10017" xr:uid="{528F37D6-D014-4389-9579-E2092835E990}"/>
    <cellStyle name="Walutowy 8 2 9" xfId="6762" xr:uid="{D8230C21-E484-4F69-859B-287D9D40B5EF}"/>
    <cellStyle name="Walutowy 8 3" xfId="204" xr:uid="{D4BD1597-6715-44DB-9064-A5FA96F71FA1}"/>
    <cellStyle name="Walutowy 8 3 2" xfId="298" xr:uid="{B66D651A-DEE2-47BF-96CC-BE3D31FA5879}"/>
    <cellStyle name="Walutowy 8 3 2 2" xfId="661" xr:uid="{CC525A5C-5DFA-41AD-8CBE-DE3E6CC0C6BB}"/>
    <cellStyle name="Walutowy 8 3 2 2 2" xfId="1759" xr:uid="{206ECD51-03D1-448E-8D5B-05A139B4FCB7}"/>
    <cellStyle name="Walutowy 8 3 2 2 2 2" xfId="5056" xr:uid="{00B7ECEB-6DB2-47CB-A662-893C78AF00D1}"/>
    <cellStyle name="Walutowy 8 3 2 2 2 2 2" xfId="11649" xr:uid="{CE4740ED-503C-4369-8326-86D686109792}"/>
    <cellStyle name="Walutowy 8 3 2 2 2 3" xfId="8352" xr:uid="{8468501F-7C0E-4994-9EC6-61556E41F7D9}"/>
    <cellStyle name="Walutowy 8 3 2 2 3" xfId="2857" xr:uid="{2AC6C920-954C-498D-A055-9B009F5274D1}"/>
    <cellStyle name="Walutowy 8 3 2 2 3 2" xfId="6154" xr:uid="{53BA81AF-4CD3-4979-840E-C2C3C481F8D3}"/>
    <cellStyle name="Walutowy 8 3 2 2 3 2 2" xfId="12747" xr:uid="{C960C5C6-8FCF-4E45-84DB-1B24A8663EC2}"/>
    <cellStyle name="Walutowy 8 3 2 2 3 3" xfId="9450" xr:uid="{B0303DB4-1EA3-4510-87A0-3C7C6D276893}"/>
    <cellStyle name="Walutowy 8 3 2 2 4" xfId="3914" xr:uid="{40ABE6DF-9263-45D8-A6E7-C89CE6702351}"/>
    <cellStyle name="Walutowy 8 3 2 2 4 2" xfId="10507" xr:uid="{8E0B46EF-CF33-46DA-9817-3515145F6426}"/>
    <cellStyle name="Walutowy 8 3 2 2 5" xfId="7254" xr:uid="{C68DFA43-9B46-4188-9F55-0F5E6A68D376}"/>
    <cellStyle name="Walutowy 8 3 2 3" xfId="1024" xr:uid="{83787D2F-893E-4EB3-BE52-ABE973A0340A}"/>
    <cellStyle name="Walutowy 8 3 2 3 2" xfId="2122" xr:uid="{C593CF0C-483A-4836-B0DA-0A5C207FF627}"/>
    <cellStyle name="Walutowy 8 3 2 3 2 2" xfId="5419" xr:uid="{203D47F9-4BFC-4991-8AE8-452680DCDD03}"/>
    <cellStyle name="Walutowy 8 3 2 3 2 2 2" xfId="12012" xr:uid="{0AA08A3F-FE1B-4D96-8932-97853B2E1BC9}"/>
    <cellStyle name="Walutowy 8 3 2 3 2 3" xfId="8715" xr:uid="{5B59A250-6DE1-49FD-BBBB-01B51F25E1B6}"/>
    <cellStyle name="Walutowy 8 3 2 3 3" xfId="3220" xr:uid="{01D1D78D-1E6F-4DD1-86B3-CB91DC5B963E}"/>
    <cellStyle name="Walutowy 8 3 2 3 3 2" xfId="6517" xr:uid="{F710BA89-1864-4A28-A483-A5EB8B834243}"/>
    <cellStyle name="Walutowy 8 3 2 3 3 2 2" xfId="13110" xr:uid="{39892D2A-821B-480B-A940-B32B448E5256}"/>
    <cellStyle name="Walutowy 8 3 2 3 3 3" xfId="9813" xr:uid="{FA83BD2C-3A42-49EB-8267-4D0C39BCD1DC}"/>
    <cellStyle name="Walutowy 8 3 2 3 4" xfId="4321" xr:uid="{8BEC4980-065B-4BBE-9001-B9185088C262}"/>
    <cellStyle name="Walutowy 8 3 2 3 4 2" xfId="10914" xr:uid="{AE54D804-7768-4236-8866-E234BAE82C76}"/>
    <cellStyle name="Walutowy 8 3 2 3 5" xfId="7617" xr:uid="{5F4FC89B-9B50-413D-B790-DEA6A9574BDC}"/>
    <cellStyle name="Walutowy 8 3 2 4" xfId="1396" xr:uid="{794D50C8-1D21-4BA5-9FE9-0F5FB479C1C5}"/>
    <cellStyle name="Walutowy 8 3 2 4 2" xfId="4693" xr:uid="{CF8B7FC6-A102-4DEF-9B06-B6875DF8257C}"/>
    <cellStyle name="Walutowy 8 3 2 4 2 2" xfId="11286" xr:uid="{084F45FE-03E6-4B09-BC57-682FB66E691B}"/>
    <cellStyle name="Walutowy 8 3 2 4 3" xfId="7989" xr:uid="{36A91712-14FE-45BB-B175-13FB9973D661}"/>
    <cellStyle name="Walutowy 8 3 2 5" xfId="2494" xr:uid="{8F1987FB-0EE0-4B76-93D1-35A39F04E470}"/>
    <cellStyle name="Walutowy 8 3 2 5 2" xfId="5791" xr:uid="{26EACFC3-76D1-43DC-99FF-0BAA33778304}"/>
    <cellStyle name="Walutowy 8 3 2 5 2 2" xfId="12384" xr:uid="{B31B2CE7-68CE-4F47-AFEF-32F9329BD998}"/>
    <cellStyle name="Walutowy 8 3 2 5 3" xfId="9087" xr:uid="{52480F5D-9D1F-4844-BD91-0EE11A9D62A6}"/>
    <cellStyle name="Walutowy 8 3 2 6" xfId="3554" xr:uid="{905193B4-5CC9-424A-A835-0EE8B40B9DE6}"/>
    <cellStyle name="Walutowy 8 3 2 6 2" xfId="10147" xr:uid="{F4B0FCEF-CB9C-4A95-A300-662B8DD4E2D5}"/>
    <cellStyle name="Walutowy 8 3 2 7" xfId="6891" xr:uid="{F1AACB68-6327-4885-8F4F-6D6EDF52083F}"/>
    <cellStyle name="Walutowy 8 3 3" xfId="398" xr:uid="{8A753718-665C-4EAE-A94A-9948AAF78D97}"/>
    <cellStyle name="Walutowy 8 3 3 2" xfId="761" xr:uid="{1CC78BFA-3C67-44A7-B3E7-D8EA278A10BD}"/>
    <cellStyle name="Walutowy 8 3 3 2 2" xfId="1859" xr:uid="{9B213E1F-6E73-4759-A681-3D9CEFD61A4C}"/>
    <cellStyle name="Walutowy 8 3 3 2 2 2" xfId="5156" xr:uid="{76B3CB90-E29E-45A1-BC0F-C4E9D8449189}"/>
    <cellStyle name="Walutowy 8 3 3 2 2 2 2" xfId="11749" xr:uid="{6B9F5E23-1657-4363-8A08-040670DA7779}"/>
    <cellStyle name="Walutowy 8 3 3 2 2 3" xfId="8452" xr:uid="{4C34BE3B-3887-4026-A3A4-517DDD1D1597}"/>
    <cellStyle name="Walutowy 8 3 3 2 3" xfId="2957" xr:uid="{8DA831AE-40DA-4EC1-AC73-C3ED7093C20E}"/>
    <cellStyle name="Walutowy 8 3 3 2 3 2" xfId="6254" xr:uid="{164BD6C1-0F97-4322-B18D-9DDEC39D7A5A}"/>
    <cellStyle name="Walutowy 8 3 3 2 3 2 2" xfId="12847" xr:uid="{188962C5-810C-4215-86A2-52A70E0D83E9}"/>
    <cellStyle name="Walutowy 8 3 3 2 3 3" xfId="9550" xr:uid="{11391BA6-07B6-49C4-A56F-9080F40632CE}"/>
    <cellStyle name="Walutowy 8 3 3 2 4" xfId="4044" xr:uid="{C9021F7B-FD91-49E8-AF2A-643D9F36F664}"/>
    <cellStyle name="Walutowy 8 3 3 2 4 2" xfId="10637" xr:uid="{D8E04888-CA84-4676-88B3-DEA57D9F8F98}"/>
    <cellStyle name="Walutowy 8 3 3 2 5" xfId="7354" xr:uid="{E49B9A09-163D-4C08-9F2F-2F69C293130A}"/>
    <cellStyle name="Walutowy 8 3 3 3" xfId="1124" xr:uid="{1C5A118B-A727-4F72-946A-7B6F41161672}"/>
    <cellStyle name="Walutowy 8 3 3 3 2" xfId="2222" xr:uid="{0B68EE9E-F086-4118-9D26-A5869B8E54ED}"/>
    <cellStyle name="Walutowy 8 3 3 3 2 2" xfId="5519" xr:uid="{FE169BB7-C46B-4209-AA11-79BE5A6274C0}"/>
    <cellStyle name="Walutowy 8 3 3 3 2 2 2" xfId="12112" xr:uid="{93534C0F-C620-48B9-8C91-C2D0E9358A3B}"/>
    <cellStyle name="Walutowy 8 3 3 3 2 3" xfId="8815" xr:uid="{F489B632-9E2E-46C0-8DC9-D0C5F0AAA6D5}"/>
    <cellStyle name="Walutowy 8 3 3 3 3" xfId="3320" xr:uid="{88C1BA28-FAE6-45FB-A3E4-63FEAFF81C5F}"/>
    <cellStyle name="Walutowy 8 3 3 3 3 2" xfId="6617" xr:uid="{186A2425-B530-4CD0-B547-3509F9DACC7A}"/>
    <cellStyle name="Walutowy 8 3 3 3 3 2 2" xfId="13210" xr:uid="{455840B9-9BC0-4F1A-9082-0EAA121EE24D}"/>
    <cellStyle name="Walutowy 8 3 3 3 3 3" xfId="9913" xr:uid="{60C0FF91-AD92-4ABB-8B3E-9F84F6D80DB1}"/>
    <cellStyle name="Walutowy 8 3 3 3 4" xfId="4421" xr:uid="{57601A15-69A3-4AF9-84D8-9C6C311C36D6}"/>
    <cellStyle name="Walutowy 8 3 3 3 4 2" xfId="11014" xr:uid="{CC85E55E-00FE-40C3-8D61-0D679C3E1DF6}"/>
    <cellStyle name="Walutowy 8 3 3 3 5" xfId="7717" xr:uid="{12C808BC-4E42-46A0-BB27-5D303F7F0BB9}"/>
    <cellStyle name="Walutowy 8 3 3 4" xfId="1496" xr:uid="{BFD2151B-0674-4DD1-9C15-55294FB08D2E}"/>
    <cellStyle name="Walutowy 8 3 3 4 2" xfId="4793" xr:uid="{B54E240C-F1D1-4804-851B-04C15E5B53D9}"/>
    <cellStyle name="Walutowy 8 3 3 4 2 2" xfId="11386" xr:uid="{A095F775-0A19-4898-B4E8-9EB62E62E21D}"/>
    <cellStyle name="Walutowy 8 3 3 4 3" xfId="8089" xr:uid="{DE5A74ED-2BAD-4744-9F33-2C390223E3F0}"/>
    <cellStyle name="Walutowy 8 3 3 5" xfId="2594" xr:uid="{C658B5AA-7D03-41EB-BCB9-C288724B8457}"/>
    <cellStyle name="Walutowy 8 3 3 5 2" xfId="5891" xr:uid="{34F9FB39-8846-49AE-ADF2-9CA82F95544E}"/>
    <cellStyle name="Walutowy 8 3 3 5 2 2" xfId="12484" xr:uid="{FCDA5525-659F-4450-98D0-5CCE891F1121}"/>
    <cellStyle name="Walutowy 8 3 3 5 3" xfId="9187" xr:uid="{2382AB98-C2B0-4596-9F5C-3F2D3BED66DC}"/>
    <cellStyle name="Walutowy 8 3 3 6" xfId="3684" xr:uid="{BF8ABFD2-4FDE-4402-B8EB-EA314661AC7C}"/>
    <cellStyle name="Walutowy 8 3 3 6 2" xfId="10277" xr:uid="{5BE56BDF-F4A3-4066-8D46-F5683D368D5D}"/>
    <cellStyle name="Walutowy 8 3 3 7" xfId="6991" xr:uid="{7974FA1D-3E6F-4768-A02A-BBF94D78ACA1}"/>
    <cellStyle name="Walutowy 8 3 4" xfId="564" xr:uid="{CBF208E5-4C4E-4A69-A59E-B222C00B0299}"/>
    <cellStyle name="Walutowy 8 3 4 2" xfId="1662" xr:uid="{ACE02368-B9FC-448D-99EA-0F1D5B2F9BD7}"/>
    <cellStyle name="Walutowy 8 3 4 2 2" xfId="4959" xr:uid="{023C9DC6-AE43-4B82-B706-A0509F2939F1}"/>
    <cellStyle name="Walutowy 8 3 4 2 2 2" xfId="11552" xr:uid="{B796C329-EB3D-49B0-8EA5-1D3AAFD8FD9D}"/>
    <cellStyle name="Walutowy 8 3 4 2 3" xfId="8255" xr:uid="{E32BBB00-7037-4FF9-8207-C1499B3DC804}"/>
    <cellStyle name="Walutowy 8 3 4 3" xfId="2760" xr:uid="{93122953-326A-4E63-9CDD-0E58201577E3}"/>
    <cellStyle name="Walutowy 8 3 4 3 2" xfId="6057" xr:uid="{162046BA-A73F-4DDC-BE5B-F8F1E40CCF96}"/>
    <cellStyle name="Walutowy 8 3 4 3 2 2" xfId="12650" xr:uid="{CD10C252-46FF-4303-BC55-34C6D0CB5C6C}"/>
    <cellStyle name="Walutowy 8 3 4 3 3" xfId="9353" xr:uid="{E7CEFAF2-B1C2-4EBB-9A02-B90803162196}"/>
    <cellStyle name="Walutowy 8 3 4 4" xfId="3816" xr:uid="{841481AD-A678-4207-BBD9-9F97DAFBAFF7}"/>
    <cellStyle name="Walutowy 8 3 4 4 2" xfId="10409" xr:uid="{12EFF061-B493-42A9-BF54-65AF2EF2293B}"/>
    <cellStyle name="Walutowy 8 3 4 5" xfId="7157" xr:uid="{837E9867-C280-4278-A594-B589217ADE56}"/>
    <cellStyle name="Walutowy 8 3 5" xfId="927" xr:uid="{BC069FE4-C8CB-4D2E-851C-053D6E9D229E}"/>
    <cellStyle name="Walutowy 8 3 5 2" xfId="2025" xr:uid="{386AE6E1-C220-4252-B0F7-052E782B1FB5}"/>
    <cellStyle name="Walutowy 8 3 5 2 2" xfId="5322" xr:uid="{3E418F76-7D84-4B98-92DD-A9D09DF9F7A5}"/>
    <cellStyle name="Walutowy 8 3 5 2 2 2" xfId="11915" xr:uid="{0D93C817-2F62-4357-83C0-918D949D9097}"/>
    <cellStyle name="Walutowy 8 3 5 2 3" xfId="8618" xr:uid="{8E3F4A0E-83EE-419A-BEF7-F549ED8501BE}"/>
    <cellStyle name="Walutowy 8 3 5 3" xfId="3123" xr:uid="{A1F7D864-7326-488B-81BD-E4E5B3AE3D30}"/>
    <cellStyle name="Walutowy 8 3 5 3 2" xfId="6420" xr:uid="{0D12E0C4-0BD0-4A8E-B93C-7C16F6A5C0F1}"/>
    <cellStyle name="Walutowy 8 3 5 3 2 2" xfId="13013" xr:uid="{117541B7-4C94-4371-8938-5D692C9F86E6}"/>
    <cellStyle name="Walutowy 8 3 5 3 3" xfId="9716" xr:uid="{13491D34-9B05-417A-9655-EFF00A906B17}"/>
    <cellStyle name="Walutowy 8 3 5 4" xfId="4224" xr:uid="{CD26F359-6450-4DD9-9E82-F9C0A00FCA72}"/>
    <cellStyle name="Walutowy 8 3 5 4 2" xfId="10817" xr:uid="{1AE718B9-0832-48DD-A4E1-57B7BEE578AD}"/>
    <cellStyle name="Walutowy 8 3 5 5" xfId="7520" xr:uid="{74D68F1A-D9BF-454F-8827-1C00D41CA9AB}"/>
    <cellStyle name="Walutowy 8 3 6" xfId="1299" xr:uid="{8A976168-B079-43AB-BA03-0B9C1C09728F}"/>
    <cellStyle name="Walutowy 8 3 6 2" xfId="4596" xr:uid="{B774E5DB-34C5-421B-93FD-0D3B615B0D02}"/>
    <cellStyle name="Walutowy 8 3 6 2 2" xfId="11189" xr:uid="{46367BD4-D6B6-4613-BCD3-0525E83BEFD8}"/>
    <cellStyle name="Walutowy 8 3 6 3" xfId="7892" xr:uid="{4D11F6AD-F9DB-4195-AD97-098F6AD50E01}"/>
    <cellStyle name="Walutowy 8 3 7" xfId="2397" xr:uid="{F9067A36-928A-4FA7-90EA-C28079FD7615}"/>
    <cellStyle name="Walutowy 8 3 7 2" xfId="5694" xr:uid="{48674DE4-89B3-48D8-9ECB-0B12611AE6D7}"/>
    <cellStyle name="Walutowy 8 3 7 2 2" xfId="12287" xr:uid="{983CEDC2-8627-43A1-9C64-958C191A0208}"/>
    <cellStyle name="Walutowy 8 3 7 3" xfId="8990" xr:uid="{E6EC805F-6D84-4ABB-97D2-B6D813D9B87F}"/>
    <cellStyle name="Walutowy 8 3 8" xfId="3456" xr:uid="{98B4A8CF-1B97-419A-BBBF-402BC6F94703}"/>
    <cellStyle name="Walutowy 8 3 8 2" xfId="10049" xr:uid="{4E17C897-D743-4675-92C6-6600F78F8A3D}"/>
    <cellStyle name="Walutowy 8 3 9" xfId="6794" xr:uid="{260C52D4-9F7C-4EAD-AD12-702DF0326A33}"/>
    <cellStyle name="Walutowy 8 4" xfId="233" xr:uid="{0D303106-6BF4-43DF-A2F2-E414F8C6B318}"/>
    <cellStyle name="Walutowy 8 4 2" xfId="430" xr:uid="{D564A38E-4A80-41EB-B566-0298558BA302}"/>
    <cellStyle name="Walutowy 8 4 2 2" xfId="793" xr:uid="{E21B2ECA-53C8-4EB5-9575-F0AA226726A7}"/>
    <cellStyle name="Walutowy 8 4 2 2 2" xfId="1891" xr:uid="{DF2CA651-18D4-47C8-812D-0BB31F3AAD5A}"/>
    <cellStyle name="Walutowy 8 4 2 2 2 2" xfId="5188" xr:uid="{84D65EA1-67B7-4D69-A875-1191F35E1BB7}"/>
    <cellStyle name="Walutowy 8 4 2 2 2 2 2" xfId="11781" xr:uid="{504EFB85-5CF1-4EC2-AA90-EBF188F21A37}"/>
    <cellStyle name="Walutowy 8 4 2 2 2 3" xfId="8484" xr:uid="{C3DC7E92-4A6E-4064-96CE-BD9ADA1352DA}"/>
    <cellStyle name="Walutowy 8 4 2 2 3" xfId="2989" xr:uid="{E45B53F5-C5D6-4977-98E0-2B9D27FEE1F6}"/>
    <cellStyle name="Walutowy 8 4 2 2 3 2" xfId="6286" xr:uid="{CC01A13A-3968-4882-9520-4E5EC616146E}"/>
    <cellStyle name="Walutowy 8 4 2 2 3 2 2" xfId="12879" xr:uid="{5B6571CB-7D9F-4893-AB1C-C1A55A7752D2}"/>
    <cellStyle name="Walutowy 8 4 2 2 3 3" xfId="9582" xr:uid="{354E3D21-23AC-4A8F-BAEF-B9A02BA428D6}"/>
    <cellStyle name="Walutowy 8 4 2 2 4" xfId="4076" xr:uid="{7194E548-674B-4218-9647-99B5E685C02B}"/>
    <cellStyle name="Walutowy 8 4 2 2 4 2" xfId="10669" xr:uid="{1019B615-E4D7-4013-A9A8-438E37C43737}"/>
    <cellStyle name="Walutowy 8 4 2 2 5" xfId="7386" xr:uid="{7A0355AE-EA66-4E50-A409-A610F980924C}"/>
    <cellStyle name="Walutowy 8 4 2 3" xfId="1156" xr:uid="{EF2782F2-9C42-4F77-AD7A-242DA3671617}"/>
    <cellStyle name="Walutowy 8 4 2 3 2" xfId="2254" xr:uid="{08353B01-4136-4C8F-9A19-5DE437D90BC8}"/>
    <cellStyle name="Walutowy 8 4 2 3 2 2" xfId="5551" xr:uid="{7752A973-5AD8-49D7-9B32-31EF9348845B}"/>
    <cellStyle name="Walutowy 8 4 2 3 2 2 2" xfId="12144" xr:uid="{0C195320-8E87-4A15-B848-5E09FF312679}"/>
    <cellStyle name="Walutowy 8 4 2 3 2 3" xfId="8847" xr:uid="{A3533221-0093-4006-8269-A804EEAE6038}"/>
    <cellStyle name="Walutowy 8 4 2 3 3" xfId="3352" xr:uid="{1A9D6D78-E959-4435-815E-F1A7CB7A1BD3}"/>
    <cellStyle name="Walutowy 8 4 2 3 3 2" xfId="6649" xr:uid="{3E41A727-FDBA-4907-A079-950E5FA07DA1}"/>
    <cellStyle name="Walutowy 8 4 2 3 3 2 2" xfId="13242" xr:uid="{4336AAC5-AF32-48ED-A08E-BC0AB2B6CD4C}"/>
    <cellStyle name="Walutowy 8 4 2 3 3 3" xfId="9945" xr:uid="{1116D3AE-488F-49E1-BA5D-0BC581C548E9}"/>
    <cellStyle name="Walutowy 8 4 2 3 4" xfId="4453" xr:uid="{21313EA5-A4A9-4F1C-8B38-4C98C8CF0E4F}"/>
    <cellStyle name="Walutowy 8 4 2 3 4 2" xfId="11046" xr:uid="{8C67479E-605B-4873-8910-693AB3A39512}"/>
    <cellStyle name="Walutowy 8 4 2 3 5" xfId="7749" xr:uid="{6366E531-8C78-48D7-9B32-49A51597CA37}"/>
    <cellStyle name="Walutowy 8 4 2 4" xfId="1528" xr:uid="{8B127549-C79A-4885-ACAB-B21D62D9EDF4}"/>
    <cellStyle name="Walutowy 8 4 2 4 2" xfId="4825" xr:uid="{B8EA84EC-4F32-45EE-B4D2-6E364D94C097}"/>
    <cellStyle name="Walutowy 8 4 2 4 2 2" xfId="11418" xr:uid="{9F66A36C-CABD-45DC-8E05-729A1DE8E783}"/>
    <cellStyle name="Walutowy 8 4 2 4 3" xfId="8121" xr:uid="{85639617-D4AF-4EFF-8564-B2DD5EFE43BC}"/>
    <cellStyle name="Walutowy 8 4 2 5" xfId="2626" xr:uid="{6CA59D6B-5675-4254-9340-453C5F95F673}"/>
    <cellStyle name="Walutowy 8 4 2 5 2" xfId="5923" xr:uid="{3AEDE083-32D6-4E7E-8572-94F219D8D2D0}"/>
    <cellStyle name="Walutowy 8 4 2 5 2 2" xfId="12516" xr:uid="{CDC8C0EE-C54D-498C-A324-E56F7F74AF4A}"/>
    <cellStyle name="Walutowy 8 4 2 5 3" xfId="9219" xr:uid="{B31673D8-A93E-4F6C-B1B8-2ECAA5E61E41}"/>
    <cellStyle name="Walutowy 8 4 2 6" xfId="3716" xr:uid="{805ACDF1-4BA2-441B-AF0F-7D0024AC08B0}"/>
    <cellStyle name="Walutowy 8 4 2 6 2" xfId="10309" xr:uid="{49CDD533-57B1-492F-88B4-D974A646E970}"/>
    <cellStyle name="Walutowy 8 4 2 7" xfId="7023" xr:uid="{D8873632-70C9-435A-9653-EC325C4383F1}"/>
    <cellStyle name="Walutowy 8 4 3" xfId="596" xr:uid="{6CF527F2-9957-43A7-918B-B0679BDE15A8}"/>
    <cellStyle name="Walutowy 8 4 3 2" xfId="1694" xr:uid="{25AA373E-7478-4B77-BED3-821F6F3B2F17}"/>
    <cellStyle name="Walutowy 8 4 3 2 2" xfId="4991" xr:uid="{322EE3F6-22AD-4C4A-943B-068D6FAD53A5}"/>
    <cellStyle name="Walutowy 8 4 3 2 2 2" xfId="11584" xr:uid="{2933D54B-F844-4AC0-BBE6-5D9C35767A0E}"/>
    <cellStyle name="Walutowy 8 4 3 2 3" xfId="8287" xr:uid="{428FC409-B23C-4614-8C5D-CB1AF35CC9E5}"/>
    <cellStyle name="Walutowy 8 4 3 3" xfId="2792" xr:uid="{70FB50FF-4F2F-4DAA-BE16-EDD3E7249CA8}"/>
    <cellStyle name="Walutowy 8 4 3 3 2" xfId="6089" xr:uid="{D9DF6388-AF31-40C3-B821-6B12A95768E5}"/>
    <cellStyle name="Walutowy 8 4 3 3 2 2" xfId="12682" xr:uid="{CCF31C4A-FC88-49CA-B4F2-19E9DDDF7257}"/>
    <cellStyle name="Walutowy 8 4 3 3 3" xfId="9385" xr:uid="{1F6B14A6-34CB-47BB-978D-5889084082CE}"/>
    <cellStyle name="Walutowy 8 4 3 4" xfId="3946" xr:uid="{C8A9E452-93AA-4FB3-BAB8-3E88DEB905C7}"/>
    <cellStyle name="Walutowy 8 4 3 4 2" xfId="10539" xr:uid="{06E8695B-3FEF-41C7-B416-E3BE328825BD}"/>
    <cellStyle name="Walutowy 8 4 3 5" xfId="7189" xr:uid="{B19640BD-096F-4A89-A62C-FCFF945169BE}"/>
    <cellStyle name="Walutowy 8 4 4" xfId="959" xr:uid="{7AE2D9DA-B46A-46C2-A02A-ED5D22AF0A1D}"/>
    <cellStyle name="Walutowy 8 4 4 2" xfId="2057" xr:uid="{201727AD-4204-453A-9BB2-048F3AD538D9}"/>
    <cellStyle name="Walutowy 8 4 4 2 2" xfId="5354" xr:uid="{8E217243-D640-4464-9852-0F6B1820CD4A}"/>
    <cellStyle name="Walutowy 8 4 4 2 2 2" xfId="11947" xr:uid="{80624BEC-9339-4C2B-8D71-7E498C4DA9CB}"/>
    <cellStyle name="Walutowy 8 4 4 2 3" xfId="8650" xr:uid="{221213DC-754A-4F42-9AB9-ED8F2BC91831}"/>
    <cellStyle name="Walutowy 8 4 4 3" xfId="3155" xr:uid="{501B6E70-D80F-42AD-BE7E-E32AA83A69B5}"/>
    <cellStyle name="Walutowy 8 4 4 3 2" xfId="6452" xr:uid="{95DEC096-A293-490B-AA7B-93C2D652D11E}"/>
    <cellStyle name="Walutowy 8 4 4 3 2 2" xfId="13045" xr:uid="{64598C36-81D6-44B3-A5A8-1B4A87455AB3}"/>
    <cellStyle name="Walutowy 8 4 4 3 3" xfId="9748" xr:uid="{53EDC7F9-05F9-44B0-BC65-2A05FD7B23D0}"/>
    <cellStyle name="Walutowy 8 4 4 4" xfId="4256" xr:uid="{1D8CBD9A-7CFF-4C48-9C4F-9638AE44EDA6}"/>
    <cellStyle name="Walutowy 8 4 4 4 2" xfId="10849" xr:uid="{822D6559-56DF-46F8-9AB9-7B45A35555F0}"/>
    <cellStyle name="Walutowy 8 4 4 5" xfId="7552" xr:uid="{23D200C0-B275-4267-B7DD-371631CF7A4A}"/>
    <cellStyle name="Walutowy 8 4 5" xfId="1331" xr:uid="{7AC9D040-FC87-417C-B316-9D47BBC2BC06}"/>
    <cellStyle name="Walutowy 8 4 5 2" xfId="4628" xr:uid="{88F3F847-93CC-4C59-A71A-CAC8FC8041A5}"/>
    <cellStyle name="Walutowy 8 4 5 2 2" xfId="11221" xr:uid="{4F5968CB-A2C3-4AA8-A086-5BED39185CA0}"/>
    <cellStyle name="Walutowy 8 4 5 3" xfId="7924" xr:uid="{24850CA7-30FB-4F73-9CC4-F7664211A4C4}"/>
    <cellStyle name="Walutowy 8 4 6" xfId="2429" xr:uid="{77F79899-44AC-4D73-8B73-865959A677E3}"/>
    <cellStyle name="Walutowy 8 4 6 2" xfId="5726" xr:uid="{47BAD181-2160-4C16-9A3B-B8D12A09DC8C}"/>
    <cellStyle name="Walutowy 8 4 6 2 2" xfId="12319" xr:uid="{B401721C-AC6B-433E-BF42-797DDDEB3060}"/>
    <cellStyle name="Walutowy 8 4 6 3" xfId="9022" xr:uid="{736CA7EC-2596-4719-AE39-B3F431061856}"/>
    <cellStyle name="Walutowy 8 4 7" xfId="3586" xr:uid="{243C203A-18CE-4AB1-A27F-18B2A1107493}"/>
    <cellStyle name="Walutowy 8 4 7 2" xfId="10179" xr:uid="{A0C4770C-B2FC-4E84-BE62-805D8D334D54}"/>
    <cellStyle name="Walutowy 8 4 8" xfId="6826" xr:uid="{039F1976-9758-4C51-8A10-3FF021FA9048}"/>
    <cellStyle name="Walutowy 8 5" xfId="142" xr:uid="{517F6D1A-2332-4565-81B5-7BCD31CC19C2}"/>
    <cellStyle name="Walutowy 8 5 2" xfId="500" xr:uid="{0FBE8C57-1E23-49DA-8B58-56CCC905F2B4}"/>
    <cellStyle name="Walutowy 8 5 2 2" xfId="1598" xr:uid="{C7E65A35-9C37-4BDD-87C1-27C75818C2DC}"/>
    <cellStyle name="Walutowy 8 5 2 2 2" xfId="4895" xr:uid="{2F3DBE10-0885-458A-850F-60BD7669415D}"/>
    <cellStyle name="Walutowy 8 5 2 2 2 2" xfId="11488" xr:uid="{49C7A6D4-5C2C-4034-A813-92C412B60AD9}"/>
    <cellStyle name="Walutowy 8 5 2 2 3" xfId="8191" xr:uid="{4026DB78-2B0F-484D-B2CC-B87D6F289D83}"/>
    <cellStyle name="Walutowy 8 5 2 3" xfId="2696" xr:uid="{284E409A-E30C-4173-A4E5-9AE05534B6CD}"/>
    <cellStyle name="Walutowy 8 5 2 3 2" xfId="5993" xr:uid="{2574DC66-4F81-4BA6-B609-FC4A7521B0B1}"/>
    <cellStyle name="Walutowy 8 5 2 3 2 2" xfId="12586" xr:uid="{DAA4B631-CB08-43AA-8E23-A2EF96B9642D}"/>
    <cellStyle name="Walutowy 8 5 2 3 3" xfId="9289" xr:uid="{0F85D4D8-A1ED-45E9-A10D-C6B267C172E9}"/>
    <cellStyle name="Walutowy 8 5 2 4" xfId="3850" xr:uid="{94FD0579-64A5-419B-A859-2F7076C54958}"/>
    <cellStyle name="Walutowy 8 5 2 4 2" xfId="10443" xr:uid="{AD86668D-49EB-4A8C-980D-731FEB18692C}"/>
    <cellStyle name="Walutowy 8 5 2 5" xfId="7093" xr:uid="{EEDC9AF1-E295-4A14-BE24-5544ACB147B7}"/>
    <cellStyle name="Walutowy 8 5 3" xfId="863" xr:uid="{1717E524-C830-4189-8E8C-63AF18EEF6B5}"/>
    <cellStyle name="Walutowy 8 5 3 2" xfId="1961" xr:uid="{6F34CE46-F643-43D1-AD93-5FCD57EE3209}"/>
    <cellStyle name="Walutowy 8 5 3 2 2" xfId="5258" xr:uid="{F28E2B18-4687-4C6D-9A5C-30DCEDC2E5DA}"/>
    <cellStyle name="Walutowy 8 5 3 2 2 2" xfId="11851" xr:uid="{C1D0B850-ED6A-4552-878F-FF6A01373623}"/>
    <cellStyle name="Walutowy 8 5 3 2 3" xfId="8554" xr:uid="{5E6C7B00-0A0F-409A-9F5B-3C9F7BAEC828}"/>
    <cellStyle name="Walutowy 8 5 3 3" xfId="3059" xr:uid="{6879A752-51F6-4393-ADFA-27733A43A4DF}"/>
    <cellStyle name="Walutowy 8 5 3 3 2" xfId="6356" xr:uid="{7E503720-C781-45AD-9211-62842DA4B743}"/>
    <cellStyle name="Walutowy 8 5 3 3 2 2" xfId="12949" xr:uid="{026C9C6F-F4AB-4260-A2F1-90800F5996E8}"/>
    <cellStyle name="Walutowy 8 5 3 3 3" xfId="9652" xr:uid="{1B72A00F-2029-487A-A477-E18A4DEAA51D}"/>
    <cellStyle name="Walutowy 8 5 3 4" xfId="4160" xr:uid="{CF82C087-9BC8-45C7-A339-8D2E66F7570A}"/>
    <cellStyle name="Walutowy 8 5 3 4 2" xfId="10753" xr:uid="{18DB614A-B685-4926-AB07-42FE7E269310}"/>
    <cellStyle name="Walutowy 8 5 3 5" xfId="7456" xr:uid="{D7725948-D5A6-4D46-9D59-23BA46BE552A}"/>
    <cellStyle name="Walutowy 8 5 4" xfId="1235" xr:uid="{8B8A1C4D-7E13-414B-8750-742528D56138}"/>
    <cellStyle name="Walutowy 8 5 4 2" xfId="4532" xr:uid="{FC2EFB3F-745F-4DB1-8FCF-6058EB3B9464}"/>
    <cellStyle name="Walutowy 8 5 4 2 2" xfId="11125" xr:uid="{2E214EF8-9FD5-46F8-AE22-599B1798922C}"/>
    <cellStyle name="Walutowy 8 5 4 3" xfId="7828" xr:uid="{F2AC4377-11F5-45DF-97F0-56212C840A7F}"/>
    <cellStyle name="Walutowy 8 5 5" xfId="2333" xr:uid="{2DEECE3E-4863-4756-B749-574E8BE37505}"/>
    <cellStyle name="Walutowy 8 5 5 2" xfId="5630" xr:uid="{5523BB10-4E4D-4DE5-9FD0-B404B9E2F2B4}"/>
    <cellStyle name="Walutowy 8 5 5 2 2" xfId="12223" xr:uid="{158D9328-2552-473E-9D10-3358372A4DC7}"/>
    <cellStyle name="Walutowy 8 5 5 3" xfId="8926" xr:uid="{B5700D74-CE7A-4FEA-B8E2-854E795CD9F8}"/>
    <cellStyle name="Walutowy 8 5 6" xfId="3490" xr:uid="{57899627-2A38-4F68-BFE3-411359FA1DAF}"/>
    <cellStyle name="Walutowy 8 5 6 2" xfId="10083" xr:uid="{EDF6C090-12FC-46A6-B021-777BF977E40F}"/>
    <cellStyle name="Walutowy 8 5 7" xfId="6730" xr:uid="{C5C1FCAD-49B1-4AD1-92CD-FA9B73B21E1A}"/>
    <cellStyle name="Walutowy 8 6" xfId="334" xr:uid="{8DA0955B-FD97-4BB4-B500-E57D0460531D}"/>
    <cellStyle name="Walutowy 8 6 2" xfId="697" xr:uid="{0CC98E3B-A864-4412-8B91-CA903604EF62}"/>
    <cellStyle name="Walutowy 8 6 2 2" xfId="1795" xr:uid="{3EAADD95-50B9-4993-AE0D-CDA388BC0ABC}"/>
    <cellStyle name="Walutowy 8 6 2 2 2" xfId="5092" xr:uid="{FFBDA0BF-582D-4758-8B22-6F022FDA59EF}"/>
    <cellStyle name="Walutowy 8 6 2 2 2 2" xfId="11685" xr:uid="{3705AC9A-78DD-4354-A347-22150DA3F667}"/>
    <cellStyle name="Walutowy 8 6 2 2 3" xfId="8388" xr:uid="{365DA972-4C81-40ED-826E-2E050036CBCF}"/>
    <cellStyle name="Walutowy 8 6 2 3" xfId="2893" xr:uid="{AF27B611-E0E0-4B5D-A3A1-760493680971}"/>
    <cellStyle name="Walutowy 8 6 2 3 2" xfId="6190" xr:uid="{C9307FBC-3258-4E28-BB26-104D96843A35}"/>
    <cellStyle name="Walutowy 8 6 2 3 2 2" xfId="12783" xr:uid="{3F881366-F618-4008-ACE7-5D82E5FD82F2}"/>
    <cellStyle name="Walutowy 8 6 2 3 3" xfId="9486" xr:uid="{B2EEAA08-4C13-4377-B680-BD1EEAC2F542}"/>
    <cellStyle name="Walutowy 8 6 2 4" xfId="3980" xr:uid="{F90F6690-F44B-43DC-906E-AF517D2CFC85}"/>
    <cellStyle name="Walutowy 8 6 2 4 2" xfId="10573" xr:uid="{D0C8E497-B65D-4651-A846-2E24EB29B089}"/>
    <cellStyle name="Walutowy 8 6 2 5" xfId="7290" xr:uid="{437BC429-D4B3-4A8C-9129-186A5257CA86}"/>
    <cellStyle name="Walutowy 8 6 3" xfId="1060" xr:uid="{EC42C318-3F9E-4259-8D38-7946446FD961}"/>
    <cellStyle name="Walutowy 8 6 3 2" xfId="2158" xr:uid="{F4AD88EF-1E16-4E3E-8EA0-DB1EB08D8418}"/>
    <cellStyle name="Walutowy 8 6 3 2 2" xfId="5455" xr:uid="{1229AC55-4102-4015-BE44-DEC7AD2668FB}"/>
    <cellStyle name="Walutowy 8 6 3 2 2 2" xfId="12048" xr:uid="{D4A769B5-C625-4E0B-80E7-E1DEFAD65F7B}"/>
    <cellStyle name="Walutowy 8 6 3 2 3" xfId="8751" xr:uid="{53FC8A36-68B2-4F05-9757-63170470749C}"/>
    <cellStyle name="Walutowy 8 6 3 3" xfId="3256" xr:uid="{E6EAEDCC-D0DF-4A3D-9586-5F5E6141C1B8}"/>
    <cellStyle name="Walutowy 8 6 3 3 2" xfId="6553" xr:uid="{3AC6D281-E877-4F95-AE14-DFC661DCD79A}"/>
    <cellStyle name="Walutowy 8 6 3 3 2 2" xfId="13146" xr:uid="{E75E7046-5D58-418A-A039-833C62ADA759}"/>
    <cellStyle name="Walutowy 8 6 3 3 3" xfId="9849" xr:uid="{4D592806-2771-442C-BC57-F6C8627CAD45}"/>
    <cellStyle name="Walutowy 8 6 3 4" xfId="4357" xr:uid="{5E1D970D-5636-48F1-8301-632620EFCA55}"/>
    <cellStyle name="Walutowy 8 6 3 4 2" xfId="10950" xr:uid="{64F30760-C3A6-4124-A24F-446C8DE93872}"/>
    <cellStyle name="Walutowy 8 6 3 5" xfId="7653" xr:uid="{A992BEDB-C84D-4C54-BF33-F56685EF2216}"/>
    <cellStyle name="Walutowy 8 6 4" xfId="1432" xr:uid="{E65EB7B1-F793-423E-B158-7B0B180F3270}"/>
    <cellStyle name="Walutowy 8 6 4 2" xfId="4729" xr:uid="{46688423-8779-414F-B515-C2B08541B0F0}"/>
    <cellStyle name="Walutowy 8 6 4 2 2" xfId="11322" xr:uid="{79AB9952-C469-48C5-8CF0-613D43A97A8A}"/>
    <cellStyle name="Walutowy 8 6 4 3" xfId="8025" xr:uid="{8F01D574-D9AC-472F-A03D-987D0AB43E36}"/>
    <cellStyle name="Walutowy 8 6 5" xfId="2530" xr:uid="{31C938A4-5028-4D1E-8C12-D5518A56273F}"/>
    <cellStyle name="Walutowy 8 6 5 2" xfId="5827" xr:uid="{FB081A0B-6D41-47AC-8450-B999B81D32B2}"/>
    <cellStyle name="Walutowy 8 6 5 2 2" xfId="12420" xr:uid="{4ED6F131-B743-415B-9872-2CC69EB7EC12}"/>
    <cellStyle name="Walutowy 8 6 5 3" xfId="9123" xr:uid="{500184B6-8723-46FB-9EBF-B6B91C3E1153}"/>
    <cellStyle name="Walutowy 8 6 6" xfId="3620" xr:uid="{FC14587E-AA0A-4F30-A006-00DC8684B781}"/>
    <cellStyle name="Walutowy 8 6 6 2" xfId="10213" xr:uid="{4594B939-5912-4ABB-A3A2-7478B6713C1C}"/>
    <cellStyle name="Walutowy 8 6 7" xfId="6927" xr:uid="{7089DEFF-528E-4963-A4A8-EEE1123D063C}"/>
    <cellStyle name="Walutowy 8 7" xfId="468" xr:uid="{DF2423BA-4A04-4D6F-A444-74AC1F34ADC9}"/>
    <cellStyle name="Walutowy 8 7 2" xfId="1566" xr:uid="{55C1E60C-ED39-44F3-AAC9-85AA6DAC92D6}"/>
    <cellStyle name="Walutowy 8 7 2 2" xfId="4863" xr:uid="{339170A0-D1C8-4F07-8E8A-280908A6A321}"/>
    <cellStyle name="Walutowy 8 7 2 2 2" xfId="11456" xr:uid="{4FECEBC4-BE2A-484B-8DB9-C7F5F4C89D46}"/>
    <cellStyle name="Walutowy 8 7 2 3" xfId="8159" xr:uid="{50DF93C7-58AA-463E-BDD6-AFC6697F113E}"/>
    <cellStyle name="Walutowy 8 7 3" xfId="2664" xr:uid="{23E5DA9E-2A14-4C00-B4E9-F9EA260BC289}"/>
    <cellStyle name="Walutowy 8 7 3 2" xfId="5961" xr:uid="{4FE1581E-AEFB-4A80-8BFE-5D3A2F71CFE4}"/>
    <cellStyle name="Walutowy 8 7 3 2 2" xfId="12554" xr:uid="{6D0DEE7D-C397-4CC3-B73D-C61223025C08}"/>
    <cellStyle name="Walutowy 8 7 3 3" xfId="9257" xr:uid="{F2CBD64D-72EA-4726-91FB-DB755C8B4610}"/>
    <cellStyle name="Walutowy 8 7 4" xfId="3752" xr:uid="{05D474DD-2509-4AD5-8CDA-DBE6856A4EAA}"/>
    <cellStyle name="Walutowy 8 7 4 2" xfId="10345" xr:uid="{958A6387-80BB-4B23-A627-D6DEE2E0B14E}"/>
    <cellStyle name="Walutowy 8 7 5" xfId="7061" xr:uid="{6A8D6174-C45C-4E3F-A05E-C063195FE121}"/>
    <cellStyle name="Walutowy 8 8" xfId="831" xr:uid="{24888496-5EBD-4E00-93EE-9A26DDF808E2}"/>
    <cellStyle name="Walutowy 8 8 2" xfId="1929" xr:uid="{B91AA78A-C2B4-435C-8F79-0067A4F01E16}"/>
    <cellStyle name="Walutowy 8 8 2 2" xfId="5226" xr:uid="{EAE5885C-C2AA-4103-BF58-A0BBCF8F7A66}"/>
    <cellStyle name="Walutowy 8 8 2 2 2" xfId="11819" xr:uid="{ED75CE9D-861A-422C-9E5E-777CFE166644}"/>
    <cellStyle name="Walutowy 8 8 2 3" xfId="8522" xr:uid="{97BE0025-5E4D-40DA-9211-DBD4BF1F010E}"/>
    <cellStyle name="Walutowy 8 8 3" xfId="3027" xr:uid="{CE143755-C157-4E0A-82C2-7D73BFD1320A}"/>
    <cellStyle name="Walutowy 8 8 3 2" xfId="6324" xr:uid="{18903FA8-B6CB-4EFF-A668-5D368E52A743}"/>
    <cellStyle name="Walutowy 8 8 3 2 2" xfId="12917" xr:uid="{2CEB418B-B058-4305-AB8F-CC3434A67E99}"/>
    <cellStyle name="Walutowy 8 8 3 3" xfId="9620" xr:uid="{99D965D7-12AA-4792-8B26-D5E93641D8EF}"/>
    <cellStyle name="Walutowy 8 8 4" xfId="4128" xr:uid="{D645B726-CE15-464F-9F99-FF7872E10FF8}"/>
    <cellStyle name="Walutowy 8 8 4 2" xfId="10721" xr:uid="{B79DDD31-5466-48F6-AF19-E785285A62A1}"/>
    <cellStyle name="Walutowy 8 8 5" xfId="7424" xr:uid="{E5591BFD-E7D6-44D4-8615-94D81DCAB7C8}"/>
    <cellStyle name="Walutowy 8 9" xfId="1203" xr:uid="{8D8A9994-6DD8-4C6E-8B63-E999780A32D4}"/>
    <cellStyle name="Walutowy 8 9 2" xfId="4500" xr:uid="{F7C49ED6-9FB8-4B6C-A8C4-5E992A343B16}"/>
    <cellStyle name="Walutowy 8 9 2 2" xfId="11093" xr:uid="{F170A79F-8877-4B23-823C-DD084346475A}"/>
    <cellStyle name="Walutowy 8 9 3" xfId="7796" xr:uid="{E01AE3D1-C8DD-4002-9776-A8FDE06D4D00}"/>
    <cellStyle name="Walutowy 9" xfId="30" xr:uid="{3801A5DD-DABF-4642-BFF3-3A10F11A37C3}"/>
    <cellStyle name="Walutowy 9 10" xfId="74" xr:uid="{32D14013-CD8D-4BDE-B535-3D0B99F91FB2}"/>
    <cellStyle name="Walutowy 9 2" xfId="138" xr:uid="{2EA57DE8-992F-4D20-BEFE-F15D20698C66}"/>
    <cellStyle name="Walutowy 9 2 2" xfId="496" xr:uid="{38248BBF-AA1A-41A8-A88E-21A2F9CF8F1A}"/>
    <cellStyle name="Walutowy 9 2 2 2" xfId="1594" xr:uid="{A89176D3-BFDF-4DC8-8ABE-D61D757F1211}"/>
    <cellStyle name="Walutowy 9 2 2 2 2" xfId="4891" xr:uid="{F3FA0F67-E96B-4016-B031-D8B4A476C552}"/>
    <cellStyle name="Walutowy 9 2 2 2 2 2" xfId="11484" xr:uid="{6E979864-3E58-423D-9D5E-F89487967766}"/>
    <cellStyle name="Walutowy 9 2 2 2 3" xfId="8187" xr:uid="{FE10B495-25AD-4B0D-8110-A16C10CF2F27}"/>
    <cellStyle name="Walutowy 9 2 2 3" xfId="2692" xr:uid="{E9C083F5-F3CA-4886-9423-D291CDDF2ED9}"/>
    <cellStyle name="Walutowy 9 2 2 3 2" xfId="5989" xr:uid="{51D5DB04-284A-4639-8A27-09FD322D01F8}"/>
    <cellStyle name="Walutowy 9 2 2 3 2 2" xfId="12582" xr:uid="{580929CC-9C8F-41E3-96B6-1295D1DEDD02}"/>
    <cellStyle name="Walutowy 9 2 2 3 3" xfId="9285" xr:uid="{858A9345-8B61-42D4-9677-52D791FA83AA}"/>
    <cellStyle name="Walutowy 9 2 2 4" xfId="3846" xr:uid="{2C4F2B8C-F39D-46A7-8FD7-2538E2042286}"/>
    <cellStyle name="Walutowy 9 2 2 4 2" xfId="10439" xr:uid="{196940B1-0BCD-42C2-9A65-E7FA4D8104BD}"/>
    <cellStyle name="Walutowy 9 2 2 5" xfId="7089" xr:uid="{C8D99C16-4F7C-4986-8C3A-BBB3917AFFD9}"/>
    <cellStyle name="Walutowy 9 2 3" xfId="859" xr:uid="{70006106-DB41-4DEC-9747-C1D7EB6F5171}"/>
    <cellStyle name="Walutowy 9 2 3 2" xfId="1957" xr:uid="{A13B5CCE-B686-41FE-B27D-55D063CD0A2A}"/>
    <cellStyle name="Walutowy 9 2 3 2 2" xfId="5254" xr:uid="{1CEADEB1-4E9A-4AFC-BD61-FBEA9E06B70B}"/>
    <cellStyle name="Walutowy 9 2 3 2 2 2" xfId="11847" xr:uid="{B2B0B1FE-81BD-4208-98E1-F3DE8FE12E08}"/>
    <cellStyle name="Walutowy 9 2 3 2 3" xfId="8550" xr:uid="{CE4751F1-62C4-4FF4-8BB9-0B9F12BB6A84}"/>
    <cellStyle name="Walutowy 9 2 3 3" xfId="3055" xr:uid="{5A194490-FB44-4BB1-A623-7CA0FD0D75F7}"/>
    <cellStyle name="Walutowy 9 2 3 3 2" xfId="6352" xr:uid="{3BAAC409-F5C1-4998-9A23-CFCDD6C23A7E}"/>
    <cellStyle name="Walutowy 9 2 3 3 2 2" xfId="12945" xr:uid="{76B0D269-54B4-4C66-8200-E7CECF503A47}"/>
    <cellStyle name="Walutowy 9 2 3 3 3" xfId="9648" xr:uid="{4B6BA122-2CD4-4EBC-9712-387EFD59CCED}"/>
    <cellStyle name="Walutowy 9 2 3 4" xfId="4156" xr:uid="{318FE434-8E23-41C6-A9F8-AAA3402ED338}"/>
    <cellStyle name="Walutowy 9 2 3 4 2" xfId="10749" xr:uid="{BACC6995-FF6C-4F3C-9B3B-FD97EC19AB50}"/>
    <cellStyle name="Walutowy 9 2 3 5" xfId="7452" xr:uid="{E1C680B0-82E0-4BCD-857C-065BC52E1835}"/>
    <cellStyle name="Walutowy 9 2 4" xfId="1231" xr:uid="{B5923B96-C612-4A25-825C-04451A8FFE89}"/>
    <cellStyle name="Walutowy 9 2 4 2" xfId="4528" xr:uid="{0F9BA90D-2418-4EA0-912D-9A03EF290EEF}"/>
    <cellStyle name="Walutowy 9 2 4 2 2" xfId="11121" xr:uid="{BDB7CFBA-3BF9-4B31-BBF9-07A894C7C746}"/>
    <cellStyle name="Walutowy 9 2 4 3" xfId="7824" xr:uid="{D2F989D2-C6FC-4E41-A8BC-772E67BF5C0F}"/>
    <cellStyle name="Walutowy 9 2 5" xfId="2329" xr:uid="{E2FB5CB6-D5A6-4378-A1F9-DDA54B56B5FD}"/>
    <cellStyle name="Walutowy 9 2 5 2" xfId="5626" xr:uid="{889A9B84-CA67-4E9D-8038-F208563C3413}"/>
    <cellStyle name="Walutowy 9 2 5 2 2" xfId="12219" xr:uid="{175F8E92-39E4-48C4-8705-06DF6A9F3009}"/>
    <cellStyle name="Walutowy 9 2 5 3" xfId="8922" xr:uid="{6A4E0969-CEB7-4B17-8BA6-6C614757E69D}"/>
    <cellStyle name="Walutowy 9 2 6" xfId="3486" xr:uid="{BCF83C6C-3704-45B4-B5D1-DAAE0C7BA996}"/>
    <cellStyle name="Walutowy 9 2 6 2" xfId="10079" xr:uid="{26839234-E3AB-428C-AD38-7F6401A91748}"/>
    <cellStyle name="Walutowy 9 2 7" xfId="6726" xr:uid="{D4342B49-90D2-421A-A1B2-74818C51D6BA}"/>
    <cellStyle name="Walutowy 9 3" xfId="330" xr:uid="{EECDD6A5-042B-49DD-8330-946670EEA2E2}"/>
    <cellStyle name="Walutowy 9 3 2" xfId="693" xr:uid="{263CD517-62B9-4C4C-93DB-E03072336E82}"/>
    <cellStyle name="Walutowy 9 3 2 2" xfId="1791" xr:uid="{C1D4CFC3-9EAF-4702-811A-8F8963C365CE}"/>
    <cellStyle name="Walutowy 9 3 2 2 2" xfId="5088" xr:uid="{12ECC6D4-D545-4A95-A185-D792D1215519}"/>
    <cellStyle name="Walutowy 9 3 2 2 2 2" xfId="11681" xr:uid="{F912BD44-3910-4001-AC69-F0D959F0E7C8}"/>
    <cellStyle name="Walutowy 9 3 2 2 3" xfId="8384" xr:uid="{521A3523-1697-47BF-AC25-81DCA1CA6AF6}"/>
    <cellStyle name="Walutowy 9 3 2 3" xfId="2889" xr:uid="{F76C73B8-42A3-4E07-9B1D-238427B50733}"/>
    <cellStyle name="Walutowy 9 3 2 3 2" xfId="6186" xr:uid="{FB515419-30FE-4AC1-A816-C11C16A5DEA0}"/>
    <cellStyle name="Walutowy 9 3 2 3 2 2" xfId="12779" xr:uid="{DD182AEF-B3F7-4360-AEED-9C06D0F36E72}"/>
    <cellStyle name="Walutowy 9 3 2 3 3" xfId="9482" xr:uid="{5DA1D0BA-8262-4004-B183-69879C7DAD09}"/>
    <cellStyle name="Walutowy 9 3 2 4" xfId="3976" xr:uid="{7EB70CB2-C347-4A98-879F-DDDA472305BA}"/>
    <cellStyle name="Walutowy 9 3 2 4 2" xfId="10569" xr:uid="{3A9D1D89-F739-43C8-B2D7-2852581B4197}"/>
    <cellStyle name="Walutowy 9 3 2 5" xfId="7286" xr:uid="{761D0CE4-9FE5-48C3-84A7-B4EBEE505D30}"/>
    <cellStyle name="Walutowy 9 3 3" xfId="1056" xr:uid="{193640A7-6D74-4BE9-AD23-69F7E6ADB992}"/>
    <cellStyle name="Walutowy 9 3 3 2" xfId="2154" xr:uid="{368A0021-8B86-45C3-8788-83834B9A0D7E}"/>
    <cellStyle name="Walutowy 9 3 3 2 2" xfId="5451" xr:uid="{6725748B-ED2B-4A30-AC79-9EA38137CCDF}"/>
    <cellStyle name="Walutowy 9 3 3 2 2 2" xfId="12044" xr:uid="{AE7EC2A4-DC30-44B3-AC27-46E539376447}"/>
    <cellStyle name="Walutowy 9 3 3 2 3" xfId="8747" xr:uid="{75033819-B436-4A4B-95A4-3C9983EA543B}"/>
    <cellStyle name="Walutowy 9 3 3 3" xfId="3252" xr:uid="{548F903E-3147-4D85-A754-317FD9622DAE}"/>
    <cellStyle name="Walutowy 9 3 3 3 2" xfId="6549" xr:uid="{10F3AD1C-5938-4508-8F8E-3EDBD66CE9ED}"/>
    <cellStyle name="Walutowy 9 3 3 3 2 2" xfId="13142" xr:uid="{8D41DB95-B817-4306-9E8E-FD2245A3EC3F}"/>
    <cellStyle name="Walutowy 9 3 3 3 3" xfId="9845" xr:uid="{BB306181-70A2-49E3-A344-19E3A5DD78C7}"/>
    <cellStyle name="Walutowy 9 3 3 4" xfId="4353" xr:uid="{3416DEEA-563B-49B7-927C-513DE55103F3}"/>
    <cellStyle name="Walutowy 9 3 3 4 2" xfId="10946" xr:uid="{E67EF3FD-79C6-496B-915A-2024C460C91F}"/>
    <cellStyle name="Walutowy 9 3 3 5" xfId="7649" xr:uid="{391502CC-1194-4C46-9D34-A9AB0D55CA67}"/>
    <cellStyle name="Walutowy 9 3 4" xfId="1428" xr:uid="{D7BA7707-FE83-4E28-89E5-556774C93819}"/>
    <cellStyle name="Walutowy 9 3 4 2" xfId="4725" xr:uid="{540D8A30-F898-45E3-8EFB-B0D2AA1DEB89}"/>
    <cellStyle name="Walutowy 9 3 4 2 2" xfId="11318" xr:uid="{FA0BD79A-05AC-4F7B-9118-14DBD47D0ACC}"/>
    <cellStyle name="Walutowy 9 3 4 3" xfId="8021" xr:uid="{80A952D4-BF32-43A1-9E98-139F62530AD9}"/>
    <cellStyle name="Walutowy 9 3 5" xfId="2526" xr:uid="{C56230E9-C6AD-4CB1-8DD0-0AC9726E54B8}"/>
    <cellStyle name="Walutowy 9 3 5 2" xfId="5823" xr:uid="{1B8E2C12-6083-48F4-BC09-373F8BEC1AD5}"/>
    <cellStyle name="Walutowy 9 3 5 2 2" xfId="12416" xr:uid="{229AD903-9D8B-42AE-A1AA-A346D8A67CDA}"/>
    <cellStyle name="Walutowy 9 3 5 3" xfId="9119" xr:uid="{B03420EC-525B-44F9-AB5B-B1B63E0020F5}"/>
    <cellStyle name="Walutowy 9 3 6" xfId="3616" xr:uid="{9C8B7F33-F218-466E-9FA5-AE2DBBBD11C4}"/>
    <cellStyle name="Walutowy 9 3 6 2" xfId="10209" xr:uid="{EE7C9323-E1FC-4A2E-848D-DBF89C72B084}"/>
    <cellStyle name="Walutowy 9 3 7" xfId="6923" xr:uid="{EF8F782F-9749-4C17-BEC0-1D36222B3AFD}"/>
    <cellStyle name="Walutowy 9 4" xfId="466" xr:uid="{DECF9303-4989-49DB-9305-3FC402482747}"/>
    <cellStyle name="Walutowy 9 4 2" xfId="1564" xr:uid="{2D4BC407-CA46-48DD-8B67-B428BA0C63A8}"/>
    <cellStyle name="Walutowy 9 4 2 2" xfId="4861" xr:uid="{7657DBFB-E5F2-4385-A914-1386BA92CFAA}"/>
    <cellStyle name="Walutowy 9 4 2 2 2" xfId="11454" xr:uid="{BE651055-2325-425A-A6F7-6BB5EFA749B6}"/>
    <cellStyle name="Walutowy 9 4 2 3" xfId="8157" xr:uid="{932079BC-400B-4876-8C88-9E147EE75008}"/>
    <cellStyle name="Walutowy 9 4 3" xfId="2662" xr:uid="{400FF917-947A-4686-9974-6A89C1300409}"/>
    <cellStyle name="Walutowy 9 4 3 2" xfId="5959" xr:uid="{8BD18030-DB74-45FE-9887-B9FA71AA664F}"/>
    <cellStyle name="Walutowy 9 4 3 2 2" xfId="12552" xr:uid="{019E48A8-383B-48D1-B262-3F17BCA4BE2F}"/>
    <cellStyle name="Walutowy 9 4 3 3" xfId="9255" xr:uid="{23A9574D-9EAB-4179-BEDC-18298D392E92}"/>
    <cellStyle name="Walutowy 9 4 4" xfId="3748" xr:uid="{0A10B7A4-5735-48CC-957E-F075BC3B25C8}"/>
    <cellStyle name="Walutowy 9 4 4 2" xfId="10341" xr:uid="{48CE6D17-64A4-47BD-9DE2-438FEBC59468}"/>
    <cellStyle name="Walutowy 9 4 5" xfId="7059" xr:uid="{B2C051E5-32F0-4FDB-B724-64691502B9FA}"/>
    <cellStyle name="Walutowy 9 5" xfId="829" xr:uid="{45D188F0-CCDC-48F8-92DC-9A9FC1BD1E2C}"/>
    <cellStyle name="Walutowy 9 5 2" xfId="1927" xr:uid="{10396D53-5270-409D-A06B-C2D6B8ACF471}"/>
    <cellStyle name="Walutowy 9 5 2 2" xfId="5224" xr:uid="{B850C435-9785-42CA-8283-958EE71ABD57}"/>
    <cellStyle name="Walutowy 9 5 2 2 2" xfId="11817" xr:uid="{1F8C81E5-2098-4360-A82A-2D0182FB767B}"/>
    <cellStyle name="Walutowy 9 5 2 3" xfId="8520" xr:uid="{8C03CA31-D599-4285-803C-72114460D23D}"/>
    <cellStyle name="Walutowy 9 5 3" xfId="3025" xr:uid="{B5316F36-25EB-4BB2-AC42-523E09A15333}"/>
    <cellStyle name="Walutowy 9 5 3 2" xfId="6322" xr:uid="{665E1152-8B76-4FE7-A292-0B465F2DCC7C}"/>
    <cellStyle name="Walutowy 9 5 3 2 2" xfId="12915" xr:uid="{3DE62D44-82EB-4F33-903B-A03C18E40F60}"/>
    <cellStyle name="Walutowy 9 5 3 3" xfId="9618" xr:uid="{63CB87B9-CD00-45E3-93A2-394FDA9935E7}"/>
    <cellStyle name="Walutowy 9 5 4" xfId="4126" xr:uid="{407C4243-1E8A-424E-9A32-E350EADA32B6}"/>
    <cellStyle name="Walutowy 9 5 4 2" xfId="10719" xr:uid="{D6EED34B-B51E-4951-A0BF-F1FD5CF22732}"/>
    <cellStyle name="Walutowy 9 5 5" xfId="7422" xr:uid="{87F4D9C3-1226-49F9-9637-5484AB121485}"/>
    <cellStyle name="Walutowy 9 6" xfId="1201" xr:uid="{EDC005EC-8EB3-4AF0-BED7-1CEEA1A7D9DD}"/>
    <cellStyle name="Walutowy 9 6 2" xfId="4498" xr:uid="{801DC62C-775B-4D70-B371-7E39D0CDDBCA}"/>
    <cellStyle name="Walutowy 9 6 2 2" xfId="11091" xr:uid="{9F75D311-1198-4CC7-B719-1C17A0D1BA93}"/>
    <cellStyle name="Walutowy 9 6 3" xfId="7794" xr:uid="{C006BDED-1732-4AB9-9ED3-075A8B1808D6}"/>
    <cellStyle name="Walutowy 9 7" xfId="2299" xr:uid="{7562EBA0-48A6-4BCC-A46B-B2CD6B6AF7CF}"/>
    <cellStyle name="Walutowy 9 7 2" xfId="5596" xr:uid="{D86AC5ED-238D-4760-895D-EC8DD680F0C1}"/>
    <cellStyle name="Walutowy 9 7 2 2" xfId="12189" xr:uid="{F212AB6C-C3EA-429B-9833-CE5CA6888DC1}"/>
    <cellStyle name="Walutowy 9 7 3" xfId="8892" xr:uid="{10AFC163-F5DA-4D83-A0D8-FDBD7381DB7B}"/>
    <cellStyle name="Walutowy 9 8" xfId="3388" xr:uid="{A04652B8-E774-4D60-AC96-B37995B08B6C}"/>
    <cellStyle name="Walutowy 9 8 2" xfId="9981" xr:uid="{0755B658-066D-48B3-891A-E123340650AD}"/>
    <cellStyle name="Walutowy 9 9" xfId="6696" xr:uid="{47484F6F-08C0-4D31-A752-79B234BA741D}"/>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741044</xdr:colOff>
      <xdr:row>254</xdr:row>
      <xdr:rowOff>76200</xdr:rowOff>
    </xdr:from>
    <xdr:to>
      <xdr:col>3</xdr:col>
      <xdr:colOff>2007869</xdr:colOff>
      <xdr:row>254</xdr:row>
      <xdr:rowOff>1666874</xdr:rowOff>
    </xdr:to>
    <xdr:pic>
      <xdr:nvPicPr>
        <xdr:cNvPr id="2" name="Obraz 1">
          <a:extLst>
            <a:ext uri="{FF2B5EF4-FFF2-40B4-BE49-F238E27FC236}">
              <a16:creationId xmlns:a16="http://schemas.microsoft.com/office/drawing/2014/main" id="{BEEB54AC-F0FE-48D9-9983-093995141A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8604" y="111876840"/>
          <a:ext cx="1266825" cy="1590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993498</xdr:colOff>
      <xdr:row>273</xdr:row>
      <xdr:rowOff>7783</xdr:rowOff>
    </xdr:from>
    <xdr:ext cx="1266825" cy="1266825"/>
    <xdr:pic>
      <xdr:nvPicPr>
        <xdr:cNvPr id="3" name="Obraz 2">
          <a:extLst>
            <a:ext uri="{FF2B5EF4-FFF2-40B4-BE49-F238E27FC236}">
              <a16:creationId xmlns:a16="http://schemas.microsoft.com/office/drawing/2014/main" id="{192EE97F-2DB3-42FA-B103-235854D1A3A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31058" y="122179243"/>
          <a:ext cx="1266825" cy="1266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1038224</xdr:colOff>
      <xdr:row>292</xdr:row>
      <xdr:rowOff>19049</xdr:rowOff>
    </xdr:from>
    <xdr:ext cx="1266825" cy="1266825"/>
    <xdr:pic>
      <xdr:nvPicPr>
        <xdr:cNvPr id="4" name="Obraz 3">
          <a:extLst>
            <a:ext uri="{FF2B5EF4-FFF2-40B4-BE49-F238E27FC236}">
              <a16:creationId xmlns:a16="http://schemas.microsoft.com/office/drawing/2014/main" id="{4E8B4AFA-C33C-4878-8952-CB7AD83BEB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14824" y="21492209"/>
          <a:ext cx="1266825" cy="1266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1038224</xdr:colOff>
      <xdr:row>311</xdr:row>
      <xdr:rowOff>19049</xdr:rowOff>
    </xdr:from>
    <xdr:ext cx="1266825" cy="1266825"/>
    <xdr:pic>
      <xdr:nvPicPr>
        <xdr:cNvPr id="5" name="Obraz 4">
          <a:extLst>
            <a:ext uri="{FF2B5EF4-FFF2-40B4-BE49-F238E27FC236}">
              <a16:creationId xmlns:a16="http://schemas.microsoft.com/office/drawing/2014/main" id="{AB95CB6A-57C8-466B-85CA-79A93FDBDE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14824" y="32282129"/>
          <a:ext cx="1266825" cy="1266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5C0C9-FE6F-4835-8EE1-B26DAC25F79E}">
  <dimension ref="A1:E17"/>
  <sheetViews>
    <sheetView workbookViewId="0">
      <selection sqref="A1:B1"/>
    </sheetView>
  </sheetViews>
  <sheetFormatPr defaultColWidth="8.6640625" defaultRowHeight="14.4"/>
  <cols>
    <col min="1" max="1" width="27.88671875" style="16" customWidth="1"/>
    <col min="2" max="2" width="16.5546875" style="16" customWidth="1"/>
    <col min="3" max="3" width="16.44140625" style="16" customWidth="1"/>
    <col min="4" max="4" width="15.88671875" style="16" customWidth="1"/>
    <col min="5" max="5" width="17" style="16" customWidth="1"/>
    <col min="6" max="16384" width="8.6640625" style="16"/>
  </cols>
  <sheetData>
    <row r="1" spans="1:5" ht="15" thickBot="1">
      <c r="A1" s="67" t="s">
        <v>58</v>
      </c>
      <c r="B1" s="68"/>
    </row>
    <row r="2" spans="1:5">
      <c r="A2" s="8" t="s">
        <v>26</v>
      </c>
      <c r="B2" s="14">
        <v>48</v>
      </c>
    </row>
    <row r="3" spans="1:5" ht="28.8">
      <c r="A3" s="9" t="s">
        <v>25</v>
      </c>
      <c r="B3" s="6">
        <f>B2*35862</f>
        <v>1721376</v>
      </c>
      <c r="C3" s="24"/>
    </row>
    <row r="4" spans="1:5">
      <c r="A4" s="9" t="s">
        <v>27</v>
      </c>
      <c r="B4" s="15">
        <v>0</v>
      </c>
    </row>
    <row r="5" spans="1:5" ht="28.8">
      <c r="A5" s="9" t="s">
        <v>28</v>
      </c>
      <c r="B5" s="6">
        <v>0</v>
      </c>
    </row>
    <row r="6" spans="1:5" ht="43.2">
      <c r="A6" s="9" t="s">
        <v>29</v>
      </c>
      <c r="B6" s="7">
        <f>(B2+B4)*837*36</f>
        <v>1446336</v>
      </c>
      <c r="C6" s="21"/>
    </row>
    <row r="7" spans="1:5">
      <c r="A7" s="10" t="s">
        <v>3</v>
      </c>
      <c r="B7" s="17">
        <f>B3+B5+B6</f>
        <v>3167712</v>
      </c>
    </row>
    <row r="10" spans="1:5" ht="15" thickBot="1">
      <c r="C10" s="11" t="s">
        <v>50</v>
      </c>
      <c r="D10" s="12" t="s">
        <v>51</v>
      </c>
      <c r="E10" s="13" t="s">
        <v>52</v>
      </c>
    </row>
    <row r="11" spans="1:5" ht="15" thickBot="1">
      <c r="A11" s="69" t="s">
        <v>49</v>
      </c>
      <c r="B11" s="70"/>
      <c r="C11" s="18">
        <f>B13-B3</f>
        <v>395916.48</v>
      </c>
      <c r="D11" s="19">
        <f>35862*1.23</f>
        <v>44110.26</v>
      </c>
      <c r="E11" s="20">
        <f>35862*0.23</f>
        <v>8248.26</v>
      </c>
    </row>
    <row r="12" spans="1:5">
      <c r="A12" s="8" t="s">
        <v>26</v>
      </c>
      <c r="B12" s="14">
        <v>48</v>
      </c>
    </row>
    <row r="13" spans="1:5" ht="28.8">
      <c r="A13" s="9" t="s">
        <v>25</v>
      </c>
      <c r="B13" s="6">
        <f>B12*D11</f>
        <v>2117292.48</v>
      </c>
    </row>
    <row r="14" spans="1:5">
      <c r="A14" s="9" t="s">
        <v>27</v>
      </c>
      <c r="B14" s="15">
        <v>0</v>
      </c>
    </row>
    <row r="15" spans="1:5" ht="28.8">
      <c r="A15" s="9" t="s">
        <v>28</v>
      </c>
      <c r="B15" s="6">
        <v>0</v>
      </c>
    </row>
    <row r="16" spans="1:5" ht="43.2">
      <c r="A16" s="9" t="s">
        <v>29</v>
      </c>
      <c r="B16" s="7">
        <f>(B12+B14)*837*36</f>
        <v>1446336</v>
      </c>
      <c r="E16" s="24"/>
    </row>
    <row r="17" spans="1:2">
      <c r="A17" s="10" t="s">
        <v>3</v>
      </c>
      <c r="B17" s="17">
        <f>B13+B15+B16</f>
        <v>3563628.48</v>
      </c>
    </row>
  </sheetData>
  <mergeCells count="2">
    <mergeCell ref="A1:B1"/>
    <mergeCell ref="A11:B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4F17A-4607-46F5-979C-AB0D257C95A1}">
  <dimension ref="A1:BE53"/>
  <sheetViews>
    <sheetView zoomScale="80" zoomScaleNormal="80" workbookViewId="0">
      <pane ySplit="4" topLeftCell="A5" activePane="bottomLeft" state="frozen"/>
      <selection pane="bottomLeft" sqref="A1:C1"/>
    </sheetView>
  </sheetViews>
  <sheetFormatPr defaultRowHeight="14.4"/>
  <cols>
    <col min="1" max="1" width="6.5546875" customWidth="1"/>
    <col min="2" max="2" width="9.88671875" hidden="1" customWidth="1"/>
    <col min="3" max="3" width="56.88671875" customWidth="1"/>
    <col min="4" max="4" width="15.5546875" style="36" customWidth="1"/>
    <col min="5" max="7" width="15.5546875" customWidth="1"/>
    <col min="8" max="8" width="15.5546875" hidden="1" customWidth="1"/>
    <col min="9" max="12" width="15.5546875" style="5" hidden="1" customWidth="1"/>
    <col min="13" max="13" width="15.5546875" hidden="1" customWidth="1"/>
    <col min="14" max="17" width="15.5546875" style="5" hidden="1" customWidth="1"/>
    <col min="18" max="18" width="15.5546875" hidden="1" customWidth="1"/>
    <col min="19" max="22" width="15.5546875" style="5" hidden="1" customWidth="1"/>
    <col min="23" max="23" width="15.5546875" customWidth="1"/>
    <col min="24" max="27" width="15.5546875" style="5" customWidth="1"/>
    <col min="28" max="28" width="15.5546875" customWidth="1"/>
    <col min="29" max="32" width="15.5546875" style="5" customWidth="1"/>
    <col min="33" max="33" width="15.5546875" customWidth="1"/>
    <col min="34" max="37" width="15.5546875" style="5" customWidth="1"/>
    <col min="38" max="38" width="15.5546875" customWidth="1"/>
    <col min="39" max="42" width="15.5546875" style="5" customWidth="1"/>
    <col min="43" max="43" width="15.5546875" customWidth="1"/>
    <col min="44" max="47" width="15.5546875" style="5" customWidth="1"/>
    <col min="48" max="48" width="15.5546875" customWidth="1"/>
    <col min="49" max="52" width="15.5546875" style="5" customWidth="1"/>
    <col min="55" max="57" width="0" hidden="1" customWidth="1"/>
  </cols>
  <sheetData>
    <row r="1" spans="1:57" s="27" customFormat="1">
      <c r="A1" s="83" t="s">
        <v>14</v>
      </c>
      <c r="B1" s="83"/>
      <c r="C1" s="83"/>
      <c r="D1" s="83" t="s">
        <v>224</v>
      </c>
      <c r="E1" s="83"/>
      <c r="F1" s="83"/>
      <c r="G1" s="83"/>
      <c r="H1" s="71">
        <v>2021</v>
      </c>
      <c r="I1" s="72"/>
      <c r="J1" s="72"/>
      <c r="K1" s="72"/>
      <c r="L1" s="73"/>
      <c r="M1" s="71">
        <v>2022</v>
      </c>
      <c r="N1" s="72"/>
      <c r="O1" s="72"/>
      <c r="P1" s="72"/>
      <c r="Q1" s="73"/>
      <c r="R1" s="71">
        <v>2023</v>
      </c>
      <c r="S1" s="72"/>
      <c r="T1" s="72"/>
      <c r="U1" s="72"/>
      <c r="V1" s="73"/>
      <c r="W1" s="71">
        <v>2024</v>
      </c>
      <c r="X1" s="72"/>
      <c r="Y1" s="72"/>
      <c r="Z1" s="72"/>
      <c r="AA1" s="73"/>
      <c r="AB1" s="71">
        <v>2025</v>
      </c>
      <c r="AC1" s="72"/>
      <c r="AD1" s="72"/>
      <c r="AE1" s="72"/>
      <c r="AF1" s="73"/>
      <c r="AG1" s="71">
        <v>2026</v>
      </c>
      <c r="AH1" s="72"/>
      <c r="AI1" s="72"/>
      <c r="AJ1" s="72"/>
      <c r="AK1" s="73"/>
      <c r="AL1" s="71">
        <v>2027</v>
      </c>
      <c r="AM1" s="72"/>
      <c r="AN1" s="72"/>
      <c r="AO1" s="72"/>
      <c r="AP1" s="73"/>
      <c r="AQ1" s="71">
        <v>2028</v>
      </c>
      <c r="AR1" s="72"/>
      <c r="AS1" s="72"/>
      <c r="AT1" s="72"/>
      <c r="AU1" s="73"/>
      <c r="AV1" s="71" t="s">
        <v>31</v>
      </c>
      <c r="AW1" s="72"/>
      <c r="AX1" s="72"/>
      <c r="AY1" s="72"/>
      <c r="AZ1" s="73"/>
    </row>
    <row r="2" spans="1:57">
      <c r="A2" s="83" t="s">
        <v>44</v>
      </c>
      <c r="B2" s="83"/>
      <c r="C2" s="83"/>
      <c r="D2" s="84" t="s">
        <v>53</v>
      </c>
      <c r="E2" s="85"/>
      <c r="F2" s="85"/>
      <c r="G2" s="85"/>
      <c r="H2" s="74"/>
      <c r="I2" s="75"/>
      <c r="J2" s="75"/>
      <c r="K2" s="75"/>
      <c r="L2" s="76"/>
      <c r="M2" s="74"/>
      <c r="N2" s="75"/>
      <c r="O2" s="75"/>
      <c r="P2" s="75"/>
      <c r="Q2" s="76"/>
      <c r="R2" s="74"/>
      <c r="S2" s="75"/>
      <c r="T2" s="75"/>
      <c r="U2" s="75"/>
      <c r="V2" s="76"/>
      <c r="W2" s="74"/>
      <c r="X2" s="75"/>
      <c r="Y2" s="75"/>
      <c r="Z2" s="75"/>
      <c r="AA2" s="76"/>
      <c r="AB2" s="74"/>
      <c r="AC2" s="75"/>
      <c r="AD2" s="75"/>
      <c r="AE2" s="75"/>
      <c r="AF2" s="76"/>
      <c r="AG2" s="74"/>
      <c r="AH2" s="75"/>
      <c r="AI2" s="75"/>
      <c r="AJ2" s="75"/>
      <c r="AK2" s="76"/>
      <c r="AL2" s="74"/>
      <c r="AM2" s="75"/>
      <c r="AN2" s="75"/>
      <c r="AO2" s="75"/>
      <c r="AP2" s="76"/>
      <c r="AQ2" s="74"/>
      <c r="AR2" s="75"/>
      <c r="AS2" s="75"/>
      <c r="AT2" s="75"/>
      <c r="AU2" s="76"/>
      <c r="AV2" s="74"/>
      <c r="AW2" s="75"/>
      <c r="AX2" s="75"/>
      <c r="AY2" s="75"/>
      <c r="AZ2" s="76"/>
    </row>
    <row r="3" spans="1:57">
      <c r="A3" s="83" t="s">
        <v>30</v>
      </c>
      <c r="B3" s="83"/>
      <c r="C3" s="83"/>
      <c r="D3" s="84">
        <v>48</v>
      </c>
      <c r="E3" s="85"/>
      <c r="F3" s="85"/>
      <c r="G3" s="89"/>
      <c r="H3" s="77"/>
      <c r="I3" s="78"/>
      <c r="J3" s="78"/>
      <c r="K3" s="78"/>
      <c r="L3" s="79"/>
      <c r="M3" s="77"/>
      <c r="N3" s="78"/>
      <c r="O3" s="78"/>
      <c r="P3" s="78"/>
      <c r="Q3" s="79"/>
      <c r="R3" s="77"/>
      <c r="S3" s="78"/>
      <c r="T3" s="78"/>
      <c r="U3" s="78"/>
      <c r="V3" s="79"/>
      <c r="W3" s="77"/>
      <c r="X3" s="78"/>
      <c r="Y3" s="78"/>
      <c r="Z3" s="78"/>
      <c r="AA3" s="79"/>
      <c r="AB3" s="77"/>
      <c r="AC3" s="78"/>
      <c r="AD3" s="78"/>
      <c r="AE3" s="78"/>
      <c r="AF3" s="79"/>
      <c r="AG3" s="77"/>
      <c r="AH3" s="78"/>
      <c r="AI3" s="78"/>
      <c r="AJ3" s="78"/>
      <c r="AK3" s="79"/>
      <c r="AL3" s="77"/>
      <c r="AM3" s="78"/>
      <c r="AN3" s="78"/>
      <c r="AO3" s="78"/>
      <c r="AP3" s="79"/>
      <c r="AQ3" s="77"/>
      <c r="AR3" s="78"/>
      <c r="AS3" s="78"/>
      <c r="AT3" s="78"/>
      <c r="AU3" s="79"/>
      <c r="AV3" s="77"/>
      <c r="AW3" s="78"/>
      <c r="AX3" s="78"/>
      <c r="AY3" s="78"/>
      <c r="AZ3" s="79"/>
    </row>
    <row r="4" spans="1:57" s="27" customFormat="1" ht="57.6">
      <c r="A4" s="28" t="s">
        <v>7</v>
      </c>
      <c r="B4" s="29" t="s">
        <v>8</v>
      </c>
      <c r="C4" s="29" t="s">
        <v>9</v>
      </c>
      <c r="D4" s="22" t="s">
        <v>15</v>
      </c>
      <c r="E4" s="28" t="s">
        <v>16</v>
      </c>
      <c r="F4" s="28" t="s">
        <v>19</v>
      </c>
      <c r="G4" s="28" t="s">
        <v>11</v>
      </c>
      <c r="H4" s="28" t="s">
        <v>2</v>
      </c>
      <c r="I4" s="2" t="s">
        <v>32</v>
      </c>
      <c r="J4" s="2" t="s">
        <v>33</v>
      </c>
      <c r="K4" s="2" t="s">
        <v>34</v>
      </c>
      <c r="L4" s="2" t="s">
        <v>35</v>
      </c>
      <c r="M4" s="28" t="s">
        <v>2</v>
      </c>
      <c r="N4" s="2" t="s">
        <v>32</v>
      </c>
      <c r="O4" s="2" t="s">
        <v>33</v>
      </c>
      <c r="P4" s="2" t="s">
        <v>34</v>
      </c>
      <c r="Q4" s="2" t="s">
        <v>35</v>
      </c>
      <c r="R4" s="28" t="s">
        <v>2</v>
      </c>
      <c r="S4" s="2" t="s">
        <v>32</v>
      </c>
      <c r="T4" s="2" t="s">
        <v>33</v>
      </c>
      <c r="U4" s="2" t="s">
        <v>34</v>
      </c>
      <c r="V4" s="2" t="s">
        <v>35</v>
      </c>
      <c r="W4" s="28" t="s">
        <v>2</v>
      </c>
      <c r="X4" s="2" t="s">
        <v>32</v>
      </c>
      <c r="Y4" s="2" t="s">
        <v>33</v>
      </c>
      <c r="Z4" s="2" t="s">
        <v>34</v>
      </c>
      <c r="AA4" s="2" t="s">
        <v>35</v>
      </c>
      <c r="AB4" s="28" t="s">
        <v>2</v>
      </c>
      <c r="AC4" s="2" t="s">
        <v>32</v>
      </c>
      <c r="AD4" s="2" t="s">
        <v>33</v>
      </c>
      <c r="AE4" s="2" t="s">
        <v>34</v>
      </c>
      <c r="AF4" s="2" t="s">
        <v>35</v>
      </c>
      <c r="AG4" s="28" t="s">
        <v>2</v>
      </c>
      <c r="AH4" s="2" t="s">
        <v>32</v>
      </c>
      <c r="AI4" s="2" t="s">
        <v>33</v>
      </c>
      <c r="AJ4" s="2" t="s">
        <v>34</v>
      </c>
      <c r="AK4" s="2" t="s">
        <v>35</v>
      </c>
      <c r="AL4" s="28" t="s">
        <v>2</v>
      </c>
      <c r="AM4" s="2" t="s">
        <v>32</v>
      </c>
      <c r="AN4" s="2" t="s">
        <v>33</v>
      </c>
      <c r="AO4" s="2" t="s">
        <v>34</v>
      </c>
      <c r="AP4" s="2" t="s">
        <v>35</v>
      </c>
      <c r="AQ4" s="28" t="s">
        <v>2</v>
      </c>
      <c r="AR4" s="2" t="s">
        <v>32</v>
      </c>
      <c r="AS4" s="2" t="s">
        <v>33</v>
      </c>
      <c r="AT4" s="2" t="s">
        <v>34</v>
      </c>
      <c r="AU4" s="2" t="s">
        <v>35</v>
      </c>
      <c r="AV4" s="28" t="s">
        <v>12</v>
      </c>
      <c r="AW4" s="2" t="s">
        <v>45</v>
      </c>
      <c r="AX4" s="2" t="s">
        <v>46</v>
      </c>
      <c r="AY4" s="2" t="s">
        <v>47</v>
      </c>
      <c r="AZ4" s="2" t="s">
        <v>48</v>
      </c>
      <c r="BC4" s="27" t="s">
        <v>15</v>
      </c>
      <c r="BD4" s="27" t="s">
        <v>16</v>
      </c>
      <c r="BE4" s="27" t="s">
        <v>20</v>
      </c>
    </row>
    <row r="5" spans="1:57" s="27" customFormat="1" ht="14.4" customHeight="1">
      <c r="A5" s="86" t="s">
        <v>54</v>
      </c>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8"/>
      <c r="AV5" s="43">
        <f>SUM(AV6:AV6)</f>
        <v>1</v>
      </c>
      <c r="AW5" s="3">
        <f>SUM(AW6:AW6)</f>
        <v>1124522</v>
      </c>
      <c r="AX5" s="3">
        <f>SUM(AX6:AX6)</f>
        <v>1383162.06</v>
      </c>
      <c r="AY5" s="3">
        <f>SUM(AY6:AY6)</f>
        <v>1383162.06</v>
      </c>
      <c r="AZ5" s="3">
        <f>SUM(AZ6:AZ6)</f>
        <v>0</v>
      </c>
      <c r="BC5" s="30">
        <v>0</v>
      </c>
      <c r="BD5" s="27" t="s">
        <v>17</v>
      </c>
      <c r="BE5" s="27" t="s">
        <v>21</v>
      </c>
    </row>
    <row r="6" spans="1:57" ht="14.4" customHeight="1">
      <c r="A6" s="33">
        <v>1</v>
      </c>
      <c r="B6" s="33"/>
      <c r="C6" s="33" t="s">
        <v>145</v>
      </c>
      <c r="D6" s="34"/>
      <c r="E6" s="33" t="s">
        <v>18</v>
      </c>
      <c r="F6" s="33" t="s">
        <v>21</v>
      </c>
      <c r="G6" s="33" t="s">
        <v>200</v>
      </c>
      <c r="H6" s="33"/>
      <c r="I6" s="1"/>
      <c r="J6" s="1"/>
      <c r="K6" s="1">
        <f>H6*I6</f>
        <v>0</v>
      </c>
      <c r="L6" s="1">
        <f>H6*J6</f>
        <v>0</v>
      </c>
      <c r="M6" s="33"/>
      <c r="N6" s="1"/>
      <c r="O6" s="1"/>
      <c r="P6" s="1">
        <f>M6*N6</f>
        <v>0</v>
      </c>
      <c r="Q6" s="1">
        <f>M6*O6</f>
        <v>0</v>
      </c>
      <c r="R6" s="33"/>
      <c r="S6" s="1"/>
      <c r="T6" s="1"/>
      <c r="U6" s="1">
        <f>R6*S6</f>
        <v>0</v>
      </c>
      <c r="V6" s="1">
        <f>R6*T6</f>
        <v>0</v>
      </c>
      <c r="W6" s="33">
        <v>1</v>
      </c>
      <c r="X6" s="1">
        <f>Y6/1.23</f>
        <v>1124522</v>
      </c>
      <c r="Y6" s="1">
        <v>1383162.06</v>
      </c>
      <c r="Z6" s="1">
        <f>W6*X6</f>
        <v>1124522</v>
      </c>
      <c r="AA6" s="1">
        <f>W6*Y6</f>
        <v>1383162.06</v>
      </c>
      <c r="AB6" s="33"/>
      <c r="AC6" s="1"/>
      <c r="AD6" s="1"/>
      <c r="AE6" s="1">
        <f>AB6*AC6</f>
        <v>0</v>
      </c>
      <c r="AF6" s="1">
        <f>AB6*AD6</f>
        <v>0</v>
      </c>
      <c r="AG6" s="33"/>
      <c r="AH6" s="1"/>
      <c r="AI6" s="1"/>
      <c r="AJ6" s="1">
        <f>AG6*AH6</f>
        <v>0</v>
      </c>
      <c r="AK6" s="1">
        <f>AG6*AI6</f>
        <v>0</v>
      </c>
      <c r="AL6" s="42"/>
      <c r="AM6" s="1"/>
      <c r="AN6" s="1"/>
      <c r="AO6" s="1">
        <f>AL6*AM6</f>
        <v>0</v>
      </c>
      <c r="AP6" s="1">
        <f>AL6*AN6</f>
        <v>0</v>
      </c>
      <c r="AQ6" s="42"/>
      <c r="AR6" s="1"/>
      <c r="AS6" s="1"/>
      <c r="AT6" s="1">
        <f>AQ6*AR6</f>
        <v>0</v>
      </c>
      <c r="AU6" s="1">
        <f>AQ6*AS6</f>
        <v>0</v>
      </c>
      <c r="AV6" s="33">
        <f>H6+M6+R6+W6+AB6+AG6+AL6+AQ6</f>
        <v>1</v>
      </c>
      <c r="AW6" s="1">
        <f>K6+P6+U6+Z6+AE6+AJ6+AO6+AT6</f>
        <v>1124522</v>
      </c>
      <c r="AX6" s="1">
        <f>L6+Q6+V6+AA6+AF6+AK6+AP6+AU6</f>
        <v>1383162.06</v>
      </c>
      <c r="AY6" s="1">
        <f>AX6-AZ6</f>
        <v>1383162.06</v>
      </c>
      <c r="AZ6" s="1"/>
      <c r="BC6" s="36">
        <v>0.08</v>
      </c>
      <c r="BD6" t="s">
        <v>18</v>
      </c>
      <c r="BE6" t="s">
        <v>22</v>
      </c>
    </row>
    <row r="7" spans="1:57" s="27" customFormat="1" ht="14.4" customHeight="1">
      <c r="A7" s="86" t="s">
        <v>55</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8"/>
      <c r="AV7" s="43">
        <f>SUM(AV8:AV24)</f>
        <v>17</v>
      </c>
      <c r="AW7" s="3" t="e">
        <f>SUM(AW8:AW24)</f>
        <v>#REF!</v>
      </c>
      <c r="AX7" s="3" t="e">
        <f>SUM(AX8:AX24)</f>
        <v>#REF!</v>
      </c>
      <c r="AY7" s="3" t="e">
        <f>SUM(AY8:AY24)</f>
        <v>#REF!</v>
      </c>
      <c r="AZ7" s="3">
        <f>SUM(AZ8:AZ24)</f>
        <v>0</v>
      </c>
    </row>
    <row r="8" spans="1:57" ht="14.4" customHeight="1">
      <c r="A8" s="33">
        <v>2</v>
      </c>
      <c r="B8" s="33"/>
      <c r="C8" s="33" t="s">
        <v>61</v>
      </c>
      <c r="D8" s="34">
        <v>0.23</v>
      </c>
      <c r="E8" s="33" t="s">
        <v>18</v>
      </c>
      <c r="F8" s="33" t="s">
        <v>21</v>
      </c>
      <c r="G8" s="33" t="s">
        <v>74</v>
      </c>
      <c r="H8" s="33"/>
      <c r="I8" s="1"/>
      <c r="J8" s="1"/>
      <c r="K8" s="1">
        <f>H8*I8</f>
        <v>0</v>
      </c>
      <c r="L8" s="1">
        <f>H8*J8</f>
        <v>0</v>
      </c>
      <c r="M8" s="33"/>
      <c r="N8" s="1"/>
      <c r="O8" s="1"/>
      <c r="P8" s="1">
        <f>M8*N8</f>
        <v>0</v>
      </c>
      <c r="Q8" s="1">
        <f>M8*O8</f>
        <v>0</v>
      </c>
      <c r="R8" s="33"/>
      <c r="S8" s="1"/>
      <c r="T8" s="1"/>
      <c r="U8" s="1">
        <f>R8*S8</f>
        <v>0</v>
      </c>
      <c r="V8" s="1">
        <f>R8*T8</f>
        <v>0</v>
      </c>
      <c r="W8" s="33">
        <v>1</v>
      </c>
      <c r="X8" s="1" t="e">
        <f>Y8/1.23</f>
        <v>#REF!</v>
      </c>
      <c r="Y8" s="1" t="e">
        <f>'wykaz kompletów'!#REF!</f>
        <v>#REF!</v>
      </c>
      <c r="Z8" s="1" t="e">
        <f>W8*X8</f>
        <v>#REF!</v>
      </c>
      <c r="AA8" s="1" t="e">
        <f>W8*Y8</f>
        <v>#REF!</v>
      </c>
      <c r="AB8" s="33"/>
      <c r="AC8" s="1"/>
      <c r="AD8" s="1"/>
      <c r="AE8" s="1">
        <f>AB8*AC8</f>
        <v>0</v>
      </c>
      <c r="AF8" s="1">
        <f>AB8*AD8</f>
        <v>0</v>
      </c>
      <c r="AG8" s="33"/>
      <c r="AH8" s="1"/>
      <c r="AI8" s="1"/>
      <c r="AJ8" s="1">
        <f>AG8*AH8</f>
        <v>0</v>
      </c>
      <c r="AK8" s="1">
        <f>AG8*AI8</f>
        <v>0</v>
      </c>
      <c r="AL8" s="42"/>
      <c r="AM8" s="1"/>
      <c r="AN8" s="1"/>
      <c r="AO8" s="1">
        <f>AL8*AM8</f>
        <v>0</v>
      </c>
      <c r="AP8" s="1">
        <f>AL8*AN8</f>
        <v>0</v>
      </c>
      <c r="AQ8" s="42"/>
      <c r="AR8" s="1"/>
      <c r="AS8" s="1"/>
      <c r="AT8" s="1">
        <f>AQ8*AR8</f>
        <v>0</v>
      </c>
      <c r="AU8" s="1">
        <f>AQ8*AS8</f>
        <v>0</v>
      </c>
      <c r="AV8" s="33">
        <f>H8+M8+R8+W8+AB8+AG8+AL8+AQ8</f>
        <v>1</v>
      </c>
      <c r="AW8" s="1" t="e">
        <f>K8+P8+U8+Z8+AE8+AJ8+AO8+AT8</f>
        <v>#REF!</v>
      </c>
      <c r="AX8" s="1" t="e">
        <f>L8+Q8+V8+AA8+AF8+AK8+AP8+AU8</f>
        <v>#REF!</v>
      </c>
      <c r="AY8" s="1" t="e">
        <f>AX8-AZ8</f>
        <v>#REF!</v>
      </c>
      <c r="AZ8" s="1"/>
    </row>
    <row r="9" spans="1:57" ht="14.4" customHeight="1">
      <c r="A9" s="33">
        <v>3</v>
      </c>
      <c r="B9" s="33"/>
      <c r="C9" s="33" t="s">
        <v>62</v>
      </c>
      <c r="D9" s="34">
        <v>0.23</v>
      </c>
      <c r="E9" s="33" t="s">
        <v>18</v>
      </c>
      <c r="F9" s="33" t="s">
        <v>21</v>
      </c>
      <c r="G9" s="33" t="s">
        <v>74</v>
      </c>
      <c r="H9" s="33"/>
      <c r="I9" s="1"/>
      <c r="J9" s="1"/>
      <c r="K9" s="1">
        <f t="shared" ref="K9:K23" si="0">H9*I9</f>
        <v>0</v>
      </c>
      <c r="L9" s="1">
        <f t="shared" ref="L9:L23" si="1">H9*J9</f>
        <v>0</v>
      </c>
      <c r="M9" s="33"/>
      <c r="N9" s="1"/>
      <c r="O9" s="1"/>
      <c r="P9" s="1">
        <f t="shared" ref="P9:P23" si="2">M9*N9</f>
        <v>0</v>
      </c>
      <c r="Q9" s="1">
        <f t="shared" ref="Q9:Q23" si="3">M9*O9</f>
        <v>0</v>
      </c>
      <c r="R9" s="33"/>
      <c r="S9" s="1"/>
      <c r="T9" s="1"/>
      <c r="U9" s="1">
        <f t="shared" ref="U9:U23" si="4">R9*S9</f>
        <v>0</v>
      </c>
      <c r="V9" s="1">
        <f t="shared" ref="V9:V23" si="5">R9*T9</f>
        <v>0</v>
      </c>
      <c r="W9" s="33">
        <v>1</v>
      </c>
      <c r="X9" s="1" t="e">
        <f t="shared" ref="X9:X24" si="6">Y9/1.23</f>
        <v>#REF!</v>
      </c>
      <c r="Y9" s="1" t="e">
        <f>'wykaz kompletów'!#REF!</f>
        <v>#REF!</v>
      </c>
      <c r="Z9" s="1" t="e">
        <f t="shared" ref="Z9:Z24" si="7">W9*X9</f>
        <v>#REF!</v>
      </c>
      <c r="AA9" s="1" t="e">
        <f t="shared" ref="AA9:AA24" si="8">W9*Y9</f>
        <v>#REF!</v>
      </c>
      <c r="AB9" s="33"/>
      <c r="AC9" s="1"/>
      <c r="AD9" s="1"/>
      <c r="AE9" s="1">
        <f t="shared" ref="AE9:AE24" si="9">AB9*AC9</f>
        <v>0</v>
      </c>
      <c r="AF9" s="1">
        <f t="shared" ref="AF9:AF24" si="10">AB9*AD9</f>
        <v>0</v>
      </c>
      <c r="AG9" s="33"/>
      <c r="AH9" s="1"/>
      <c r="AI9" s="1"/>
      <c r="AJ9" s="1">
        <f t="shared" ref="AJ9:AJ24" si="11">AG9*AH9</f>
        <v>0</v>
      </c>
      <c r="AK9" s="1">
        <f t="shared" ref="AK9:AK24" si="12">AG9*AI9</f>
        <v>0</v>
      </c>
      <c r="AL9" s="42"/>
      <c r="AM9" s="1"/>
      <c r="AN9" s="1"/>
      <c r="AO9" s="1">
        <f t="shared" ref="AO9:AO24" si="13">AL9*AM9</f>
        <v>0</v>
      </c>
      <c r="AP9" s="1">
        <f t="shared" ref="AP9:AP24" si="14">AL9*AN9</f>
        <v>0</v>
      </c>
      <c r="AQ9" s="42"/>
      <c r="AR9" s="1"/>
      <c r="AS9" s="1"/>
      <c r="AT9" s="1">
        <f t="shared" ref="AT9:AT24" si="15">AQ9*AR9</f>
        <v>0</v>
      </c>
      <c r="AU9" s="1">
        <f t="shared" ref="AU9:AU24" si="16">AQ9*AS9</f>
        <v>0</v>
      </c>
      <c r="AV9" s="33">
        <f t="shared" ref="AV9:AV24" si="17">H9+M9+R9+W9+AB9+AG9+AL9+AQ9</f>
        <v>1</v>
      </c>
      <c r="AW9" s="1" t="e">
        <f t="shared" ref="AW9:AW24" si="18">K9+P9+U9+Z9+AE9+AJ9+AO9+AT9</f>
        <v>#REF!</v>
      </c>
      <c r="AX9" s="1" t="e">
        <f t="shared" ref="AX9:AX24" si="19">L9+Q9+V9+AA9+AF9+AK9+AP9+AU9</f>
        <v>#REF!</v>
      </c>
      <c r="AY9" s="1" t="e">
        <f t="shared" ref="AY9:AY24" si="20">AX9-AZ9</f>
        <v>#REF!</v>
      </c>
      <c r="AZ9" s="1"/>
    </row>
    <row r="10" spans="1:57" ht="14.4" customHeight="1">
      <c r="A10" s="33">
        <v>4</v>
      </c>
      <c r="B10" s="33"/>
      <c r="C10" s="33" t="s">
        <v>63</v>
      </c>
      <c r="D10" s="34">
        <v>0.23</v>
      </c>
      <c r="E10" s="33" t="s">
        <v>18</v>
      </c>
      <c r="F10" s="33" t="s">
        <v>21</v>
      </c>
      <c r="G10" s="33" t="s">
        <v>74</v>
      </c>
      <c r="H10" s="33"/>
      <c r="I10" s="1"/>
      <c r="J10" s="1"/>
      <c r="K10" s="1">
        <f t="shared" si="0"/>
        <v>0</v>
      </c>
      <c r="L10" s="1">
        <f t="shared" si="1"/>
        <v>0</v>
      </c>
      <c r="M10" s="33"/>
      <c r="N10" s="1"/>
      <c r="O10" s="1"/>
      <c r="P10" s="1">
        <f t="shared" si="2"/>
        <v>0</v>
      </c>
      <c r="Q10" s="1">
        <f t="shared" si="3"/>
        <v>0</v>
      </c>
      <c r="R10" s="33"/>
      <c r="S10" s="1"/>
      <c r="T10" s="1"/>
      <c r="U10" s="1">
        <f t="shared" si="4"/>
        <v>0</v>
      </c>
      <c r="V10" s="1">
        <f t="shared" si="5"/>
        <v>0</v>
      </c>
      <c r="W10" s="33">
        <v>1</v>
      </c>
      <c r="X10" s="1" t="e">
        <f t="shared" si="6"/>
        <v>#REF!</v>
      </c>
      <c r="Y10" s="1" t="e">
        <f>'wykaz kompletów'!#REF!</f>
        <v>#REF!</v>
      </c>
      <c r="Z10" s="1" t="e">
        <f t="shared" si="7"/>
        <v>#REF!</v>
      </c>
      <c r="AA10" s="1" t="e">
        <f t="shared" si="8"/>
        <v>#REF!</v>
      </c>
      <c r="AB10" s="33"/>
      <c r="AC10" s="1"/>
      <c r="AD10" s="1"/>
      <c r="AE10" s="1">
        <f t="shared" si="9"/>
        <v>0</v>
      </c>
      <c r="AF10" s="1">
        <f t="shared" si="10"/>
        <v>0</v>
      </c>
      <c r="AG10" s="33"/>
      <c r="AH10" s="1"/>
      <c r="AI10" s="1"/>
      <c r="AJ10" s="1">
        <f t="shared" si="11"/>
        <v>0</v>
      </c>
      <c r="AK10" s="1">
        <f t="shared" si="12"/>
        <v>0</v>
      </c>
      <c r="AL10" s="42"/>
      <c r="AM10" s="1"/>
      <c r="AN10" s="1"/>
      <c r="AO10" s="1">
        <f t="shared" si="13"/>
        <v>0</v>
      </c>
      <c r="AP10" s="1">
        <f t="shared" si="14"/>
        <v>0</v>
      </c>
      <c r="AQ10" s="42"/>
      <c r="AR10" s="1"/>
      <c r="AS10" s="1"/>
      <c r="AT10" s="1">
        <f t="shared" si="15"/>
        <v>0</v>
      </c>
      <c r="AU10" s="1">
        <f t="shared" si="16"/>
        <v>0</v>
      </c>
      <c r="AV10" s="33">
        <f t="shared" si="17"/>
        <v>1</v>
      </c>
      <c r="AW10" s="1" t="e">
        <f t="shared" si="18"/>
        <v>#REF!</v>
      </c>
      <c r="AX10" s="1" t="e">
        <f t="shared" si="19"/>
        <v>#REF!</v>
      </c>
      <c r="AY10" s="1" t="e">
        <f t="shared" si="20"/>
        <v>#REF!</v>
      </c>
      <c r="AZ10" s="1"/>
    </row>
    <row r="11" spans="1:57" ht="14.4" customHeight="1">
      <c r="A11" s="33">
        <v>5</v>
      </c>
      <c r="B11" s="33"/>
      <c r="C11" s="33" t="s">
        <v>64</v>
      </c>
      <c r="D11" s="34">
        <v>0.23</v>
      </c>
      <c r="E11" s="33" t="s">
        <v>18</v>
      </c>
      <c r="F11" s="33" t="s">
        <v>21</v>
      </c>
      <c r="G11" s="33" t="s">
        <v>74</v>
      </c>
      <c r="H11" s="33"/>
      <c r="I11" s="1"/>
      <c r="J11" s="1"/>
      <c r="K11" s="1">
        <f t="shared" si="0"/>
        <v>0</v>
      </c>
      <c r="L11" s="1">
        <f t="shared" si="1"/>
        <v>0</v>
      </c>
      <c r="M11" s="33"/>
      <c r="N11" s="1"/>
      <c r="O11" s="1"/>
      <c r="P11" s="1">
        <f t="shared" si="2"/>
        <v>0</v>
      </c>
      <c r="Q11" s="1">
        <f t="shared" si="3"/>
        <v>0</v>
      </c>
      <c r="R11" s="33"/>
      <c r="S11" s="1"/>
      <c r="T11" s="1"/>
      <c r="U11" s="1">
        <f t="shared" si="4"/>
        <v>0</v>
      </c>
      <c r="V11" s="1">
        <f t="shared" si="5"/>
        <v>0</v>
      </c>
      <c r="W11" s="33">
        <v>1</v>
      </c>
      <c r="X11" s="1" t="e">
        <f t="shared" si="6"/>
        <v>#REF!</v>
      </c>
      <c r="Y11" s="1" t="e">
        <f>'wykaz kompletów'!#REF!</f>
        <v>#REF!</v>
      </c>
      <c r="Z11" s="1" t="e">
        <f t="shared" si="7"/>
        <v>#REF!</v>
      </c>
      <c r="AA11" s="1" t="e">
        <f t="shared" si="8"/>
        <v>#REF!</v>
      </c>
      <c r="AB11" s="33"/>
      <c r="AC11" s="1"/>
      <c r="AD11" s="1"/>
      <c r="AE11" s="1">
        <f t="shared" si="9"/>
        <v>0</v>
      </c>
      <c r="AF11" s="1">
        <f t="shared" si="10"/>
        <v>0</v>
      </c>
      <c r="AG11" s="33"/>
      <c r="AH11" s="1"/>
      <c r="AI11" s="1"/>
      <c r="AJ11" s="1">
        <f t="shared" si="11"/>
        <v>0</v>
      </c>
      <c r="AK11" s="1">
        <f t="shared" si="12"/>
        <v>0</v>
      </c>
      <c r="AL11" s="42"/>
      <c r="AM11" s="1"/>
      <c r="AN11" s="1"/>
      <c r="AO11" s="1">
        <f t="shared" si="13"/>
        <v>0</v>
      </c>
      <c r="AP11" s="1">
        <f t="shared" si="14"/>
        <v>0</v>
      </c>
      <c r="AQ11" s="42"/>
      <c r="AR11" s="1"/>
      <c r="AS11" s="1"/>
      <c r="AT11" s="1">
        <f t="shared" si="15"/>
        <v>0</v>
      </c>
      <c r="AU11" s="1">
        <f t="shared" si="16"/>
        <v>0</v>
      </c>
      <c r="AV11" s="33">
        <f t="shared" si="17"/>
        <v>1</v>
      </c>
      <c r="AW11" s="1" t="e">
        <f t="shared" si="18"/>
        <v>#REF!</v>
      </c>
      <c r="AX11" s="1" t="e">
        <f t="shared" si="19"/>
        <v>#REF!</v>
      </c>
      <c r="AY11" s="1" t="e">
        <f t="shared" si="20"/>
        <v>#REF!</v>
      </c>
      <c r="AZ11" s="1"/>
    </row>
    <row r="12" spans="1:57" ht="14.4" customHeight="1">
      <c r="A12" s="33">
        <v>6</v>
      </c>
      <c r="B12" s="33"/>
      <c r="C12" s="33" t="s">
        <v>65</v>
      </c>
      <c r="D12" s="34">
        <v>0.23</v>
      </c>
      <c r="E12" s="33" t="s">
        <v>18</v>
      </c>
      <c r="F12" s="33" t="s">
        <v>21</v>
      </c>
      <c r="G12" s="33" t="s">
        <v>74</v>
      </c>
      <c r="H12" s="33"/>
      <c r="I12" s="1"/>
      <c r="J12" s="1"/>
      <c r="K12" s="1">
        <f t="shared" si="0"/>
        <v>0</v>
      </c>
      <c r="L12" s="1">
        <f t="shared" si="1"/>
        <v>0</v>
      </c>
      <c r="M12" s="33"/>
      <c r="N12" s="1"/>
      <c r="O12" s="1"/>
      <c r="P12" s="1">
        <f t="shared" si="2"/>
        <v>0</v>
      </c>
      <c r="Q12" s="1">
        <f t="shared" si="3"/>
        <v>0</v>
      </c>
      <c r="R12" s="33"/>
      <c r="S12" s="1"/>
      <c r="T12" s="1"/>
      <c r="U12" s="1">
        <f t="shared" si="4"/>
        <v>0</v>
      </c>
      <c r="V12" s="1">
        <f t="shared" si="5"/>
        <v>0</v>
      </c>
      <c r="W12" s="33">
        <v>1</v>
      </c>
      <c r="X12" s="1" t="e">
        <f t="shared" si="6"/>
        <v>#REF!</v>
      </c>
      <c r="Y12" s="1" t="e">
        <f>'wykaz kompletów'!#REF!</f>
        <v>#REF!</v>
      </c>
      <c r="Z12" s="1" t="e">
        <f t="shared" si="7"/>
        <v>#REF!</v>
      </c>
      <c r="AA12" s="1" t="e">
        <f t="shared" si="8"/>
        <v>#REF!</v>
      </c>
      <c r="AB12" s="33"/>
      <c r="AC12" s="1"/>
      <c r="AD12" s="1"/>
      <c r="AE12" s="1">
        <f t="shared" si="9"/>
        <v>0</v>
      </c>
      <c r="AF12" s="1">
        <f t="shared" si="10"/>
        <v>0</v>
      </c>
      <c r="AG12" s="33"/>
      <c r="AH12" s="1"/>
      <c r="AI12" s="1"/>
      <c r="AJ12" s="1">
        <f t="shared" si="11"/>
        <v>0</v>
      </c>
      <c r="AK12" s="1">
        <f t="shared" si="12"/>
        <v>0</v>
      </c>
      <c r="AL12" s="42"/>
      <c r="AM12" s="1"/>
      <c r="AN12" s="1"/>
      <c r="AO12" s="1">
        <f t="shared" si="13"/>
        <v>0</v>
      </c>
      <c r="AP12" s="1">
        <f t="shared" si="14"/>
        <v>0</v>
      </c>
      <c r="AQ12" s="42"/>
      <c r="AR12" s="1"/>
      <c r="AS12" s="1"/>
      <c r="AT12" s="1">
        <f t="shared" si="15"/>
        <v>0</v>
      </c>
      <c r="AU12" s="1">
        <f t="shared" si="16"/>
        <v>0</v>
      </c>
      <c r="AV12" s="33">
        <f t="shared" si="17"/>
        <v>1</v>
      </c>
      <c r="AW12" s="1" t="e">
        <f t="shared" si="18"/>
        <v>#REF!</v>
      </c>
      <c r="AX12" s="1" t="e">
        <f t="shared" si="19"/>
        <v>#REF!</v>
      </c>
      <c r="AY12" s="1" t="e">
        <f t="shared" si="20"/>
        <v>#REF!</v>
      </c>
      <c r="AZ12" s="1"/>
    </row>
    <row r="13" spans="1:57" ht="14.4" customHeight="1">
      <c r="A13" s="33">
        <v>7</v>
      </c>
      <c r="B13" s="33"/>
      <c r="C13" s="33" t="s">
        <v>117</v>
      </c>
      <c r="D13" s="34">
        <v>0.23</v>
      </c>
      <c r="E13" s="33" t="s">
        <v>18</v>
      </c>
      <c r="F13" s="33" t="s">
        <v>21</v>
      </c>
      <c r="G13" s="33" t="s">
        <v>74</v>
      </c>
      <c r="H13" s="33"/>
      <c r="I13" s="1"/>
      <c r="J13" s="1"/>
      <c r="K13" s="1">
        <f t="shared" si="0"/>
        <v>0</v>
      </c>
      <c r="L13" s="1">
        <f t="shared" si="1"/>
        <v>0</v>
      </c>
      <c r="M13" s="33"/>
      <c r="N13" s="1"/>
      <c r="O13" s="1"/>
      <c r="P13" s="1">
        <f t="shared" si="2"/>
        <v>0</v>
      </c>
      <c r="Q13" s="1">
        <f t="shared" si="3"/>
        <v>0</v>
      </c>
      <c r="R13" s="33"/>
      <c r="S13" s="1"/>
      <c r="T13" s="1"/>
      <c r="U13" s="1">
        <f t="shared" si="4"/>
        <v>0</v>
      </c>
      <c r="V13" s="1">
        <f t="shared" si="5"/>
        <v>0</v>
      </c>
      <c r="W13" s="33">
        <v>1</v>
      </c>
      <c r="X13" s="1" t="e">
        <f t="shared" si="6"/>
        <v>#REF!</v>
      </c>
      <c r="Y13" s="1" t="e">
        <f>'wykaz kompletów'!#REF!</f>
        <v>#REF!</v>
      </c>
      <c r="Z13" s="1" t="e">
        <f t="shared" si="7"/>
        <v>#REF!</v>
      </c>
      <c r="AA13" s="1" t="e">
        <f t="shared" si="8"/>
        <v>#REF!</v>
      </c>
      <c r="AB13" s="33"/>
      <c r="AC13" s="1"/>
      <c r="AD13" s="1"/>
      <c r="AE13" s="1">
        <f t="shared" si="9"/>
        <v>0</v>
      </c>
      <c r="AF13" s="1">
        <f t="shared" si="10"/>
        <v>0</v>
      </c>
      <c r="AG13" s="33"/>
      <c r="AH13" s="1"/>
      <c r="AI13" s="1"/>
      <c r="AJ13" s="1">
        <f t="shared" si="11"/>
        <v>0</v>
      </c>
      <c r="AK13" s="1">
        <f t="shared" si="12"/>
        <v>0</v>
      </c>
      <c r="AL13" s="42"/>
      <c r="AM13" s="1"/>
      <c r="AN13" s="1"/>
      <c r="AO13" s="1">
        <f t="shared" si="13"/>
        <v>0</v>
      </c>
      <c r="AP13" s="1">
        <f t="shared" si="14"/>
        <v>0</v>
      </c>
      <c r="AQ13" s="42"/>
      <c r="AR13" s="1"/>
      <c r="AS13" s="1"/>
      <c r="AT13" s="1">
        <f t="shared" si="15"/>
        <v>0</v>
      </c>
      <c r="AU13" s="1">
        <f t="shared" si="16"/>
        <v>0</v>
      </c>
      <c r="AV13" s="33">
        <f t="shared" si="17"/>
        <v>1</v>
      </c>
      <c r="AW13" s="1" t="e">
        <f t="shared" si="18"/>
        <v>#REF!</v>
      </c>
      <c r="AX13" s="1" t="e">
        <f t="shared" si="19"/>
        <v>#REF!</v>
      </c>
      <c r="AY13" s="1" t="e">
        <f t="shared" si="20"/>
        <v>#REF!</v>
      </c>
      <c r="AZ13" s="1"/>
    </row>
    <row r="14" spans="1:57" ht="14.4" customHeight="1">
      <c r="A14" s="33">
        <v>8</v>
      </c>
      <c r="B14" s="33"/>
      <c r="C14" s="33" t="s">
        <v>118</v>
      </c>
      <c r="D14" s="34">
        <v>0.23</v>
      </c>
      <c r="E14" s="33" t="s">
        <v>18</v>
      </c>
      <c r="F14" s="33" t="s">
        <v>21</v>
      </c>
      <c r="G14" s="33" t="s">
        <v>74</v>
      </c>
      <c r="H14" s="33"/>
      <c r="I14" s="1"/>
      <c r="J14" s="1"/>
      <c r="K14" s="1">
        <f t="shared" si="0"/>
        <v>0</v>
      </c>
      <c r="L14" s="1">
        <f t="shared" si="1"/>
        <v>0</v>
      </c>
      <c r="M14" s="33"/>
      <c r="N14" s="1"/>
      <c r="O14" s="1"/>
      <c r="P14" s="1">
        <f t="shared" si="2"/>
        <v>0</v>
      </c>
      <c r="Q14" s="1">
        <f t="shared" si="3"/>
        <v>0</v>
      </c>
      <c r="R14" s="33"/>
      <c r="S14" s="1"/>
      <c r="T14" s="1"/>
      <c r="U14" s="1">
        <f t="shared" si="4"/>
        <v>0</v>
      </c>
      <c r="V14" s="1">
        <f t="shared" si="5"/>
        <v>0</v>
      </c>
      <c r="W14" s="33">
        <v>1</v>
      </c>
      <c r="X14" s="1" t="e">
        <f t="shared" si="6"/>
        <v>#REF!</v>
      </c>
      <c r="Y14" s="1" t="e">
        <f>'wykaz kompletów'!#REF!</f>
        <v>#REF!</v>
      </c>
      <c r="Z14" s="1" t="e">
        <f t="shared" si="7"/>
        <v>#REF!</v>
      </c>
      <c r="AA14" s="1" t="e">
        <f t="shared" si="8"/>
        <v>#REF!</v>
      </c>
      <c r="AB14" s="33"/>
      <c r="AC14" s="1"/>
      <c r="AD14" s="1"/>
      <c r="AE14" s="1">
        <f t="shared" si="9"/>
        <v>0</v>
      </c>
      <c r="AF14" s="1">
        <f t="shared" si="10"/>
        <v>0</v>
      </c>
      <c r="AG14" s="33"/>
      <c r="AH14" s="1"/>
      <c r="AI14" s="1"/>
      <c r="AJ14" s="1">
        <f t="shared" si="11"/>
        <v>0</v>
      </c>
      <c r="AK14" s="1">
        <f t="shared" si="12"/>
        <v>0</v>
      </c>
      <c r="AL14" s="42"/>
      <c r="AM14" s="1"/>
      <c r="AN14" s="1"/>
      <c r="AO14" s="1">
        <f t="shared" si="13"/>
        <v>0</v>
      </c>
      <c r="AP14" s="1">
        <f t="shared" si="14"/>
        <v>0</v>
      </c>
      <c r="AQ14" s="42"/>
      <c r="AR14" s="1"/>
      <c r="AS14" s="1"/>
      <c r="AT14" s="1">
        <f t="shared" si="15"/>
        <v>0</v>
      </c>
      <c r="AU14" s="1">
        <f t="shared" si="16"/>
        <v>0</v>
      </c>
      <c r="AV14" s="33">
        <f t="shared" si="17"/>
        <v>1</v>
      </c>
      <c r="AW14" s="1" t="e">
        <f t="shared" si="18"/>
        <v>#REF!</v>
      </c>
      <c r="AX14" s="1" t="e">
        <f t="shared" si="19"/>
        <v>#REF!</v>
      </c>
      <c r="AY14" s="1" t="e">
        <f t="shared" si="20"/>
        <v>#REF!</v>
      </c>
      <c r="AZ14" s="1"/>
    </row>
    <row r="15" spans="1:57" ht="14.4" customHeight="1">
      <c r="A15" s="33">
        <v>9</v>
      </c>
      <c r="B15" s="33"/>
      <c r="C15" s="33" t="s">
        <v>66</v>
      </c>
      <c r="D15" s="34">
        <v>0.23</v>
      </c>
      <c r="E15" s="33" t="s">
        <v>18</v>
      </c>
      <c r="F15" s="33" t="s">
        <v>21</v>
      </c>
      <c r="G15" s="33" t="s">
        <v>74</v>
      </c>
      <c r="H15" s="33"/>
      <c r="I15" s="1"/>
      <c r="J15" s="1"/>
      <c r="K15" s="1">
        <f t="shared" si="0"/>
        <v>0</v>
      </c>
      <c r="L15" s="1">
        <f t="shared" si="1"/>
        <v>0</v>
      </c>
      <c r="M15" s="33"/>
      <c r="N15" s="1"/>
      <c r="O15" s="1"/>
      <c r="P15" s="1">
        <f t="shared" si="2"/>
        <v>0</v>
      </c>
      <c r="Q15" s="1">
        <f t="shared" si="3"/>
        <v>0</v>
      </c>
      <c r="R15" s="33"/>
      <c r="S15" s="1"/>
      <c r="T15" s="1"/>
      <c r="U15" s="1">
        <f t="shared" si="4"/>
        <v>0</v>
      </c>
      <c r="V15" s="1">
        <f t="shared" si="5"/>
        <v>0</v>
      </c>
      <c r="W15" s="33">
        <v>1</v>
      </c>
      <c r="X15" s="1" t="e">
        <f t="shared" si="6"/>
        <v>#REF!</v>
      </c>
      <c r="Y15" s="1" t="e">
        <f>'wykaz kompletów'!#REF!</f>
        <v>#REF!</v>
      </c>
      <c r="Z15" s="1" t="e">
        <f t="shared" si="7"/>
        <v>#REF!</v>
      </c>
      <c r="AA15" s="1" t="e">
        <f t="shared" si="8"/>
        <v>#REF!</v>
      </c>
      <c r="AB15" s="33"/>
      <c r="AC15" s="1"/>
      <c r="AD15" s="1"/>
      <c r="AE15" s="1">
        <f t="shared" si="9"/>
        <v>0</v>
      </c>
      <c r="AF15" s="1">
        <f t="shared" si="10"/>
        <v>0</v>
      </c>
      <c r="AG15" s="33"/>
      <c r="AH15" s="1"/>
      <c r="AI15" s="1"/>
      <c r="AJ15" s="1">
        <f t="shared" si="11"/>
        <v>0</v>
      </c>
      <c r="AK15" s="1">
        <f t="shared" si="12"/>
        <v>0</v>
      </c>
      <c r="AL15" s="42"/>
      <c r="AM15" s="1"/>
      <c r="AN15" s="1"/>
      <c r="AO15" s="1">
        <f t="shared" si="13"/>
        <v>0</v>
      </c>
      <c r="AP15" s="1">
        <f t="shared" si="14"/>
        <v>0</v>
      </c>
      <c r="AQ15" s="42"/>
      <c r="AR15" s="1"/>
      <c r="AS15" s="1"/>
      <c r="AT15" s="1">
        <f t="shared" si="15"/>
        <v>0</v>
      </c>
      <c r="AU15" s="1">
        <f t="shared" si="16"/>
        <v>0</v>
      </c>
      <c r="AV15" s="33">
        <f t="shared" si="17"/>
        <v>1</v>
      </c>
      <c r="AW15" s="1" t="e">
        <f t="shared" si="18"/>
        <v>#REF!</v>
      </c>
      <c r="AX15" s="1" t="e">
        <f t="shared" si="19"/>
        <v>#REF!</v>
      </c>
      <c r="AY15" s="1" t="e">
        <f t="shared" si="20"/>
        <v>#REF!</v>
      </c>
      <c r="AZ15" s="1"/>
    </row>
    <row r="16" spans="1:57" ht="14.4" customHeight="1">
      <c r="A16" s="33">
        <v>10</v>
      </c>
      <c r="B16" s="33"/>
      <c r="C16" s="33" t="s">
        <v>67</v>
      </c>
      <c r="D16" s="34">
        <v>0.23</v>
      </c>
      <c r="E16" s="33" t="s">
        <v>18</v>
      </c>
      <c r="F16" s="33" t="s">
        <v>21</v>
      </c>
      <c r="G16" s="33" t="s">
        <v>74</v>
      </c>
      <c r="H16" s="33"/>
      <c r="I16" s="1"/>
      <c r="J16" s="1"/>
      <c r="K16" s="1">
        <f t="shared" si="0"/>
        <v>0</v>
      </c>
      <c r="L16" s="1">
        <f t="shared" si="1"/>
        <v>0</v>
      </c>
      <c r="M16" s="33"/>
      <c r="N16" s="1"/>
      <c r="O16" s="1"/>
      <c r="P16" s="1">
        <f t="shared" si="2"/>
        <v>0</v>
      </c>
      <c r="Q16" s="1">
        <f t="shared" si="3"/>
        <v>0</v>
      </c>
      <c r="R16" s="33"/>
      <c r="S16" s="1"/>
      <c r="T16" s="1"/>
      <c r="U16" s="1">
        <f t="shared" si="4"/>
        <v>0</v>
      </c>
      <c r="V16" s="1">
        <f t="shared" si="5"/>
        <v>0</v>
      </c>
      <c r="W16" s="33">
        <v>1</v>
      </c>
      <c r="X16" s="1" t="e">
        <f t="shared" si="6"/>
        <v>#REF!</v>
      </c>
      <c r="Y16" s="1" t="e">
        <f>'wykaz kompletów'!#REF!</f>
        <v>#REF!</v>
      </c>
      <c r="Z16" s="1" t="e">
        <f t="shared" si="7"/>
        <v>#REF!</v>
      </c>
      <c r="AA16" s="1" t="e">
        <f t="shared" si="8"/>
        <v>#REF!</v>
      </c>
      <c r="AB16" s="33"/>
      <c r="AC16" s="1"/>
      <c r="AD16" s="1"/>
      <c r="AE16" s="1">
        <f t="shared" si="9"/>
        <v>0</v>
      </c>
      <c r="AF16" s="1">
        <f t="shared" si="10"/>
        <v>0</v>
      </c>
      <c r="AG16" s="33"/>
      <c r="AH16" s="1"/>
      <c r="AI16" s="1"/>
      <c r="AJ16" s="1">
        <f t="shared" si="11"/>
        <v>0</v>
      </c>
      <c r="AK16" s="1">
        <f t="shared" si="12"/>
        <v>0</v>
      </c>
      <c r="AL16" s="42"/>
      <c r="AM16" s="1"/>
      <c r="AN16" s="1"/>
      <c r="AO16" s="1">
        <f t="shared" si="13"/>
        <v>0</v>
      </c>
      <c r="AP16" s="1">
        <f t="shared" si="14"/>
        <v>0</v>
      </c>
      <c r="AQ16" s="42"/>
      <c r="AR16" s="1"/>
      <c r="AS16" s="1"/>
      <c r="AT16" s="1">
        <f t="shared" si="15"/>
        <v>0</v>
      </c>
      <c r="AU16" s="1">
        <f t="shared" si="16"/>
        <v>0</v>
      </c>
      <c r="AV16" s="33">
        <f t="shared" si="17"/>
        <v>1</v>
      </c>
      <c r="AW16" s="1" t="e">
        <f t="shared" si="18"/>
        <v>#REF!</v>
      </c>
      <c r="AX16" s="1" t="e">
        <f t="shared" si="19"/>
        <v>#REF!</v>
      </c>
      <c r="AY16" s="1" t="e">
        <f t="shared" si="20"/>
        <v>#REF!</v>
      </c>
      <c r="AZ16" s="1"/>
    </row>
    <row r="17" spans="1:52" ht="14.4" customHeight="1">
      <c r="A17" s="33">
        <v>11</v>
      </c>
      <c r="B17" s="33"/>
      <c r="C17" s="33" t="s">
        <v>68</v>
      </c>
      <c r="D17" s="34">
        <v>0.23</v>
      </c>
      <c r="E17" s="33" t="s">
        <v>18</v>
      </c>
      <c r="F17" s="33" t="s">
        <v>21</v>
      </c>
      <c r="G17" s="33" t="s">
        <v>74</v>
      </c>
      <c r="H17" s="33"/>
      <c r="I17" s="1"/>
      <c r="J17" s="1"/>
      <c r="K17" s="1">
        <f t="shared" si="0"/>
        <v>0</v>
      </c>
      <c r="L17" s="1">
        <f t="shared" si="1"/>
        <v>0</v>
      </c>
      <c r="M17" s="33"/>
      <c r="N17" s="1"/>
      <c r="O17" s="1"/>
      <c r="P17" s="1">
        <f t="shared" si="2"/>
        <v>0</v>
      </c>
      <c r="Q17" s="1">
        <f t="shared" si="3"/>
        <v>0</v>
      </c>
      <c r="R17" s="33"/>
      <c r="S17" s="1"/>
      <c r="T17" s="1"/>
      <c r="U17" s="1">
        <f t="shared" si="4"/>
        <v>0</v>
      </c>
      <c r="V17" s="1">
        <f t="shared" si="5"/>
        <v>0</v>
      </c>
      <c r="W17" s="33">
        <v>1</v>
      </c>
      <c r="X17" s="1" t="e">
        <f t="shared" si="6"/>
        <v>#REF!</v>
      </c>
      <c r="Y17" s="1" t="e">
        <f>'wykaz kompletów'!#REF!</f>
        <v>#REF!</v>
      </c>
      <c r="Z17" s="1" t="e">
        <f t="shared" si="7"/>
        <v>#REF!</v>
      </c>
      <c r="AA17" s="1" t="e">
        <f t="shared" si="8"/>
        <v>#REF!</v>
      </c>
      <c r="AB17" s="33"/>
      <c r="AC17" s="1"/>
      <c r="AD17" s="1"/>
      <c r="AE17" s="1">
        <f t="shared" si="9"/>
        <v>0</v>
      </c>
      <c r="AF17" s="1">
        <f t="shared" si="10"/>
        <v>0</v>
      </c>
      <c r="AG17" s="33"/>
      <c r="AH17" s="1"/>
      <c r="AI17" s="1"/>
      <c r="AJ17" s="1">
        <f t="shared" si="11"/>
        <v>0</v>
      </c>
      <c r="AK17" s="1">
        <f t="shared" si="12"/>
        <v>0</v>
      </c>
      <c r="AL17" s="42"/>
      <c r="AM17" s="1"/>
      <c r="AN17" s="1"/>
      <c r="AO17" s="1">
        <f t="shared" si="13"/>
        <v>0</v>
      </c>
      <c r="AP17" s="1">
        <f t="shared" si="14"/>
        <v>0</v>
      </c>
      <c r="AQ17" s="42"/>
      <c r="AR17" s="1"/>
      <c r="AS17" s="1"/>
      <c r="AT17" s="1">
        <f t="shared" si="15"/>
        <v>0</v>
      </c>
      <c r="AU17" s="1">
        <f t="shared" si="16"/>
        <v>0</v>
      </c>
      <c r="AV17" s="33">
        <f t="shared" si="17"/>
        <v>1</v>
      </c>
      <c r="AW17" s="1" t="e">
        <f t="shared" si="18"/>
        <v>#REF!</v>
      </c>
      <c r="AX17" s="1" t="e">
        <f t="shared" si="19"/>
        <v>#REF!</v>
      </c>
      <c r="AY17" s="1" t="e">
        <f t="shared" si="20"/>
        <v>#REF!</v>
      </c>
      <c r="AZ17" s="1"/>
    </row>
    <row r="18" spans="1:52" ht="14.4" customHeight="1">
      <c r="A18" s="33">
        <v>12</v>
      </c>
      <c r="B18" s="33"/>
      <c r="C18" s="33" t="s">
        <v>69</v>
      </c>
      <c r="D18" s="34">
        <v>0.23</v>
      </c>
      <c r="E18" s="33" t="s">
        <v>18</v>
      </c>
      <c r="F18" s="33" t="s">
        <v>21</v>
      </c>
      <c r="G18" s="33" t="s">
        <v>74</v>
      </c>
      <c r="H18" s="33"/>
      <c r="I18" s="1"/>
      <c r="J18" s="1"/>
      <c r="K18" s="1">
        <f t="shared" si="0"/>
        <v>0</v>
      </c>
      <c r="L18" s="1">
        <f t="shared" si="1"/>
        <v>0</v>
      </c>
      <c r="M18" s="33"/>
      <c r="N18" s="1"/>
      <c r="O18" s="1"/>
      <c r="P18" s="1">
        <f t="shared" si="2"/>
        <v>0</v>
      </c>
      <c r="Q18" s="1">
        <f t="shared" si="3"/>
        <v>0</v>
      </c>
      <c r="R18" s="33"/>
      <c r="S18" s="1"/>
      <c r="T18" s="1"/>
      <c r="U18" s="1">
        <f t="shared" si="4"/>
        <v>0</v>
      </c>
      <c r="V18" s="1">
        <f t="shared" si="5"/>
        <v>0</v>
      </c>
      <c r="W18" s="33">
        <v>1</v>
      </c>
      <c r="X18" s="1" t="e">
        <f t="shared" si="6"/>
        <v>#REF!</v>
      </c>
      <c r="Y18" s="1" t="e">
        <f>'wykaz kompletów'!#REF!</f>
        <v>#REF!</v>
      </c>
      <c r="Z18" s="1" t="e">
        <f t="shared" si="7"/>
        <v>#REF!</v>
      </c>
      <c r="AA18" s="1" t="e">
        <f t="shared" si="8"/>
        <v>#REF!</v>
      </c>
      <c r="AB18" s="33"/>
      <c r="AC18" s="1"/>
      <c r="AD18" s="1"/>
      <c r="AE18" s="1">
        <f t="shared" si="9"/>
        <v>0</v>
      </c>
      <c r="AF18" s="1">
        <f t="shared" si="10"/>
        <v>0</v>
      </c>
      <c r="AG18" s="33"/>
      <c r="AH18" s="1"/>
      <c r="AI18" s="1"/>
      <c r="AJ18" s="1">
        <f t="shared" si="11"/>
        <v>0</v>
      </c>
      <c r="AK18" s="1">
        <f t="shared" si="12"/>
        <v>0</v>
      </c>
      <c r="AL18" s="42"/>
      <c r="AM18" s="1"/>
      <c r="AN18" s="1"/>
      <c r="AO18" s="1">
        <f t="shared" si="13"/>
        <v>0</v>
      </c>
      <c r="AP18" s="1">
        <f t="shared" si="14"/>
        <v>0</v>
      </c>
      <c r="AQ18" s="42"/>
      <c r="AR18" s="1"/>
      <c r="AS18" s="1"/>
      <c r="AT18" s="1">
        <f t="shared" si="15"/>
        <v>0</v>
      </c>
      <c r="AU18" s="1">
        <f t="shared" si="16"/>
        <v>0</v>
      </c>
      <c r="AV18" s="33">
        <f t="shared" si="17"/>
        <v>1</v>
      </c>
      <c r="AW18" s="1" t="e">
        <f t="shared" si="18"/>
        <v>#REF!</v>
      </c>
      <c r="AX18" s="1" t="e">
        <f t="shared" si="19"/>
        <v>#REF!</v>
      </c>
      <c r="AY18" s="1" t="e">
        <f t="shared" si="20"/>
        <v>#REF!</v>
      </c>
      <c r="AZ18" s="1"/>
    </row>
    <row r="19" spans="1:52" ht="14.4" customHeight="1">
      <c r="A19" s="33">
        <v>13</v>
      </c>
      <c r="B19" s="33"/>
      <c r="C19" s="33" t="s">
        <v>225</v>
      </c>
      <c r="D19" s="34">
        <v>0.23</v>
      </c>
      <c r="E19" s="33" t="s">
        <v>18</v>
      </c>
      <c r="F19" s="33" t="s">
        <v>21</v>
      </c>
      <c r="G19" s="33" t="s">
        <v>74</v>
      </c>
      <c r="H19" s="33"/>
      <c r="I19" s="1"/>
      <c r="J19" s="1"/>
      <c r="K19" s="1">
        <f t="shared" si="0"/>
        <v>0</v>
      </c>
      <c r="L19" s="1">
        <f t="shared" si="1"/>
        <v>0</v>
      </c>
      <c r="M19" s="33"/>
      <c r="N19" s="1"/>
      <c r="O19" s="1"/>
      <c r="P19" s="1">
        <f t="shared" si="2"/>
        <v>0</v>
      </c>
      <c r="Q19" s="1">
        <f t="shared" si="3"/>
        <v>0</v>
      </c>
      <c r="R19" s="33"/>
      <c r="S19" s="1"/>
      <c r="T19" s="1"/>
      <c r="U19" s="1">
        <f t="shared" si="4"/>
        <v>0</v>
      </c>
      <c r="V19" s="1">
        <f t="shared" si="5"/>
        <v>0</v>
      </c>
      <c r="W19" s="33">
        <v>1</v>
      </c>
      <c r="X19" s="1" t="e">
        <f t="shared" si="6"/>
        <v>#REF!</v>
      </c>
      <c r="Y19" s="1" t="e">
        <f>'wykaz kompletów'!#REF!</f>
        <v>#REF!</v>
      </c>
      <c r="Z19" s="1" t="e">
        <f t="shared" si="7"/>
        <v>#REF!</v>
      </c>
      <c r="AA19" s="1" t="e">
        <f t="shared" si="8"/>
        <v>#REF!</v>
      </c>
      <c r="AB19" s="33"/>
      <c r="AC19" s="1"/>
      <c r="AD19" s="1"/>
      <c r="AE19" s="1">
        <f t="shared" si="9"/>
        <v>0</v>
      </c>
      <c r="AF19" s="1">
        <f t="shared" si="10"/>
        <v>0</v>
      </c>
      <c r="AG19" s="33"/>
      <c r="AH19" s="1"/>
      <c r="AI19" s="1"/>
      <c r="AJ19" s="1">
        <f t="shared" si="11"/>
        <v>0</v>
      </c>
      <c r="AK19" s="1">
        <f t="shared" si="12"/>
        <v>0</v>
      </c>
      <c r="AL19" s="42"/>
      <c r="AM19" s="1"/>
      <c r="AN19" s="1"/>
      <c r="AO19" s="1">
        <f t="shared" si="13"/>
        <v>0</v>
      </c>
      <c r="AP19" s="1">
        <f t="shared" si="14"/>
        <v>0</v>
      </c>
      <c r="AQ19" s="42"/>
      <c r="AR19" s="1"/>
      <c r="AS19" s="1"/>
      <c r="AT19" s="1">
        <f t="shared" si="15"/>
        <v>0</v>
      </c>
      <c r="AU19" s="1">
        <f t="shared" si="16"/>
        <v>0</v>
      </c>
      <c r="AV19" s="33">
        <f t="shared" si="17"/>
        <v>1</v>
      </c>
      <c r="AW19" s="1" t="e">
        <f t="shared" si="18"/>
        <v>#REF!</v>
      </c>
      <c r="AX19" s="1" t="e">
        <f t="shared" si="19"/>
        <v>#REF!</v>
      </c>
      <c r="AY19" s="1" t="e">
        <f t="shared" si="20"/>
        <v>#REF!</v>
      </c>
      <c r="AZ19" s="1"/>
    </row>
    <row r="20" spans="1:52" ht="14.4" customHeight="1">
      <c r="A20" s="33">
        <v>14</v>
      </c>
      <c r="B20" s="33"/>
      <c r="C20" s="33" t="s">
        <v>70</v>
      </c>
      <c r="D20" s="34">
        <v>0.23</v>
      </c>
      <c r="E20" s="33" t="s">
        <v>18</v>
      </c>
      <c r="F20" s="33" t="s">
        <v>21</v>
      </c>
      <c r="G20" s="33" t="s">
        <v>74</v>
      </c>
      <c r="H20" s="33"/>
      <c r="I20" s="1"/>
      <c r="J20" s="1"/>
      <c r="K20" s="1">
        <f t="shared" si="0"/>
        <v>0</v>
      </c>
      <c r="L20" s="1">
        <f t="shared" si="1"/>
        <v>0</v>
      </c>
      <c r="M20" s="33"/>
      <c r="N20" s="1"/>
      <c r="O20" s="1"/>
      <c r="P20" s="1">
        <f t="shared" si="2"/>
        <v>0</v>
      </c>
      <c r="Q20" s="1">
        <f t="shared" si="3"/>
        <v>0</v>
      </c>
      <c r="R20" s="33"/>
      <c r="S20" s="1"/>
      <c r="T20" s="1"/>
      <c r="U20" s="1">
        <f t="shared" si="4"/>
        <v>0</v>
      </c>
      <c r="V20" s="1">
        <f t="shared" si="5"/>
        <v>0</v>
      </c>
      <c r="W20" s="33">
        <v>1</v>
      </c>
      <c r="X20" s="1" t="e">
        <f t="shared" si="6"/>
        <v>#REF!</v>
      </c>
      <c r="Y20" s="1" t="e">
        <f>'wykaz kompletów'!#REF!</f>
        <v>#REF!</v>
      </c>
      <c r="Z20" s="1" t="e">
        <f t="shared" si="7"/>
        <v>#REF!</v>
      </c>
      <c r="AA20" s="1" t="e">
        <f t="shared" si="8"/>
        <v>#REF!</v>
      </c>
      <c r="AB20" s="33"/>
      <c r="AC20" s="1"/>
      <c r="AD20" s="1"/>
      <c r="AE20" s="1">
        <f t="shared" si="9"/>
        <v>0</v>
      </c>
      <c r="AF20" s="1">
        <f t="shared" si="10"/>
        <v>0</v>
      </c>
      <c r="AG20" s="33"/>
      <c r="AH20" s="1"/>
      <c r="AI20" s="1"/>
      <c r="AJ20" s="1">
        <f t="shared" si="11"/>
        <v>0</v>
      </c>
      <c r="AK20" s="1">
        <f t="shared" si="12"/>
        <v>0</v>
      </c>
      <c r="AL20" s="42"/>
      <c r="AM20" s="1"/>
      <c r="AN20" s="1"/>
      <c r="AO20" s="1">
        <f t="shared" si="13"/>
        <v>0</v>
      </c>
      <c r="AP20" s="1">
        <f t="shared" si="14"/>
        <v>0</v>
      </c>
      <c r="AQ20" s="42"/>
      <c r="AR20" s="1"/>
      <c r="AS20" s="1"/>
      <c r="AT20" s="1">
        <f t="shared" si="15"/>
        <v>0</v>
      </c>
      <c r="AU20" s="1">
        <f t="shared" si="16"/>
        <v>0</v>
      </c>
      <c r="AV20" s="33">
        <f t="shared" si="17"/>
        <v>1</v>
      </c>
      <c r="AW20" s="1" t="e">
        <f t="shared" si="18"/>
        <v>#REF!</v>
      </c>
      <c r="AX20" s="1" t="e">
        <f t="shared" si="19"/>
        <v>#REF!</v>
      </c>
      <c r="AY20" s="1" t="e">
        <f t="shared" si="20"/>
        <v>#REF!</v>
      </c>
      <c r="AZ20" s="1"/>
    </row>
    <row r="21" spans="1:52" ht="14.4" customHeight="1">
      <c r="A21" s="33">
        <v>15</v>
      </c>
      <c r="B21" s="33"/>
      <c r="C21" s="33" t="s">
        <v>71</v>
      </c>
      <c r="D21" s="34">
        <v>0.23</v>
      </c>
      <c r="E21" s="33" t="s">
        <v>18</v>
      </c>
      <c r="F21" s="33" t="s">
        <v>21</v>
      </c>
      <c r="G21" s="33" t="s">
        <v>74</v>
      </c>
      <c r="H21" s="33"/>
      <c r="I21" s="1"/>
      <c r="J21" s="1"/>
      <c r="K21" s="1">
        <f t="shared" si="0"/>
        <v>0</v>
      </c>
      <c r="L21" s="1">
        <f t="shared" si="1"/>
        <v>0</v>
      </c>
      <c r="M21" s="33"/>
      <c r="N21" s="1"/>
      <c r="O21" s="1"/>
      <c r="P21" s="1">
        <f t="shared" si="2"/>
        <v>0</v>
      </c>
      <c r="Q21" s="1">
        <f t="shared" si="3"/>
        <v>0</v>
      </c>
      <c r="R21" s="33"/>
      <c r="S21" s="1"/>
      <c r="T21" s="1"/>
      <c r="U21" s="1">
        <f t="shared" si="4"/>
        <v>0</v>
      </c>
      <c r="V21" s="1">
        <f t="shared" si="5"/>
        <v>0</v>
      </c>
      <c r="W21" s="33">
        <v>1</v>
      </c>
      <c r="X21" s="1" t="e">
        <f t="shared" si="6"/>
        <v>#REF!</v>
      </c>
      <c r="Y21" s="1" t="e">
        <f>'wykaz kompletów'!#REF!</f>
        <v>#REF!</v>
      </c>
      <c r="Z21" s="1" t="e">
        <f t="shared" si="7"/>
        <v>#REF!</v>
      </c>
      <c r="AA21" s="1" t="e">
        <f t="shared" si="8"/>
        <v>#REF!</v>
      </c>
      <c r="AB21" s="33"/>
      <c r="AC21" s="1"/>
      <c r="AD21" s="1"/>
      <c r="AE21" s="1">
        <f t="shared" si="9"/>
        <v>0</v>
      </c>
      <c r="AF21" s="1">
        <f t="shared" si="10"/>
        <v>0</v>
      </c>
      <c r="AG21" s="33"/>
      <c r="AH21" s="1"/>
      <c r="AI21" s="1"/>
      <c r="AJ21" s="1">
        <f t="shared" si="11"/>
        <v>0</v>
      </c>
      <c r="AK21" s="1">
        <f t="shared" si="12"/>
        <v>0</v>
      </c>
      <c r="AL21" s="42"/>
      <c r="AM21" s="1"/>
      <c r="AN21" s="1"/>
      <c r="AO21" s="1">
        <f t="shared" si="13"/>
        <v>0</v>
      </c>
      <c r="AP21" s="1">
        <f t="shared" si="14"/>
        <v>0</v>
      </c>
      <c r="AQ21" s="42"/>
      <c r="AR21" s="1"/>
      <c r="AS21" s="1"/>
      <c r="AT21" s="1">
        <f t="shared" si="15"/>
        <v>0</v>
      </c>
      <c r="AU21" s="1">
        <f t="shared" si="16"/>
        <v>0</v>
      </c>
      <c r="AV21" s="33">
        <f t="shared" si="17"/>
        <v>1</v>
      </c>
      <c r="AW21" s="1" t="e">
        <f t="shared" si="18"/>
        <v>#REF!</v>
      </c>
      <c r="AX21" s="1" t="e">
        <f t="shared" si="19"/>
        <v>#REF!</v>
      </c>
      <c r="AY21" s="1" t="e">
        <f t="shared" si="20"/>
        <v>#REF!</v>
      </c>
      <c r="AZ21" s="1"/>
    </row>
    <row r="22" spans="1:52" ht="14.4" customHeight="1">
      <c r="A22" s="33">
        <v>16</v>
      </c>
      <c r="B22" s="33"/>
      <c r="C22" s="33" t="s">
        <v>72</v>
      </c>
      <c r="D22" s="34">
        <v>0.23</v>
      </c>
      <c r="E22" s="33" t="s">
        <v>18</v>
      </c>
      <c r="F22" s="33" t="s">
        <v>21</v>
      </c>
      <c r="G22" s="33" t="s">
        <v>74</v>
      </c>
      <c r="H22" s="33"/>
      <c r="I22" s="1"/>
      <c r="J22" s="1"/>
      <c r="K22" s="1"/>
      <c r="L22" s="1"/>
      <c r="M22" s="33"/>
      <c r="N22" s="1"/>
      <c r="O22" s="1"/>
      <c r="P22" s="1"/>
      <c r="Q22" s="1"/>
      <c r="R22" s="33"/>
      <c r="S22" s="1"/>
      <c r="T22" s="1"/>
      <c r="U22" s="1"/>
      <c r="V22" s="1"/>
      <c r="W22" s="33">
        <v>1</v>
      </c>
      <c r="X22" s="1" t="e">
        <f t="shared" si="6"/>
        <v>#REF!</v>
      </c>
      <c r="Y22" s="1" t="e">
        <f>'wykaz kompletów'!#REF!</f>
        <v>#REF!</v>
      </c>
      <c r="Z22" s="1" t="e">
        <f t="shared" si="7"/>
        <v>#REF!</v>
      </c>
      <c r="AA22" s="1" t="e">
        <f t="shared" si="8"/>
        <v>#REF!</v>
      </c>
      <c r="AB22" s="33"/>
      <c r="AC22" s="1"/>
      <c r="AD22" s="1"/>
      <c r="AE22" s="1">
        <f t="shared" si="9"/>
        <v>0</v>
      </c>
      <c r="AF22" s="1">
        <f t="shared" si="10"/>
        <v>0</v>
      </c>
      <c r="AG22" s="33"/>
      <c r="AH22" s="1"/>
      <c r="AI22" s="1"/>
      <c r="AJ22" s="1">
        <f t="shared" si="11"/>
        <v>0</v>
      </c>
      <c r="AK22" s="1">
        <f t="shared" si="12"/>
        <v>0</v>
      </c>
      <c r="AL22" s="42"/>
      <c r="AM22" s="1"/>
      <c r="AN22" s="1"/>
      <c r="AO22" s="1">
        <f t="shared" si="13"/>
        <v>0</v>
      </c>
      <c r="AP22" s="1">
        <f t="shared" si="14"/>
        <v>0</v>
      </c>
      <c r="AQ22" s="42"/>
      <c r="AR22" s="1"/>
      <c r="AS22" s="1"/>
      <c r="AT22" s="1">
        <f t="shared" si="15"/>
        <v>0</v>
      </c>
      <c r="AU22" s="1">
        <f t="shared" si="16"/>
        <v>0</v>
      </c>
      <c r="AV22" s="33">
        <f t="shared" si="17"/>
        <v>1</v>
      </c>
      <c r="AW22" s="1" t="e">
        <f t="shared" si="18"/>
        <v>#REF!</v>
      </c>
      <c r="AX22" s="1" t="e">
        <f t="shared" si="19"/>
        <v>#REF!</v>
      </c>
      <c r="AY22" s="1" t="e">
        <f t="shared" si="20"/>
        <v>#REF!</v>
      </c>
      <c r="AZ22" s="1"/>
    </row>
    <row r="23" spans="1:52" ht="14.4" customHeight="1">
      <c r="A23" s="33">
        <v>17</v>
      </c>
      <c r="B23" s="33"/>
      <c r="C23" s="33" t="s">
        <v>174</v>
      </c>
      <c r="D23" s="34">
        <v>0.23</v>
      </c>
      <c r="E23" s="33" t="s">
        <v>18</v>
      </c>
      <c r="F23" s="33" t="s">
        <v>21</v>
      </c>
      <c r="G23" s="33" t="s">
        <v>74</v>
      </c>
      <c r="H23" s="33"/>
      <c r="I23" s="1"/>
      <c r="J23" s="1"/>
      <c r="K23" s="1">
        <f t="shared" si="0"/>
        <v>0</v>
      </c>
      <c r="L23" s="1">
        <f t="shared" si="1"/>
        <v>0</v>
      </c>
      <c r="M23" s="33"/>
      <c r="N23" s="1"/>
      <c r="O23" s="1"/>
      <c r="P23" s="1">
        <f t="shared" si="2"/>
        <v>0</v>
      </c>
      <c r="Q23" s="1">
        <f t="shared" si="3"/>
        <v>0</v>
      </c>
      <c r="R23" s="33"/>
      <c r="S23" s="1"/>
      <c r="T23" s="1"/>
      <c r="U23" s="1">
        <f t="shared" si="4"/>
        <v>0</v>
      </c>
      <c r="V23" s="1">
        <f t="shared" si="5"/>
        <v>0</v>
      </c>
      <c r="W23" s="33">
        <v>1</v>
      </c>
      <c r="X23" s="1" t="e">
        <f t="shared" si="6"/>
        <v>#REF!</v>
      </c>
      <c r="Y23" s="1" t="e">
        <f>'wykaz kompletów'!#REF!</f>
        <v>#REF!</v>
      </c>
      <c r="Z23" s="1" t="e">
        <f t="shared" si="7"/>
        <v>#REF!</v>
      </c>
      <c r="AA23" s="1" t="e">
        <f t="shared" si="8"/>
        <v>#REF!</v>
      </c>
      <c r="AB23" s="33"/>
      <c r="AC23" s="1"/>
      <c r="AD23" s="1"/>
      <c r="AE23" s="1">
        <f t="shared" si="9"/>
        <v>0</v>
      </c>
      <c r="AF23" s="1">
        <f t="shared" si="10"/>
        <v>0</v>
      </c>
      <c r="AG23" s="33"/>
      <c r="AH23" s="1"/>
      <c r="AI23" s="1"/>
      <c r="AJ23" s="1">
        <f t="shared" si="11"/>
        <v>0</v>
      </c>
      <c r="AK23" s="1">
        <f t="shared" si="12"/>
        <v>0</v>
      </c>
      <c r="AL23" s="42"/>
      <c r="AM23" s="1"/>
      <c r="AN23" s="1"/>
      <c r="AO23" s="1">
        <f t="shared" si="13"/>
        <v>0</v>
      </c>
      <c r="AP23" s="1">
        <f t="shared" si="14"/>
        <v>0</v>
      </c>
      <c r="AQ23" s="42"/>
      <c r="AR23" s="1"/>
      <c r="AS23" s="1"/>
      <c r="AT23" s="1">
        <f t="shared" si="15"/>
        <v>0</v>
      </c>
      <c r="AU23" s="1">
        <f t="shared" si="16"/>
        <v>0</v>
      </c>
      <c r="AV23" s="33">
        <f t="shared" si="17"/>
        <v>1</v>
      </c>
      <c r="AW23" s="1" t="e">
        <f t="shared" si="18"/>
        <v>#REF!</v>
      </c>
      <c r="AX23" s="1" t="e">
        <f t="shared" si="19"/>
        <v>#REF!</v>
      </c>
      <c r="AY23" s="1" t="e">
        <f t="shared" si="20"/>
        <v>#REF!</v>
      </c>
      <c r="AZ23" s="1"/>
    </row>
    <row r="24" spans="1:52" ht="14.4" customHeight="1">
      <c r="A24" s="37">
        <v>18</v>
      </c>
      <c r="B24" s="38"/>
      <c r="C24" s="33" t="s">
        <v>146</v>
      </c>
      <c r="D24" s="34">
        <v>0.23</v>
      </c>
      <c r="E24" s="33" t="s">
        <v>18</v>
      </c>
      <c r="F24" s="33" t="s">
        <v>21</v>
      </c>
      <c r="G24" s="33" t="s">
        <v>74</v>
      </c>
      <c r="H24" s="33"/>
      <c r="I24" s="1"/>
      <c r="J24" s="1"/>
      <c r="K24" s="1"/>
      <c r="L24" s="1"/>
      <c r="M24" s="33"/>
      <c r="N24" s="1"/>
      <c r="O24" s="1"/>
      <c r="P24" s="1"/>
      <c r="Q24" s="1"/>
      <c r="R24" s="33"/>
      <c r="S24" s="1"/>
      <c r="T24" s="1"/>
      <c r="U24" s="1"/>
      <c r="V24" s="1"/>
      <c r="W24" s="33">
        <v>1</v>
      </c>
      <c r="X24" s="1" t="e">
        <f t="shared" si="6"/>
        <v>#REF!</v>
      </c>
      <c r="Y24" s="1" t="e">
        <f>'wykaz kompletów'!#REF!</f>
        <v>#REF!</v>
      </c>
      <c r="Z24" s="1" t="e">
        <f t="shared" si="7"/>
        <v>#REF!</v>
      </c>
      <c r="AA24" s="1" t="e">
        <f t="shared" si="8"/>
        <v>#REF!</v>
      </c>
      <c r="AB24" s="33"/>
      <c r="AC24" s="1"/>
      <c r="AD24" s="1"/>
      <c r="AE24" s="1">
        <f t="shared" si="9"/>
        <v>0</v>
      </c>
      <c r="AF24" s="1">
        <f t="shared" si="10"/>
        <v>0</v>
      </c>
      <c r="AG24" s="33"/>
      <c r="AH24" s="1"/>
      <c r="AI24" s="1"/>
      <c r="AJ24" s="1">
        <f t="shared" si="11"/>
        <v>0</v>
      </c>
      <c r="AK24" s="1">
        <f t="shared" si="12"/>
        <v>0</v>
      </c>
      <c r="AL24" s="42"/>
      <c r="AM24" s="1"/>
      <c r="AN24" s="1"/>
      <c r="AO24" s="1">
        <f t="shared" si="13"/>
        <v>0</v>
      </c>
      <c r="AP24" s="1">
        <f t="shared" si="14"/>
        <v>0</v>
      </c>
      <c r="AQ24" s="42"/>
      <c r="AR24" s="1"/>
      <c r="AS24" s="1"/>
      <c r="AT24" s="1">
        <f t="shared" si="15"/>
        <v>0</v>
      </c>
      <c r="AU24" s="1">
        <f t="shared" si="16"/>
        <v>0</v>
      </c>
      <c r="AV24" s="33">
        <f t="shared" si="17"/>
        <v>1</v>
      </c>
      <c r="AW24" s="1" t="e">
        <f t="shared" si="18"/>
        <v>#REF!</v>
      </c>
      <c r="AX24" s="1" t="e">
        <f t="shared" si="19"/>
        <v>#REF!</v>
      </c>
      <c r="AY24" s="1" t="e">
        <f t="shared" si="20"/>
        <v>#REF!</v>
      </c>
      <c r="AZ24" s="1"/>
    </row>
    <row r="25" spans="1:52" s="27" customFormat="1" ht="14.4" customHeight="1">
      <c r="A25" s="86" t="s">
        <v>56</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8"/>
      <c r="AV25" s="43">
        <f>SUM(AV26:AV26)</f>
        <v>1</v>
      </c>
      <c r="AW25" s="3" t="e">
        <f>SUM(AW26:AW26)</f>
        <v>#REF!</v>
      </c>
      <c r="AX25" s="3" t="e">
        <f>SUM(AX26:AX26)</f>
        <v>#REF!</v>
      </c>
      <c r="AY25" s="3" t="e">
        <f>SUM(AY26:AY26)</f>
        <v>#REF!</v>
      </c>
      <c r="AZ25" s="3">
        <f>SUM(AZ26:AZ26)</f>
        <v>0</v>
      </c>
    </row>
    <row r="26" spans="1:52" ht="14.4" customHeight="1">
      <c r="A26" s="33">
        <v>19</v>
      </c>
      <c r="B26" s="33"/>
      <c r="C26" s="33" t="s">
        <v>199</v>
      </c>
      <c r="D26" s="34">
        <v>0.23</v>
      </c>
      <c r="E26" s="33" t="s">
        <v>18</v>
      </c>
      <c r="F26" s="33" t="s">
        <v>21</v>
      </c>
      <c r="G26" s="33" t="s">
        <v>74</v>
      </c>
      <c r="H26" s="33"/>
      <c r="I26" s="1"/>
      <c r="J26" s="1"/>
      <c r="K26" s="1">
        <f t="shared" ref="K26" si="21">H26*I26</f>
        <v>0</v>
      </c>
      <c r="L26" s="1">
        <f t="shared" ref="L26" si="22">H26*J26</f>
        <v>0</v>
      </c>
      <c r="M26" s="33"/>
      <c r="N26" s="1"/>
      <c r="O26" s="1"/>
      <c r="P26" s="1">
        <f t="shared" ref="P26" si="23">M26*N26</f>
        <v>0</v>
      </c>
      <c r="Q26" s="1">
        <f t="shared" ref="Q26" si="24">M26*O26</f>
        <v>0</v>
      </c>
      <c r="R26" s="33"/>
      <c r="S26" s="1"/>
      <c r="T26" s="1"/>
      <c r="U26" s="1">
        <f t="shared" ref="U26" si="25">R26*S26</f>
        <v>0</v>
      </c>
      <c r="V26" s="1">
        <f t="shared" ref="V26" si="26">R26*T26</f>
        <v>0</v>
      </c>
      <c r="W26" s="33">
        <v>1</v>
      </c>
      <c r="X26" s="1" t="e">
        <f>Y26/1.23</f>
        <v>#REF!</v>
      </c>
      <c r="Y26" s="1" t="e">
        <f>'wykaz kompletów'!#REF!</f>
        <v>#REF!</v>
      </c>
      <c r="Z26" s="1" t="e">
        <f t="shared" ref="Z26" si="27">W26*X26</f>
        <v>#REF!</v>
      </c>
      <c r="AA26" s="1" t="e">
        <f t="shared" ref="AA26" si="28">W26*Y26</f>
        <v>#REF!</v>
      </c>
      <c r="AB26" s="33"/>
      <c r="AC26" s="1"/>
      <c r="AD26" s="1"/>
      <c r="AE26" s="1">
        <f t="shared" ref="AE26" si="29">AB26*AC26</f>
        <v>0</v>
      </c>
      <c r="AF26" s="1">
        <f t="shared" ref="AF26" si="30">AB26*AD26</f>
        <v>0</v>
      </c>
      <c r="AG26" s="33"/>
      <c r="AH26" s="1"/>
      <c r="AI26" s="1"/>
      <c r="AJ26" s="1">
        <f t="shared" ref="AJ26" si="31">AG26*AH26</f>
        <v>0</v>
      </c>
      <c r="AK26" s="1">
        <f t="shared" ref="AK26" si="32">AG26*AI26</f>
        <v>0</v>
      </c>
      <c r="AL26" s="42"/>
      <c r="AM26" s="1"/>
      <c r="AN26" s="1"/>
      <c r="AO26" s="1">
        <f t="shared" ref="AO26" si="33">AL26*AM26</f>
        <v>0</v>
      </c>
      <c r="AP26" s="1">
        <f t="shared" ref="AP26" si="34">AL26*AN26</f>
        <v>0</v>
      </c>
      <c r="AQ26" s="42"/>
      <c r="AR26" s="1"/>
      <c r="AS26" s="1"/>
      <c r="AT26" s="1">
        <f t="shared" ref="AT26" si="35">AQ26*AR26</f>
        <v>0</v>
      </c>
      <c r="AU26" s="1">
        <f t="shared" ref="AU26" si="36">AQ26*AS26</f>
        <v>0</v>
      </c>
      <c r="AV26" s="33">
        <f t="shared" ref="AV26" si="37">H26+M26+R26+W26+AB26+AG26+AL26+AQ26</f>
        <v>1</v>
      </c>
      <c r="AW26" s="1" t="e">
        <f t="shared" ref="AW26" si="38">K26+P26+U26+Z26+AE26+AJ26+AO26+AT26</f>
        <v>#REF!</v>
      </c>
      <c r="AX26" s="1" t="e">
        <f t="shared" ref="AX26" si="39">L26+Q26+V26+AA26+AF26+AK26+AP26+AU26</f>
        <v>#REF!</v>
      </c>
      <c r="AY26" s="1" t="e">
        <f t="shared" ref="AY26" si="40">AX26-AZ26</f>
        <v>#REF!</v>
      </c>
      <c r="AZ26" s="1"/>
    </row>
    <row r="27" spans="1:52" s="27" customFormat="1" ht="14.4" customHeight="1">
      <c r="A27" s="86" t="s">
        <v>57</v>
      </c>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8"/>
      <c r="AV27" s="43">
        <f>SUM(AV28:AV34)</f>
        <v>252</v>
      </c>
      <c r="AW27" s="3">
        <f>SUM(AW28:AW34)</f>
        <v>0</v>
      </c>
      <c r="AX27" s="3">
        <f>SUM(AX28:AX34)</f>
        <v>1446336</v>
      </c>
      <c r="AY27" s="3">
        <f>SUM(AY28:AY34)</f>
        <v>1446336</v>
      </c>
      <c r="AZ27" s="3">
        <f>SUM(AZ28:AZ34)</f>
        <v>0</v>
      </c>
    </row>
    <row r="28" spans="1:52" ht="14.4" customHeight="1">
      <c r="A28" s="33">
        <v>20</v>
      </c>
      <c r="B28" s="33"/>
      <c r="C28" s="33" t="s">
        <v>216</v>
      </c>
      <c r="D28" s="34">
        <v>0</v>
      </c>
      <c r="E28" s="33" t="s">
        <v>17</v>
      </c>
      <c r="F28" s="33" t="s">
        <v>22</v>
      </c>
      <c r="G28" s="33" t="s">
        <v>201</v>
      </c>
      <c r="H28" s="33"/>
      <c r="I28" s="1"/>
      <c r="J28" s="1"/>
      <c r="K28" s="1">
        <f t="shared" ref="K28:K31" si="41">H28*I28</f>
        <v>0</v>
      </c>
      <c r="L28" s="1">
        <f t="shared" ref="L28:L31" si="42">H28*J28</f>
        <v>0</v>
      </c>
      <c r="M28" s="33"/>
      <c r="N28" s="1"/>
      <c r="O28" s="1"/>
      <c r="P28" s="1">
        <f t="shared" ref="P28:P31" si="43">M28*N28</f>
        <v>0</v>
      </c>
      <c r="Q28" s="1">
        <f t="shared" ref="Q28:Q31" si="44">M28*O28</f>
        <v>0</v>
      </c>
      <c r="R28" s="33"/>
      <c r="S28" s="1"/>
      <c r="T28" s="1"/>
      <c r="U28" s="1">
        <f t="shared" ref="U28:U31" si="45">R28*S28</f>
        <v>0</v>
      </c>
      <c r="V28" s="1">
        <f t="shared" ref="V28:V31" si="46">R28*T28</f>
        <v>0</v>
      </c>
      <c r="W28" s="33"/>
      <c r="X28" s="1"/>
      <c r="Y28" s="1"/>
      <c r="Z28" s="1">
        <f t="shared" ref="Z28:Z31" si="47">W28*X28</f>
        <v>0</v>
      </c>
      <c r="AA28" s="1">
        <f t="shared" ref="AA28:AA31" si="48">W28*Y28</f>
        <v>0</v>
      </c>
      <c r="AB28" s="33">
        <v>4</v>
      </c>
      <c r="AC28" s="1"/>
      <c r="AD28" s="1">
        <v>5000</v>
      </c>
      <c r="AE28" s="1">
        <f t="shared" ref="AE28:AE31" si="49">AB28*AC28</f>
        <v>0</v>
      </c>
      <c r="AF28" s="1">
        <f t="shared" ref="AF28:AF31" si="50">AB28*AD28</f>
        <v>20000</v>
      </c>
      <c r="AG28" s="33">
        <v>12</v>
      </c>
      <c r="AH28" s="1"/>
      <c r="AI28" s="1">
        <v>5000</v>
      </c>
      <c r="AJ28" s="1">
        <f t="shared" ref="AJ28:AJ31" si="51">AG28*AH28</f>
        <v>0</v>
      </c>
      <c r="AK28" s="1">
        <f t="shared" ref="AK28:AK31" si="52">AG28*AI28</f>
        <v>60000</v>
      </c>
      <c r="AL28" s="42">
        <v>12</v>
      </c>
      <c r="AM28" s="1"/>
      <c r="AN28" s="1">
        <v>5000</v>
      </c>
      <c r="AO28" s="1">
        <f t="shared" ref="AO28:AO31" si="53">AL28*AM28</f>
        <v>0</v>
      </c>
      <c r="AP28" s="1">
        <f t="shared" ref="AP28:AP31" si="54">AL28*AN28</f>
        <v>60000</v>
      </c>
      <c r="AQ28" s="42">
        <v>8</v>
      </c>
      <c r="AR28" s="1"/>
      <c r="AS28" s="1">
        <v>5000</v>
      </c>
      <c r="AT28" s="1">
        <f t="shared" ref="AT28:AT31" si="55">AQ28*AR28</f>
        <v>0</v>
      </c>
      <c r="AU28" s="1">
        <f t="shared" ref="AU28:AU34" si="56">AQ28*AS28</f>
        <v>40000</v>
      </c>
      <c r="AV28" s="33">
        <f t="shared" ref="AV28:AV34" si="57">H28+M28+R28+W28+AB28+AG28+AL28+AQ28</f>
        <v>36</v>
      </c>
      <c r="AW28" s="1">
        <f t="shared" ref="AW28:AW34" si="58">K28+P28+U28+Z28+AE28+AJ28+AO28+AT28</f>
        <v>0</v>
      </c>
      <c r="AX28" s="1">
        <f t="shared" ref="AX28:AX34" si="59">L28+Q28+V28+AA28+AF28+AK28+AP28+AU28</f>
        <v>180000</v>
      </c>
      <c r="AY28" s="1">
        <f t="shared" ref="AY28:AY34" si="60">AX28-AZ28</f>
        <v>180000</v>
      </c>
      <c r="AZ28" s="1"/>
    </row>
    <row r="29" spans="1:52" ht="14.4" customHeight="1">
      <c r="A29" s="33">
        <v>21</v>
      </c>
      <c r="B29" s="33"/>
      <c r="C29" s="33" t="s">
        <v>208</v>
      </c>
      <c r="D29" s="34">
        <v>0</v>
      </c>
      <c r="E29" s="33" t="s">
        <v>17</v>
      </c>
      <c r="F29" s="33" t="s">
        <v>22</v>
      </c>
      <c r="G29" s="33" t="s">
        <v>201</v>
      </c>
      <c r="H29" s="33"/>
      <c r="I29" s="1"/>
      <c r="J29" s="1"/>
      <c r="K29" s="1">
        <f t="shared" si="41"/>
        <v>0</v>
      </c>
      <c r="L29" s="1">
        <f t="shared" si="42"/>
        <v>0</v>
      </c>
      <c r="M29" s="33"/>
      <c r="N29" s="1"/>
      <c r="O29" s="1"/>
      <c r="P29" s="1">
        <f t="shared" si="43"/>
        <v>0</v>
      </c>
      <c r="Q29" s="1">
        <f t="shared" si="44"/>
        <v>0</v>
      </c>
      <c r="R29" s="33"/>
      <c r="S29" s="1"/>
      <c r="T29" s="1"/>
      <c r="U29" s="1">
        <f t="shared" si="45"/>
        <v>0</v>
      </c>
      <c r="V29" s="1">
        <f t="shared" si="46"/>
        <v>0</v>
      </c>
      <c r="W29" s="33"/>
      <c r="X29" s="1"/>
      <c r="Y29" s="1"/>
      <c r="Z29" s="1">
        <f t="shared" si="47"/>
        <v>0</v>
      </c>
      <c r="AA29" s="1">
        <f t="shared" si="48"/>
        <v>0</v>
      </c>
      <c r="AB29" s="33">
        <v>4</v>
      </c>
      <c r="AC29" s="1"/>
      <c r="AD29" s="1">
        <v>6000</v>
      </c>
      <c r="AE29" s="1">
        <f t="shared" si="49"/>
        <v>0</v>
      </c>
      <c r="AF29" s="1">
        <f t="shared" si="50"/>
        <v>24000</v>
      </c>
      <c r="AG29" s="33">
        <v>12</v>
      </c>
      <c r="AH29" s="1"/>
      <c r="AI29" s="1">
        <v>6000</v>
      </c>
      <c r="AJ29" s="1">
        <f t="shared" si="51"/>
        <v>0</v>
      </c>
      <c r="AK29" s="1">
        <f t="shared" si="52"/>
        <v>72000</v>
      </c>
      <c r="AL29" s="42">
        <v>12</v>
      </c>
      <c r="AM29" s="1"/>
      <c r="AN29" s="1">
        <v>6000</v>
      </c>
      <c r="AO29" s="1">
        <f t="shared" si="53"/>
        <v>0</v>
      </c>
      <c r="AP29" s="1">
        <f t="shared" si="54"/>
        <v>72000</v>
      </c>
      <c r="AQ29" s="42">
        <v>8</v>
      </c>
      <c r="AR29" s="1"/>
      <c r="AS29" s="1">
        <v>6000</v>
      </c>
      <c r="AT29" s="1">
        <f t="shared" si="55"/>
        <v>0</v>
      </c>
      <c r="AU29" s="1">
        <f t="shared" si="56"/>
        <v>48000</v>
      </c>
      <c r="AV29" s="33">
        <f t="shared" si="57"/>
        <v>36</v>
      </c>
      <c r="AW29" s="1">
        <f t="shared" si="58"/>
        <v>0</v>
      </c>
      <c r="AX29" s="1">
        <f t="shared" si="59"/>
        <v>216000</v>
      </c>
      <c r="AY29" s="1">
        <f t="shared" si="60"/>
        <v>216000</v>
      </c>
      <c r="AZ29" s="1"/>
    </row>
    <row r="30" spans="1:52" ht="14.4" customHeight="1">
      <c r="A30" s="33">
        <v>22</v>
      </c>
      <c r="B30" s="33"/>
      <c r="C30" s="33" t="s">
        <v>209</v>
      </c>
      <c r="D30" s="34">
        <v>0</v>
      </c>
      <c r="E30" s="33" t="s">
        <v>17</v>
      </c>
      <c r="F30" s="33" t="s">
        <v>22</v>
      </c>
      <c r="G30" s="33" t="s">
        <v>201</v>
      </c>
      <c r="H30" s="33"/>
      <c r="I30" s="1"/>
      <c r="J30" s="1"/>
      <c r="K30" s="1">
        <f t="shared" si="41"/>
        <v>0</v>
      </c>
      <c r="L30" s="1">
        <f t="shared" si="42"/>
        <v>0</v>
      </c>
      <c r="M30" s="33"/>
      <c r="N30" s="1"/>
      <c r="O30" s="1"/>
      <c r="P30" s="1">
        <f t="shared" si="43"/>
        <v>0</v>
      </c>
      <c r="Q30" s="1">
        <f t="shared" si="44"/>
        <v>0</v>
      </c>
      <c r="R30" s="33"/>
      <c r="S30" s="1"/>
      <c r="T30" s="1"/>
      <c r="U30" s="1">
        <f t="shared" si="45"/>
        <v>0</v>
      </c>
      <c r="V30" s="1">
        <f t="shared" si="46"/>
        <v>0</v>
      </c>
      <c r="W30" s="33"/>
      <c r="X30" s="1"/>
      <c r="Y30" s="1"/>
      <c r="Z30" s="1">
        <f t="shared" si="47"/>
        <v>0</v>
      </c>
      <c r="AA30" s="1">
        <f t="shared" si="48"/>
        <v>0</v>
      </c>
      <c r="AB30" s="33">
        <v>4</v>
      </c>
      <c r="AC30" s="1"/>
      <c r="AD30" s="1">
        <v>6000</v>
      </c>
      <c r="AE30" s="1">
        <f t="shared" si="49"/>
        <v>0</v>
      </c>
      <c r="AF30" s="1">
        <f t="shared" si="50"/>
        <v>24000</v>
      </c>
      <c r="AG30" s="33">
        <v>12</v>
      </c>
      <c r="AH30" s="1"/>
      <c r="AI30" s="1">
        <v>6000</v>
      </c>
      <c r="AJ30" s="1">
        <f t="shared" si="51"/>
        <v>0</v>
      </c>
      <c r="AK30" s="1">
        <f t="shared" si="52"/>
        <v>72000</v>
      </c>
      <c r="AL30" s="42">
        <v>12</v>
      </c>
      <c r="AM30" s="1"/>
      <c r="AN30" s="1">
        <v>6000</v>
      </c>
      <c r="AO30" s="1">
        <f t="shared" si="53"/>
        <v>0</v>
      </c>
      <c r="AP30" s="1">
        <f t="shared" si="54"/>
        <v>72000</v>
      </c>
      <c r="AQ30" s="42">
        <v>8</v>
      </c>
      <c r="AR30" s="1"/>
      <c r="AS30" s="1">
        <v>6000</v>
      </c>
      <c r="AT30" s="1">
        <f t="shared" si="55"/>
        <v>0</v>
      </c>
      <c r="AU30" s="1">
        <f t="shared" si="56"/>
        <v>48000</v>
      </c>
      <c r="AV30" s="33">
        <f t="shared" si="57"/>
        <v>36</v>
      </c>
      <c r="AW30" s="1">
        <f t="shared" si="58"/>
        <v>0</v>
      </c>
      <c r="AX30" s="1">
        <f t="shared" si="59"/>
        <v>216000</v>
      </c>
      <c r="AY30" s="1">
        <f t="shared" si="60"/>
        <v>216000</v>
      </c>
      <c r="AZ30" s="1"/>
    </row>
    <row r="31" spans="1:52" ht="14.4" customHeight="1">
      <c r="A31" s="33">
        <v>23</v>
      </c>
      <c r="B31" s="33"/>
      <c r="C31" s="33" t="s">
        <v>210</v>
      </c>
      <c r="D31" s="34">
        <v>0</v>
      </c>
      <c r="E31" s="33" t="s">
        <v>17</v>
      </c>
      <c r="F31" s="33" t="s">
        <v>22</v>
      </c>
      <c r="G31" s="33" t="s">
        <v>201</v>
      </c>
      <c r="H31" s="33"/>
      <c r="I31" s="1"/>
      <c r="J31" s="1"/>
      <c r="K31" s="1">
        <f t="shared" si="41"/>
        <v>0</v>
      </c>
      <c r="L31" s="1">
        <f t="shared" si="42"/>
        <v>0</v>
      </c>
      <c r="M31" s="33"/>
      <c r="N31" s="1"/>
      <c r="O31" s="1"/>
      <c r="P31" s="1">
        <f t="shared" si="43"/>
        <v>0</v>
      </c>
      <c r="Q31" s="1">
        <f t="shared" si="44"/>
        <v>0</v>
      </c>
      <c r="R31" s="33"/>
      <c r="S31" s="1"/>
      <c r="T31" s="1"/>
      <c r="U31" s="1">
        <f t="shared" si="45"/>
        <v>0</v>
      </c>
      <c r="V31" s="1">
        <f t="shared" si="46"/>
        <v>0</v>
      </c>
      <c r="W31" s="33"/>
      <c r="X31" s="1"/>
      <c r="Y31" s="1"/>
      <c r="Z31" s="1">
        <f t="shared" si="47"/>
        <v>0</v>
      </c>
      <c r="AA31" s="1">
        <f t="shared" si="48"/>
        <v>0</v>
      </c>
      <c r="AB31" s="33">
        <v>4</v>
      </c>
      <c r="AC31" s="1"/>
      <c r="AD31" s="1">
        <v>6000</v>
      </c>
      <c r="AE31" s="1">
        <f t="shared" si="49"/>
        <v>0</v>
      </c>
      <c r="AF31" s="1">
        <f t="shared" si="50"/>
        <v>24000</v>
      </c>
      <c r="AG31" s="33">
        <v>12</v>
      </c>
      <c r="AH31" s="1"/>
      <c r="AI31" s="1">
        <v>6000</v>
      </c>
      <c r="AJ31" s="1">
        <f t="shared" si="51"/>
        <v>0</v>
      </c>
      <c r="AK31" s="1">
        <f t="shared" si="52"/>
        <v>72000</v>
      </c>
      <c r="AL31" s="42">
        <v>12</v>
      </c>
      <c r="AM31" s="1"/>
      <c r="AN31" s="1">
        <v>6000</v>
      </c>
      <c r="AO31" s="1">
        <f t="shared" si="53"/>
        <v>0</v>
      </c>
      <c r="AP31" s="1">
        <f t="shared" si="54"/>
        <v>72000</v>
      </c>
      <c r="AQ31" s="42">
        <v>8</v>
      </c>
      <c r="AR31" s="1"/>
      <c r="AS31" s="1">
        <v>6000</v>
      </c>
      <c r="AT31" s="1">
        <f t="shared" si="55"/>
        <v>0</v>
      </c>
      <c r="AU31" s="1">
        <f t="shared" si="56"/>
        <v>48000</v>
      </c>
      <c r="AV31" s="33">
        <f t="shared" si="57"/>
        <v>36</v>
      </c>
      <c r="AW31" s="1">
        <f t="shared" si="58"/>
        <v>0</v>
      </c>
      <c r="AX31" s="1">
        <f t="shared" si="59"/>
        <v>216000</v>
      </c>
      <c r="AY31" s="1">
        <f t="shared" si="60"/>
        <v>216000</v>
      </c>
      <c r="AZ31" s="1"/>
    </row>
    <row r="32" spans="1:52" ht="14.4" customHeight="1">
      <c r="A32" s="33">
        <v>24</v>
      </c>
      <c r="B32" s="33"/>
      <c r="C32" s="33" t="s">
        <v>211</v>
      </c>
      <c r="D32" s="34">
        <v>0</v>
      </c>
      <c r="E32" s="33" t="s">
        <v>17</v>
      </c>
      <c r="F32" s="33" t="s">
        <v>22</v>
      </c>
      <c r="G32" s="33" t="s">
        <v>201</v>
      </c>
      <c r="H32" s="33"/>
      <c r="I32" s="1"/>
      <c r="J32" s="1"/>
      <c r="K32" s="1">
        <f t="shared" ref="K32:K33" si="61">H32*I32</f>
        <v>0</v>
      </c>
      <c r="L32" s="1">
        <f t="shared" ref="L32:L33" si="62">H32*J32</f>
        <v>0</v>
      </c>
      <c r="M32" s="33"/>
      <c r="N32" s="1"/>
      <c r="O32" s="1"/>
      <c r="P32" s="1">
        <f t="shared" ref="P32:P33" si="63">M32*N32</f>
        <v>0</v>
      </c>
      <c r="Q32" s="1">
        <f t="shared" ref="Q32:Q33" si="64">M32*O32</f>
        <v>0</v>
      </c>
      <c r="R32" s="33"/>
      <c r="S32" s="1"/>
      <c r="T32" s="1"/>
      <c r="U32" s="1">
        <f t="shared" ref="U32:U33" si="65">R32*S32</f>
        <v>0</v>
      </c>
      <c r="V32" s="1">
        <f t="shared" ref="V32:V33" si="66">R32*T32</f>
        <v>0</v>
      </c>
      <c r="W32" s="33"/>
      <c r="X32" s="1"/>
      <c r="Y32" s="1"/>
      <c r="Z32" s="1">
        <f t="shared" ref="Z32:Z33" si="67">W32*X32</f>
        <v>0</v>
      </c>
      <c r="AA32" s="1">
        <f t="shared" ref="AA32:AA33" si="68">W32*Y32</f>
        <v>0</v>
      </c>
      <c r="AB32" s="33">
        <v>4</v>
      </c>
      <c r="AC32" s="1"/>
      <c r="AD32" s="1">
        <v>6000</v>
      </c>
      <c r="AE32" s="1">
        <f t="shared" ref="AE32:AE33" si="69">AB32*AC32</f>
        <v>0</v>
      </c>
      <c r="AF32" s="1">
        <f t="shared" ref="AF32:AF33" si="70">AB32*AD32</f>
        <v>24000</v>
      </c>
      <c r="AG32" s="33">
        <v>12</v>
      </c>
      <c r="AH32" s="1"/>
      <c r="AI32" s="1">
        <v>6000</v>
      </c>
      <c r="AJ32" s="1">
        <f t="shared" ref="AJ32:AJ33" si="71">AG32*AH32</f>
        <v>0</v>
      </c>
      <c r="AK32" s="1">
        <f t="shared" ref="AK32:AK33" si="72">AG32*AI32</f>
        <v>72000</v>
      </c>
      <c r="AL32" s="42">
        <v>12</v>
      </c>
      <c r="AM32" s="1"/>
      <c r="AN32" s="1">
        <v>6000</v>
      </c>
      <c r="AO32" s="1">
        <f t="shared" ref="AO32:AO33" si="73">AL32*AM32</f>
        <v>0</v>
      </c>
      <c r="AP32" s="1">
        <f t="shared" ref="AP32:AP33" si="74">AL32*AN32</f>
        <v>72000</v>
      </c>
      <c r="AQ32" s="42">
        <v>8</v>
      </c>
      <c r="AR32" s="1"/>
      <c r="AS32" s="1">
        <v>6000</v>
      </c>
      <c r="AT32" s="1">
        <f t="shared" ref="AT32:AT33" si="75">AQ32*AR32</f>
        <v>0</v>
      </c>
      <c r="AU32" s="1">
        <f t="shared" ref="AU32:AU33" si="76">AQ32*AS32</f>
        <v>48000</v>
      </c>
      <c r="AV32" s="33">
        <f t="shared" si="57"/>
        <v>36</v>
      </c>
      <c r="AW32" s="1">
        <f t="shared" si="58"/>
        <v>0</v>
      </c>
      <c r="AX32" s="1">
        <f t="shared" si="59"/>
        <v>216000</v>
      </c>
      <c r="AY32" s="1">
        <f t="shared" si="60"/>
        <v>216000</v>
      </c>
      <c r="AZ32" s="1"/>
    </row>
    <row r="33" spans="1:52" ht="14.4" customHeight="1">
      <c r="A33" s="33">
        <v>25</v>
      </c>
      <c r="B33" s="33"/>
      <c r="C33" s="33" t="s">
        <v>212</v>
      </c>
      <c r="D33" s="34">
        <v>0</v>
      </c>
      <c r="E33" s="33" t="s">
        <v>17</v>
      </c>
      <c r="F33" s="33" t="s">
        <v>22</v>
      </c>
      <c r="G33" s="33" t="s">
        <v>201</v>
      </c>
      <c r="H33" s="33"/>
      <c r="I33" s="1"/>
      <c r="J33" s="1"/>
      <c r="K33" s="1">
        <f t="shared" si="61"/>
        <v>0</v>
      </c>
      <c r="L33" s="1">
        <f t="shared" si="62"/>
        <v>0</v>
      </c>
      <c r="M33" s="33"/>
      <c r="N33" s="1"/>
      <c r="O33" s="1"/>
      <c r="P33" s="1">
        <f t="shared" si="63"/>
        <v>0</v>
      </c>
      <c r="Q33" s="1">
        <f t="shared" si="64"/>
        <v>0</v>
      </c>
      <c r="R33" s="33"/>
      <c r="S33" s="1"/>
      <c r="T33" s="1"/>
      <c r="U33" s="1">
        <f t="shared" si="65"/>
        <v>0</v>
      </c>
      <c r="V33" s="1">
        <f t="shared" si="66"/>
        <v>0</v>
      </c>
      <c r="W33" s="33"/>
      <c r="X33" s="1"/>
      <c r="Y33" s="1"/>
      <c r="Z33" s="1">
        <f t="shared" si="67"/>
        <v>0</v>
      </c>
      <c r="AA33" s="1">
        <f t="shared" si="68"/>
        <v>0</v>
      </c>
      <c r="AB33" s="33">
        <v>4</v>
      </c>
      <c r="AC33" s="1"/>
      <c r="AD33" s="1">
        <v>6000</v>
      </c>
      <c r="AE33" s="1">
        <f t="shared" si="69"/>
        <v>0</v>
      </c>
      <c r="AF33" s="1">
        <f t="shared" si="70"/>
        <v>24000</v>
      </c>
      <c r="AG33" s="33">
        <v>12</v>
      </c>
      <c r="AH33" s="1"/>
      <c r="AI33" s="1">
        <v>6000</v>
      </c>
      <c r="AJ33" s="1">
        <f t="shared" si="71"/>
        <v>0</v>
      </c>
      <c r="AK33" s="1">
        <f t="shared" si="72"/>
        <v>72000</v>
      </c>
      <c r="AL33" s="42">
        <v>12</v>
      </c>
      <c r="AM33" s="1"/>
      <c r="AN33" s="1">
        <v>6000</v>
      </c>
      <c r="AO33" s="1">
        <f t="shared" si="73"/>
        <v>0</v>
      </c>
      <c r="AP33" s="1">
        <f t="shared" si="74"/>
        <v>72000</v>
      </c>
      <c r="AQ33" s="42">
        <v>8</v>
      </c>
      <c r="AR33" s="1"/>
      <c r="AS33" s="1">
        <v>6000</v>
      </c>
      <c r="AT33" s="1">
        <f t="shared" si="75"/>
        <v>0</v>
      </c>
      <c r="AU33" s="1">
        <f t="shared" si="76"/>
        <v>48000</v>
      </c>
      <c r="AV33" s="33">
        <f t="shared" si="57"/>
        <v>36</v>
      </c>
      <c r="AW33" s="1">
        <f t="shared" si="58"/>
        <v>0</v>
      </c>
      <c r="AX33" s="1">
        <f t="shared" si="59"/>
        <v>216000</v>
      </c>
      <c r="AY33" s="1">
        <f t="shared" si="60"/>
        <v>216000</v>
      </c>
      <c r="AZ33" s="1"/>
    </row>
    <row r="34" spans="1:52" ht="14.4" customHeight="1">
      <c r="A34" s="33">
        <v>26</v>
      </c>
      <c r="B34" s="33"/>
      <c r="C34" s="33" t="s">
        <v>203</v>
      </c>
      <c r="D34" s="34">
        <v>0</v>
      </c>
      <c r="E34" s="33" t="s">
        <v>17</v>
      </c>
      <c r="F34" s="33" t="s">
        <v>22</v>
      </c>
      <c r="G34" s="33" t="s">
        <v>201</v>
      </c>
      <c r="H34" s="33"/>
      <c r="I34" s="1"/>
      <c r="J34" s="1"/>
      <c r="K34" s="1">
        <f t="shared" ref="K34" si="77">H34*I34</f>
        <v>0</v>
      </c>
      <c r="L34" s="1">
        <f t="shared" ref="L34" si="78">H34*J34</f>
        <v>0</v>
      </c>
      <c r="M34" s="33"/>
      <c r="N34" s="1"/>
      <c r="O34" s="1"/>
      <c r="P34" s="1">
        <f t="shared" ref="P34" si="79">M34*N34</f>
        <v>0</v>
      </c>
      <c r="Q34" s="1">
        <f t="shared" ref="Q34" si="80">M34*O34</f>
        <v>0</v>
      </c>
      <c r="R34" s="33"/>
      <c r="S34" s="1"/>
      <c r="T34" s="1"/>
      <c r="U34" s="1">
        <f t="shared" ref="U34" si="81">R34*S34</f>
        <v>0</v>
      </c>
      <c r="V34" s="1">
        <f t="shared" ref="V34" si="82">R34*T34</f>
        <v>0</v>
      </c>
      <c r="W34" s="33"/>
      <c r="X34" s="1"/>
      <c r="Y34" s="1"/>
      <c r="Z34" s="1">
        <f t="shared" ref="Z34" si="83">W34*X34</f>
        <v>0</v>
      </c>
      <c r="AA34" s="1">
        <f t="shared" ref="AA34" si="84">W34*Y34</f>
        <v>0</v>
      </c>
      <c r="AB34" s="33">
        <v>4</v>
      </c>
      <c r="AC34" s="1"/>
      <c r="AD34" s="1">
        <v>5176</v>
      </c>
      <c r="AE34" s="1">
        <f t="shared" ref="AE34" si="85">AB34*AC34</f>
        <v>0</v>
      </c>
      <c r="AF34" s="1">
        <f t="shared" ref="AF34" si="86">AB34*AD34</f>
        <v>20704</v>
      </c>
      <c r="AG34" s="33">
        <v>12</v>
      </c>
      <c r="AH34" s="1"/>
      <c r="AI34" s="1">
        <v>5176</v>
      </c>
      <c r="AJ34" s="1">
        <f t="shared" ref="AJ34" si="87">AG34*AH34</f>
        <v>0</v>
      </c>
      <c r="AK34" s="1">
        <f t="shared" ref="AK34" si="88">AG34*AI34</f>
        <v>62112</v>
      </c>
      <c r="AL34" s="42">
        <v>12</v>
      </c>
      <c r="AM34" s="1"/>
      <c r="AN34" s="1">
        <v>5176</v>
      </c>
      <c r="AO34" s="1">
        <f t="shared" ref="AO34" si="89">AL34*AM34</f>
        <v>0</v>
      </c>
      <c r="AP34" s="1">
        <f t="shared" ref="AP34" si="90">AL34*AN34</f>
        <v>62112</v>
      </c>
      <c r="AQ34" s="42">
        <v>8</v>
      </c>
      <c r="AR34" s="1"/>
      <c r="AS34" s="1">
        <v>5176</v>
      </c>
      <c r="AT34" s="1">
        <f t="shared" ref="AT34" si="91">AQ34*AR34</f>
        <v>0</v>
      </c>
      <c r="AU34" s="1">
        <f t="shared" si="56"/>
        <v>41408</v>
      </c>
      <c r="AV34" s="33">
        <f t="shared" si="57"/>
        <v>36</v>
      </c>
      <c r="AW34" s="1">
        <f t="shared" si="58"/>
        <v>0</v>
      </c>
      <c r="AX34" s="1">
        <f t="shared" si="59"/>
        <v>186336</v>
      </c>
      <c r="AY34" s="1">
        <f t="shared" si="60"/>
        <v>186336</v>
      </c>
      <c r="AZ34" s="1"/>
    </row>
    <row r="35" spans="1:52" ht="28.8">
      <c r="AX35" s="4" t="s">
        <v>13</v>
      </c>
      <c r="AY35" s="4" t="s">
        <v>23</v>
      </c>
      <c r="AZ35" s="4" t="s">
        <v>24</v>
      </c>
    </row>
    <row r="36" spans="1:52">
      <c r="AX36" s="1" t="e">
        <f>AX27+AX25+AX7+AX5</f>
        <v>#REF!</v>
      </c>
      <c r="AY36" s="1" t="e">
        <f>AY27+AY25+AY7+AY5</f>
        <v>#REF!</v>
      </c>
      <c r="AZ36" s="1">
        <f>AZ27+AZ25+AZ7+AZ5</f>
        <v>0</v>
      </c>
    </row>
    <row r="37" spans="1:52">
      <c r="C37" s="26" t="s">
        <v>6</v>
      </c>
      <c r="D37" s="23" t="s">
        <v>4</v>
      </c>
      <c r="AV37" s="44"/>
    </row>
    <row r="38" spans="1:52">
      <c r="C38" s="39" t="s">
        <v>5</v>
      </c>
      <c r="D38" s="35" t="e">
        <f>AX36</f>
        <v>#REF!</v>
      </c>
      <c r="E38" s="41"/>
      <c r="F38" s="41"/>
      <c r="AV38" s="44"/>
    </row>
    <row r="39" spans="1:52">
      <c r="C39" s="39" t="s">
        <v>40</v>
      </c>
      <c r="D39" s="35" t="e">
        <f>AY36</f>
        <v>#REF!</v>
      </c>
      <c r="AV39" s="44"/>
    </row>
    <row r="40" spans="1:52">
      <c r="C40" s="39" t="s">
        <v>41</v>
      </c>
      <c r="D40" s="34">
        <f>AZ36</f>
        <v>0</v>
      </c>
      <c r="AV40" s="44"/>
    </row>
    <row r="41" spans="1:52">
      <c r="AV41" s="44"/>
    </row>
    <row r="42" spans="1:52">
      <c r="AV42" s="44"/>
    </row>
    <row r="43" spans="1:52">
      <c r="B43" s="80" t="s">
        <v>21</v>
      </c>
      <c r="C43" s="81"/>
      <c r="D43" s="81"/>
      <c r="E43" s="82"/>
      <c r="AV43" s="44"/>
    </row>
    <row r="44" spans="1:52">
      <c r="B44" s="39" t="s">
        <v>36</v>
      </c>
      <c r="C44" s="33"/>
      <c r="D44" s="40" t="s">
        <v>39</v>
      </c>
      <c r="E44" s="33"/>
      <c r="AV44" s="44"/>
    </row>
    <row r="45" spans="1:52">
      <c r="B45" s="39" t="s">
        <v>37</v>
      </c>
      <c r="C45" s="33"/>
      <c r="D45" s="40" t="s">
        <v>37</v>
      </c>
      <c r="E45" s="33"/>
      <c r="AV45" s="44"/>
    </row>
    <row r="46" spans="1:52">
      <c r="B46" s="39" t="s">
        <v>38</v>
      </c>
      <c r="C46" s="33"/>
      <c r="D46" s="40" t="s">
        <v>38</v>
      </c>
      <c r="E46" s="33"/>
      <c r="AV46" s="44"/>
    </row>
    <row r="47" spans="1:52">
      <c r="AV47" s="44"/>
    </row>
    <row r="48" spans="1:52">
      <c r="AV48" s="44"/>
    </row>
    <row r="49" spans="2:48">
      <c r="AV49" s="44"/>
    </row>
    <row r="50" spans="2:48">
      <c r="B50" s="80" t="s">
        <v>22</v>
      </c>
      <c r="C50" s="81"/>
      <c r="D50" s="81"/>
      <c r="E50" s="82"/>
      <c r="AV50" s="44"/>
    </row>
    <row r="51" spans="2:48">
      <c r="B51" s="39" t="s">
        <v>42</v>
      </c>
      <c r="C51" s="33"/>
      <c r="D51" s="40" t="s">
        <v>43</v>
      </c>
      <c r="E51" s="33"/>
    </row>
    <row r="52" spans="2:48">
      <c r="B52" s="39" t="s">
        <v>37</v>
      </c>
      <c r="C52" s="33"/>
      <c r="D52" s="40" t="s">
        <v>37</v>
      </c>
      <c r="E52" s="33"/>
    </row>
    <row r="53" spans="2:48">
      <c r="B53" s="39" t="s">
        <v>38</v>
      </c>
      <c r="C53" s="33"/>
      <c r="D53" s="40" t="s">
        <v>38</v>
      </c>
      <c r="E53" s="33"/>
    </row>
  </sheetData>
  <mergeCells count="21">
    <mergeCell ref="B50:E50"/>
    <mergeCell ref="A1:C1"/>
    <mergeCell ref="D1:G1"/>
    <mergeCell ref="A2:C2"/>
    <mergeCell ref="D2:G2"/>
    <mergeCell ref="A3:C3"/>
    <mergeCell ref="A5:AU5"/>
    <mergeCell ref="A7:AU7"/>
    <mergeCell ref="A25:AU25"/>
    <mergeCell ref="A27:AU27"/>
    <mergeCell ref="B43:E43"/>
    <mergeCell ref="AG1:AK3"/>
    <mergeCell ref="AL1:AP3"/>
    <mergeCell ref="AQ1:AU3"/>
    <mergeCell ref="D3:G3"/>
    <mergeCell ref="AV1:AZ3"/>
    <mergeCell ref="H1:L3"/>
    <mergeCell ref="M1:Q3"/>
    <mergeCell ref="R1:V3"/>
    <mergeCell ref="W1:AA3"/>
    <mergeCell ref="AB1:AF3"/>
  </mergeCells>
  <phoneticPr fontId="19" type="noConversion"/>
  <dataValidations count="3">
    <dataValidation type="list" allowBlank="1" showInputMessage="1" showErrorMessage="1" sqref="D26 D6 D8:D24 D28:D34" xr:uid="{E52A3D4D-9A27-4CCC-874D-1918D45444A9}">
      <formula1>$BC$5:$BC$6</formula1>
    </dataValidation>
    <dataValidation type="list" allowBlank="1" showInputMessage="1" showErrorMessage="1" sqref="E6 E26 E8:E24 E28:E34" xr:uid="{35C4D0E9-F6C7-4F79-B065-AF7281529AEB}">
      <formula1>$BD$5:$BD$6</formula1>
    </dataValidation>
    <dataValidation type="list" allowBlank="1" showInputMessage="1" showErrorMessage="1" sqref="F6 F26 F8:F24 F28:F34" xr:uid="{2D5DA3B8-16A9-44E9-8295-425CD8B769DC}">
      <formula1>$BE$5:$BE$6</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FD707-E73B-4B20-8AC5-177A9341E98B}">
  <dimension ref="A1:E361"/>
  <sheetViews>
    <sheetView tabSelected="1" topLeftCell="A319" zoomScaleNormal="100" workbookViewId="0">
      <selection activeCell="A361" sqref="A361:D361"/>
    </sheetView>
  </sheetViews>
  <sheetFormatPr defaultColWidth="8.6640625" defaultRowHeight="13.8"/>
  <cols>
    <col min="1" max="1" width="27.5546875" style="56" customWidth="1"/>
    <col min="2" max="3" width="10.5546875" style="55" customWidth="1"/>
    <col min="4" max="4" width="114.77734375" style="127" customWidth="1"/>
    <col min="5" max="16384" width="8.6640625" style="25"/>
  </cols>
  <sheetData>
    <row r="1" spans="1:4">
      <c r="A1" s="129" t="s">
        <v>443</v>
      </c>
      <c r="B1" s="129"/>
      <c r="C1" s="129"/>
      <c r="D1" s="129"/>
    </row>
    <row r="2" spans="1:4">
      <c r="A2" s="47" t="s">
        <v>10</v>
      </c>
      <c r="B2" s="93" t="s">
        <v>242</v>
      </c>
      <c r="C2" s="93"/>
      <c r="D2" s="93"/>
    </row>
    <row r="3" spans="1:4">
      <c r="A3" s="48" t="s">
        <v>0</v>
      </c>
      <c r="B3" s="49" t="s">
        <v>1</v>
      </c>
      <c r="C3" s="49" t="s">
        <v>2</v>
      </c>
      <c r="D3" s="115" t="s">
        <v>249</v>
      </c>
    </row>
    <row r="4" spans="1:4" ht="27.6">
      <c r="A4" s="50" t="s">
        <v>60</v>
      </c>
      <c r="B4" s="51" t="s">
        <v>59</v>
      </c>
      <c r="C4" s="52">
        <v>24</v>
      </c>
      <c r="D4" s="116" t="s">
        <v>250</v>
      </c>
    </row>
    <row r="5" spans="1:4">
      <c r="A5" s="50" t="s">
        <v>75</v>
      </c>
      <c r="B5" s="51" t="s">
        <v>59</v>
      </c>
      <c r="C5" s="52">
        <v>24</v>
      </c>
      <c r="D5" s="91" t="s">
        <v>251</v>
      </c>
    </row>
    <row r="6" spans="1:4">
      <c r="A6" s="50" t="s">
        <v>76</v>
      </c>
      <c r="B6" s="51" t="s">
        <v>59</v>
      </c>
      <c r="C6" s="52">
        <v>24</v>
      </c>
      <c r="D6" s="91" t="s">
        <v>252</v>
      </c>
    </row>
    <row r="7" spans="1:4" s="46" customFormat="1">
      <c r="A7" s="50" t="s">
        <v>234</v>
      </c>
      <c r="B7" s="51" t="s">
        <v>235</v>
      </c>
      <c r="C7" s="53">
        <v>1</v>
      </c>
      <c r="D7" s="91" t="s">
        <v>253</v>
      </c>
    </row>
    <row r="8" spans="1:4" s="46" customFormat="1" ht="27.6">
      <c r="A8" s="50" t="s">
        <v>77</v>
      </c>
      <c r="B8" s="51" t="s">
        <v>59</v>
      </c>
      <c r="C8" s="53">
        <v>3</v>
      </c>
      <c r="D8" s="91" t="s">
        <v>256</v>
      </c>
    </row>
    <row r="9" spans="1:4" ht="27.6">
      <c r="A9" s="50" t="s">
        <v>78</v>
      </c>
      <c r="B9" s="51" t="s">
        <v>59</v>
      </c>
      <c r="C9" s="52">
        <v>4</v>
      </c>
      <c r="D9" s="91" t="s">
        <v>254</v>
      </c>
    </row>
    <row r="10" spans="1:4">
      <c r="A10" s="50" t="s">
        <v>79</v>
      </c>
      <c r="B10" s="51" t="s">
        <v>59</v>
      </c>
      <c r="C10" s="52">
        <v>48</v>
      </c>
      <c r="D10" s="91" t="s">
        <v>255</v>
      </c>
    </row>
    <row r="11" spans="1:4">
      <c r="A11" s="50" t="s">
        <v>80</v>
      </c>
      <c r="B11" s="51" t="s">
        <v>59</v>
      </c>
      <c r="C11" s="52">
        <v>48</v>
      </c>
      <c r="D11" s="91" t="s">
        <v>257</v>
      </c>
    </row>
    <row r="12" spans="1:4">
      <c r="A12" s="50" t="s">
        <v>81</v>
      </c>
      <c r="B12" s="51" t="s">
        <v>59</v>
      </c>
      <c r="C12" s="52">
        <v>48</v>
      </c>
      <c r="D12" s="91" t="s">
        <v>257</v>
      </c>
    </row>
    <row r="13" spans="1:4">
      <c r="A13" s="50" t="s">
        <v>82</v>
      </c>
      <c r="B13" s="51" t="s">
        <v>59</v>
      </c>
      <c r="C13" s="52">
        <v>48</v>
      </c>
      <c r="D13" s="91" t="s">
        <v>259</v>
      </c>
    </row>
    <row r="14" spans="1:4">
      <c r="A14" s="50" t="s">
        <v>83</v>
      </c>
      <c r="B14" s="51" t="s">
        <v>59</v>
      </c>
      <c r="C14" s="52">
        <v>1</v>
      </c>
      <c r="D14" s="91" t="s">
        <v>260</v>
      </c>
    </row>
    <row r="15" spans="1:4">
      <c r="A15" s="50" t="s">
        <v>84</v>
      </c>
      <c r="B15" s="51" t="s">
        <v>59</v>
      </c>
      <c r="C15" s="52">
        <v>1</v>
      </c>
      <c r="D15" s="91" t="s">
        <v>262</v>
      </c>
    </row>
    <row r="16" spans="1:4">
      <c r="A16" s="50" t="s">
        <v>85</v>
      </c>
      <c r="B16" s="51" t="s">
        <v>59</v>
      </c>
      <c r="C16" s="52">
        <v>1</v>
      </c>
      <c r="D16" s="91" t="s">
        <v>263</v>
      </c>
    </row>
    <row r="17" spans="1:4" s="46" customFormat="1" ht="27.6">
      <c r="A17" s="50" t="s">
        <v>86</v>
      </c>
      <c r="B17" s="51" t="s">
        <v>59</v>
      </c>
      <c r="C17" s="53">
        <v>1</v>
      </c>
      <c r="D17" s="91" t="s">
        <v>265</v>
      </c>
    </row>
    <row r="18" spans="1:4">
      <c r="A18" s="50" t="s">
        <v>87</v>
      </c>
      <c r="B18" s="51" t="s">
        <v>59</v>
      </c>
      <c r="C18" s="52">
        <v>1</v>
      </c>
      <c r="D18" s="91" t="s">
        <v>264</v>
      </c>
    </row>
    <row r="19" spans="1:4" ht="55.2">
      <c r="A19" s="50" t="s">
        <v>88</v>
      </c>
      <c r="B19" s="51" t="s">
        <v>59</v>
      </c>
      <c r="C19" s="52">
        <v>1</v>
      </c>
      <c r="D19" s="91" t="s">
        <v>266</v>
      </c>
    </row>
    <row r="20" spans="1:4">
      <c r="A20" s="50" t="s">
        <v>89</v>
      </c>
      <c r="B20" s="51" t="s">
        <v>74</v>
      </c>
      <c r="C20" s="52">
        <v>2</v>
      </c>
      <c r="D20" s="91" t="s">
        <v>267</v>
      </c>
    </row>
    <row r="21" spans="1:4">
      <c r="A21" s="50" t="s">
        <v>90</v>
      </c>
      <c r="B21" s="51" t="s">
        <v>59</v>
      </c>
      <c r="C21" s="52">
        <v>2</v>
      </c>
      <c r="D21" s="91" t="s">
        <v>268</v>
      </c>
    </row>
    <row r="22" spans="1:4">
      <c r="A22" s="50" t="s">
        <v>95</v>
      </c>
      <c r="B22" s="51" t="s">
        <v>59</v>
      </c>
      <c r="C22" s="52">
        <v>1</v>
      </c>
      <c r="D22" s="91" t="s">
        <v>269</v>
      </c>
    </row>
    <row r="23" spans="1:4">
      <c r="A23" s="50" t="s">
        <v>228</v>
      </c>
      <c r="B23" s="51" t="s">
        <v>59</v>
      </c>
      <c r="C23" s="52">
        <v>3</v>
      </c>
      <c r="D23" s="91" t="s">
        <v>319</v>
      </c>
    </row>
    <row r="24" spans="1:4" ht="27.6">
      <c r="A24" s="54" t="s">
        <v>92</v>
      </c>
      <c r="B24" s="51" t="s">
        <v>59</v>
      </c>
      <c r="C24" s="52">
        <v>1</v>
      </c>
      <c r="D24" s="91" t="s">
        <v>270</v>
      </c>
    </row>
    <row r="25" spans="1:4">
      <c r="A25" s="47" t="s">
        <v>10</v>
      </c>
      <c r="B25" s="93" t="s">
        <v>241</v>
      </c>
      <c r="C25" s="93"/>
      <c r="D25" s="93"/>
    </row>
    <row r="26" spans="1:4">
      <c r="A26" s="48" t="s">
        <v>0</v>
      </c>
      <c r="B26" s="49" t="s">
        <v>1</v>
      </c>
      <c r="C26" s="49" t="s">
        <v>2</v>
      </c>
      <c r="D26" s="115"/>
    </row>
    <row r="27" spans="1:4" ht="27.6">
      <c r="A27" s="50" t="s">
        <v>73</v>
      </c>
      <c r="B27" s="51" t="s">
        <v>74</v>
      </c>
      <c r="C27" s="52">
        <v>1</v>
      </c>
      <c r="D27" s="91" t="s">
        <v>271</v>
      </c>
    </row>
    <row r="28" spans="1:4" ht="41.4">
      <c r="A28" s="50" t="s">
        <v>93</v>
      </c>
      <c r="B28" s="51" t="s">
        <v>59</v>
      </c>
      <c r="C28" s="52">
        <v>4</v>
      </c>
      <c r="D28" s="91" t="s">
        <v>272</v>
      </c>
    </row>
    <row r="29" spans="1:4" ht="27.6">
      <c r="A29" s="50" t="s">
        <v>94</v>
      </c>
      <c r="B29" s="51" t="s">
        <v>59</v>
      </c>
      <c r="C29" s="52">
        <v>24</v>
      </c>
      <c r="D29" s="91" t="s">
        <v>354</v>
      </c>
    </row>
    <row r="30" spans="1:4">
      <c r="A30" s="50" t="s">
        <v>95</v>
      </c>
      <c r="B30" s="51" t="s">
        <v>59</v>
      </c>
      <c r="C30" s="52">
        <v>1</v>
      </c>
      <c r="D30" s="91" t="s">
        <v>273</v>
      </c>
    </row>
    <row r="31" spans="1:4" ht="27.6">
      <c r="A31" s="50" t="s">
        <v>96</v>
      </c>
      <c r="B31" s="51" t="s">
        <v>59</v>
      </c>
      <c r="C31" s="52">
        <v>1</v>
      </c>
      <c r="D31" s="91" t="s">
        <v>274</v>
      </c>
    </row>
    <row r="32" spans="1:4" ht="27.6">
      <c r="A32" s="50" t="s">
        <v>97</v>
      </c>
      <c r="B32" s="51" t="s">
        <v>59</v>
      </c>
      <c r="C32" s="52">
        <v>1</v>
      </c>
      <c r="D32" s="91" t="s">
        <v>275</v>
      </c>
    </row>
    <row r="33" spans="1:4" ht="41.4">
      <c r="A33" s="50" t="s">
        <v>98</v>
      </c>
      <c r="B33" s="51" t="s">
        <v>59</v>
      </c>
      <c r="C33" s="52">
        <v>1</v>
      </c>
      <c r="D33" s="91" t="s">
        <v>276</v>
      </c>
    </row>
    <row r="34" spans="1:4">
      <c r="A34" s="50" t="s">
        <v>99</v>
      </c>
      <c r="B34" s="51" t="s">
        <v>59</v>
      </c>
      <c r="C34" s="52">
        <v>2</v>
      </c>
      <c r="D34" s="91" t="s">
        <v>277</v>
      </c>
    </row>
    <row r="35" spans="1:4">
      <c r="A35" s="50" t="s">
        <v>84</v>
      </c>
      <c r="B35" s="51" t="s">
        <v>59</v>
      </c>
      <c r="C35" s="52">
        <v>1</v>
      </c>
      <c r="D35" s="91" t="s">
        <v>262</v>
      </c>
    </row>
    <row r="36" spans="1:4">
      <c r="A36" s="50" t="s">
        <v>85</v>
      </c>
      <c r="B36" s="51" t="s">
        <v>59</v>
      </c>
      <c r="C36" s="52">
        <v>1</v>
      </c>
      <c r="D36" s="91" t="s">
        <v>263</v>
      </c>
    </row>
    <row r="37" spans="1:4" s="46" customFormat="1" ht="27.6">
      <c r="A37" s="50" t="s">
        <v>86</v>
      </c>
      <c r="B37" s="51" t="s">
        <v>59</v>
      </c>
      <c r="C37" s="53">
        <v>1</v>
      </c>
      <c r="D37" s="91" t="s">
        <v>265</v>
      </c>
    </row>
    <row r="38" spans="1:4">
      <c r="A38" s="50" t="s">
        <v>87</v>
      </c>
      <c r="B38" s="51" t="s">
        <v>59</v>
      </c>
      <c r="C38" s="52">
        <v>1</v>
      </c>
      <c r="D38" s="91" t="s">
        <v>264</v>
      </c>
    </row>
    <row r="39" spans="1:4" ht="55.2">
      <c r="A39" s="50" t="s">
        <v>88</v>
      </c>
      <c r="B39" s="51" t="s">
        <v>59</v>
      </c>
      <c r="C39" s="52">
        <v>1</v>
      </c>
      <c r="D39" s="91" t="s">
        <v>266</v>
      </c>
    </row>
    <row r="40" spans="1:4">
      <c r="A40" s="50" t="s">
        <v>89</v>
      </c>
      <c r="B40" s="51" t="s">
        <v>74</v>
      </c>
      <c r="C40" s="52">
        <v>2</v>
      </c>
      <c r="D40" s="91" t="s">
        <v>267</v>
      </c>
    </row>
    <row r="41" spans="1:4">
      <c r="A41" s="50" t="s">
        <v>229</v>
      </c>
      <c r="B41" s="51" t="s">
        <v>59</v>
      </c>
      <c r="C41" s="52">
        <v>3</v>
      </c>
      <c r="D41" s="91" t="s">
        <v>355</v>
      </c>
    </row>
    <row r="42" spans="1:4" ht="27.6">
      <c r="A42" s="54" t="s">
        <v>92</v>
      </c>
      <c r="B42" s="51" t="s">
        <v>59</v>
      </c>
      <c r="C42" s="52">
        <v>1</v>
      </c>
      <c r="D42" s="91" t="s">
        <v>270</v>
      </c>
    </row>
    <row r="43" spans="1:4" ht="27.6">
      <c r="A43" s="50" t="s">
        <v>100</v>
      </c>
      <c r="B43" s="51" t="s">
        <v>59</v>
      </c>
      <c r="C43" s="52">
        <v>1</v>
      </c>
      <c r="D43" s="91" t="s">
        <v>279</v>
      </c>
    </row>
    <row r="44" spans="1:4" s="46" customFormat="1" ht="55.2">
      <c r="A44" s="50" t="s">
        <v>101</v>
      </c>
      <c r="B44" s="51" t="s">
        <v>59</v>
      </c>
      <c r="C44" s="53">
        <v>1</v>
      </c>
      <c r="D44" s="91" t="s">
        <v>280</v>
      </c>
    </row>
    <row r="45" spans="1:4" s="46" customFormat="1" ht="55.2">
      <c r="A45" s="50" t="s">
        <v>236</v>
      </c>
      <c r="B45" s="51" t="s">
        <v>59</v>
      </c>
      <c r="C45" s="53">
        <v>1</v>
      </c>
      <c r="D45" s="91" t="s">
        <v>281</v>
      </c>
    </row>
    <row r="46" spans="1:4" ht="41.4">
      <c r="A46" s="50" t="s">
        <v>102</v>
      </c>
      <c r="B46" s="51" t="s">
        <v>59</v>
      </c>
      <c r="C46" s="52">
        <v>1</v>
      </c>
      <c r="D46" s="91" t="s">
        <v>282</v>
      </c>
    </row>
    <row r="47" spans="1:4">
      <c r="A47" s="50" t="s">
        <v>103</v>
      </c>
      <c r="B47" s="51" t="s">
        <v>59</v>
      </c>
      <c r="C47" s="52">
        <v>1</v>
      </c>
      <c r="D47" s="91" t="s">
        <v>370</v>
      </c>
    </row>
    <row r="48" spans="1:4">
      <c r="A48" s="50" t="s">
        <v>104</v>
      </c>
      <c r="B48" s="51" t="s">
        <v>59</v>
      </c>
      <c r="C48" s="52">
        <v>1</v>
      </c>
      <c r="D48" s="91" t="s">
        <v>284</v>
      </c>
    </row>
    <row r="49" spans="1:4" ht="27.6">
      <c r="A49" s="50" t="s">
        <v>105</v>
      </c>
      <c r="B49" s="51" t="s">
        <v>59</v>
      </c>
      <c r="C49" s="52">
        <v>1</v>
      </c>
      <c r="D49" s="91" t="s">
        <v>285</v>
      </c>
    </row>
    <row r="50" spans="1:4" ht="27.6">
      <c r="A50" s="109" t="s">
        <v>358</v>
      </c>
      <c r="B50" s="51" t="s">
        <v>59</v>
      </c>
      <c r="C50" s="52">
        <v>1</v>
      </c>
      <c r="D50" s="117" t="s">
        <v>359</v>
      </c>
    </row>
    <row r="51" spans="1:4" s="46" customFormat="1" ht="27.6">
      <c r="A51" s="50" t="s">
        <v>357</v>
      </c>
      <c r="B51" s="51" t="s">
        <v>356</v>
      </c>
      <c r="C51" s="53">
        <v>1</v>
      </c>
      <c r="D51" s="91" t="s">
        <v>360</v>
      </c>
    </row>
    <row r="52" spans="1:4">
      <c r="A52" s="50" t="s">
        <v>106</v>
      </c>
      <c r="B52" s="51" t="s">
        <v>59</v>
      </c>
      <c r="C52" s="52">
        <v>1</v>
      </c>
      <c r="D52" s="91" t="s">
        <v>286</v>
      </c>
    </row>
    <row r="53" spans="1:4" s="95" customFormat="1">
      <c r="A53" s="94" t="s">
        <v>10</v>
      </c>
      <c r="B53" s="93" t="s">
        <v>243</v>
      </c>
      <c r="C53" s="93"/>
      <c r="D53" s="93"/>
    </row>
    <row r="54" spans="1:4">
      <c r="A54" s="48" t="s">
        <v>0</v>
      </c>
      <c r="B54" s="49" t="s">
        <v>1</v>
      </c>
      <c r="C54" s="49" t="s">
        <v>2</v>
      </c>
      <c r="D54" s="115"/>
    </row>
    <row r="55" spans="1:4" ht="27.6">
      <c r="A55" s="50" t="s">
        <v>60</v>
      </c>
      <c r="B55" s="51" t="s">
        <v>59</v>
      </c>
      <c r="C55" s="52">
        <v>24</v>
      </c>
      <c r="D55" s="116" t="s">
        <v>250</v>
      </c>
    </row>
    <row r="56" spans="1:4">
      <c r="A56" s="50" t="s">
        <v>75</v>
      </c>
      <c r="B56" s="51" t="s">
        <v>59</v>
      </c>
      <c r="C56" s="52">
        <v>24</v>
      </c>
      <c r="D56" s="91" t="s">
        <v>251</v>
      </c>
    </row>
    <row r="57" spans="1:4">
      <c r="A57" s="50" t="s">
        <v>76</v>
      </c>
      <c r="B57" s="51" t="s">
        <v>59</v>
      </c>
      <c r="C57" s="52">
        <v>24</v>
      </c>
      <c r="D57" s="91" t="s">
        <v>252</v>
      </c>
    </row>
    <row r="58" spans="1:4" s="46" customFormat="1">
      <c r="A58" s="50" t="s">
        <v>234</v>
      </c>
      <c r="B58" s="51" t="s">
        <v>235</v>
      </c>
      <c r="C58" s="53">
        <v>1</v>
      </c>
      <c r="D58" s="91" t="s">
        <v>253</v>
      </c>
    </row>
    <row r="59" spans="1:4" s="46" customFormat="1" ht="27.6">
      <c r="A59" s="50" t="s">
        <v>77</v>
      </c>
      <c r="B59" s="51" t="s">
        <v>59</v>
      </c>
      <c r="C59" s="53">
        <v>3</v>
      </c>
      <c r="D59" s="91" t="s">
        <v>256</v>
      </c>
    </row>
    <row r="60" spans="1:4" ht="27.6">
      <c r="A60" s="50" t="s">
        <v>78</v>
      </c>
      <c r="B60" s="51" t="s">
        <v>59</v>
      </c>
      <c r="C60" s="52">
        <v>4</v>
      </c>
      <c r="D60" s="91" t="s">
        <v>254</v>
      </c>
    </row>
    <row r="61" spans="1:4">
      <c r="A61" s="50" t="s">
        <v>79</v>
      </c>
      <c r="B61" s="51" t="s">
        <v>59</v>
      </c>
      <c r="C61" s="52">
        <v>48</v>
      </c>
      <c r="D61" s="91" t="s">
        <v>255</v>
      </c>
    </row>
    <row r="62" spans="1:4">
      <c r="A62" s="50" t="s">
        <v>80</v>
      </c>
      <c r="B62" s="51" t="s">
        <v>59</v>
      </c>
      <c r="C62" s="52">
        <v>48</v>
      </c>
      <c r="D62" s="91" t="s">
        <v>257</v>
      </c>
    </row>
    <row r="63" spans="1:4" ht="27.6">
      <c r="A63" s="50" t="s">
        <v>81</v>
      </c>
      <c r="B63" s="51" t="s">
        <v>59</v>
      </c>
      <c r="C63" s="52">
        <v>48</v>
      </c>
      <c r="D63" s="91" t="s">
        <v>258</v>
      </c>
    </row>
    <row r="64" spans="1:4">
      <c r="A64" s="50" t="s">
        <v>82</v>
      </c>
      <c r="B64" s="51" t="s">
        <v>59</v>
      </c>
      <c r="C64" s="52">
        <v>48</v>
      </c>
      <c r="D64" s="91" t="s">
        <v>259</v>
      </c>
    </row>
    <row r="65" spans="1:4">
      <c r="A65" s="50" t="s">
        <v>83</v>
      </c>
      <c r="B65" s="51" t="s">
        <v>59</v>
      </c>
      <c r="C65" s="52">
        <v>1</v>
      </c>
      <c r="D65" s="91" t="s">
        <v>260</v>
      </c>
    </row>
    <row r="66" spans="1:4">
      <c r="A66" s="50" t="s">
        <v>84</v>
      </c>
      <c r="B66" s="51" t="s">
        <v>59</v>
      </c>
      <c r="C66" s="52">
        <v>1</v>
      </c>
      <c r="D66" s="91" t="s">
        <v>262</v>
      </c>
    </row>
    <row r="67" spans="1:4">
      <c r="A67" s="50" t="s">
        <v>85</v>
      </c>
      <c r="B67" s="51" t="s">
        <v>59</v>
      </c>
      <c r="C67" s="52">
        <v>1</v>
      </c>
      <c r="D67" s="91" t="s">
        <v>263</v>
      </c>
    </row>
    <row r="68" spans="1:4" s="46" customFormat="1" ht="27.6">
      <c r="A68" s="50" t="s">
        <v>86</v>
      </c>
      <c r="B68" s="51" t="s">
        <v>59</v>
      </c>
      <c r="C68" s="53">
        <v>1</v>
      </c>
      <c r="D68" s="91" t="s">
        <v>265</v>
      </c>
    </row>
    <row r="69" spans="1:4">
      <c r="A69" s="50" t="s">
        <v>87</v>
      </c>
      <c r="B69" s="51" t="s">
        <v>59</v>
      </c>
      <c r="C69" s="52">
        <v>1</v>
      </c>
      <c r="D69" s="91" t="s">
        <v>264</v>
      </c>
    </row>
    <row r="70" spans="1:4" ht="55.2">
      <c r="A70" s="50" t="s">
        <v>88</v>
      </c>
      <c r="B70" s="51" t="s">
        <v>59</v>
      </c>
      <c r="C70" s="52">
        <v>1</v>
      </c>
      <c r="D70" s="91" t="s">
        <v>266</v>
      </c>
    </row>
    <row r="71" spans="1:4">
      <c r="A71" s="50" t="s">
        <v>89</v>
      </c>
      <c r="B71" s="51" t="s">
        <v>74</v>
      </c>
      <c r="C71" s="52">
        <v>2</v>
      </c>
      <c r="D71" s="91" t="s">
        <v>267</v>
      </c>
    </row>
    <row r="72" spans="1:4">
      <c r="A72" s="50" t="s">
        <v>90</v>
      </c>
      <c r="B72" s="51" t="s">
        <v>59</v>
      </c>
      <c r="C72" s="52">
        <v>2</v>
      </c>
      <c r="D72" s="91" t="s">
        <v>268</v>
      </c>
    </row>
    <row r="73" spans="1:4">
      <c r="A73" s="50" t="s">
        <v>95</v>
      </c>
      <c r="B73" s="51" t="s">
        <v>59</v>
      </c>
      <c r="C73" s="52">
        <v>1</v>
      </c>
      <c r="D73" s="91" t="s">
        <v>269</v>
      </c>
    </row>
    <row r="74" spans="1:4">
      <c r="A74" s="50" t="s">
        <v>229</v>
      </c>
      <c r="B74" s="51" t="s">
        <v>59</v>
      </c>
      <c r="C74" s="52">
        <v>3</v>
      </c>
      <c r="D74" s="91" t="s">
        <v>319</v>
      </c>
    </row>
    <row r="75" spans="1:4" ht="27.6">
      <c r="A75" s="54" t="s">
        <v>92</v>
      </c>
      <c r="B75" s="51" t="s">
        <v>59</v>
      </c>
      <c r="C75" s="52">
        <v>1</v>
      </c>
      <c r="D75" s="91" t="s">
        <v>270</v>
      </c>
    </row>
    <row r="76" spans="1:4" s="95" customFormat="1">
      <c r="A76" s="94" t="s">
        <v>10</v>
      </c>
      <c r="B76" s="93" t="s">
        <v>244</v>
      </c>
      <c r="C76" s="93"/>
      <c r="D76" s="93"/>
    </row>
    <row r="77" spans="1:4">
      <c r="A77" s="48" t="s">
        <v>0</v>
      </c>
      <c r="B77" s="49" t="s">
        <v>1</v>
      </c>
      <c r="C77" s="49" t="s">
        <v>2</v>
      </c>
      <c r="D77" s="115"/>
    </row>
    <row r="78" spans="1:4" ht="27.6">
      <c r="A78" s="50" t="s">
        <v>73</v>
      </c>
      <c r="B78" s="51" t="s">
        <v>74</v>
      </c>
      <c r="C78" s="52">
        <v>1</v>
      </c>
      <c r="D78" s="91" t="s">
        <v>271</v>
      </c>
    </row>
    <row r="79" spans="1:4" ht="41.4">
      <c r="A79" s="50" t="s">
        <v>93</v>
      </c>
      <c r="B79" s="51" t="s">
        <v>59</v>
      </c>
      <c r="C79" s="52">
        <v>4</v>
      </c>
      <c r="D79" s="91" t="s">
        <v>272</v>
      </c>
    </row>
    <row r="80" spans="1:4" ht="27.6">
      <c r="A80" s="50" t="s">
        <v>94</v>
      </c>
      <c r="B80" s="51" t="s">
        <v>59</v>
      </c>
      <c r="C80" s="52">
        <v>24</v>
      </c>
      <c r="D80" s="91" t="s">
        <v>352</v>
      </c>
    </row>
    <row r="81" spans="1:4">
      <c r="A81" s="50" t="s">
        <v>95</v>
      </c>
      <c r="B81" s="51" t="s">
        <v>59</v>
      </c>
      <c r="C81" s="52">
        <v>1</v>
      </c>
      <c r="D81" s="91" t="s">
        <v>273</v>
      </c>
    </row>
    <row r="82" spans="1:4" ht="27.6">
      <c r="A82" s="50" t="s">
        <v>96</v>
      </c>
      <c r="B82" s="51" t="s">
        <v>59</v>
      </c>
      <c r="C82" s="52">
        <v>1</v>
      </c>
      <c r="D82" s="91" t="s">
        <v>274</v>
      </c>
    </row>
    <row r="83" spans="1:4" ht="27.6">
      <c r="A83" s="50" t="s">
        <v>97</v>
      </c>
      <c r="B83" s="51" t="s">
        <v>59</v>
      </c>
      <c r="C83" s="52">
        <v>1</v>
      </c>
      <c r="D83" s="91" t="s">
        <v>275</v>
      </c>
    </row>
    <row r="84" spans="1:4" ht="41.4">
      <c r="A84" s="50" t="s">
        <v>98</v>
      </c>
      <c r="B84" s="51" t="s">
        <v>59</v>
      </c>
      <c r="C84" s="52">
        <v>1</v>
      </c>
      <c r="D84" s="91" t="s">
        <v>276</v>
      </c>
    </row>
    <row r="85" spans="1:4">
      <c r="A85" s="50" t="s">
        <v>99</v>
      </c>
      <c r="B85" s="51" t="s">
        <v>59</v>
      </c>
      <c r="C85" s="52">
        <v>2</v>
      </c>
      <c r="D85" s="91" t="s">
        <v>277</v>
      </c>
    </row>
    <row r="86" spans="1:4">
      <c r="A86" s="50" t="s">
        <v>84</v>
      </c>
      <c r="B86" s="51" t="s">
        <v>59</v>
      </c>
      <c r="C86" s="52">
        <v>1</v>
      </c>
      <c r="D86" s="91" t="s">
        <v>262</v>
      </c>
    </row>
    <row r="87" spans="1:4">
      <c r="A87" s="50" t="s">
        <v>85</v>
      </c>
      <c r="B87" s="51" t="s">
        <v>59</v>
      </c>
      <c r="C87" s="52">
        <v>1</v>
      </c>
      <c r="D87" s="91" t="s">
        <v>263</v>
      </c>
    </row>
    <row r="88" spans="1:4" s="46" customFormat="1" ht="27.6">
      <c r="A88" s="50" t="s">
        <v>86</v>
      </c>
      <c r="B88" s="51" t="s">
        <v>59</v>
      </c>
      <c r="C88" s="53">
        <v>1</v>
      </c>
      <c r="D88" s="91" t="s">
        <v>265</v>
      </c>
    </row>
    <row r="89" spans="1:4">
      <c r="A89" s="50" t="s">
        <v>87</v>
      </c>
      <c r="B89" s="51" t="s">
        <v>59</v>
      </c>
      <c r="C89" s="52">
        <v>1</v>
      </c>
      <c r="D89" s="91" t="s">
        <v>264</v>
      </c>
    </row>
    <row r="90" spans="1:4" ht="55.2">
      <c r="A90" s="50" t="s">
        <v>88</v>
      </c>
      <c r="B90" s="51" t="s">
        <v>59</v>
      </c>
      <c r="C90" s="52">
        <v>1</v>
      </c>
      <c r="D90" s="91" t="s">
        <v>266</v>
      </c>
    </row>
    <row r="91" spans="1:4">
      <c r="A91" s="50" t="s">
        <v>89</v>
      </c>
      <c r="B91" s="51" t="s">
        <v>74</v>
      </c>
      <c r="C91" s="52">
        <v>2</v>
      </c>
      <c r="D91" s="91" t="s">
        <v>267</v>
      </c>
    </row>
    <row r="92" spans="1:4" ht="27.6">
      <c r="A92" s="50" t="s">
        <v>91</v>
      </c>
      <c r="B92" s="51" t="s">
        <v>59</v>
      </c>
      <c r="C92" s="52">
        <v>3</v>
      </c>
      <c r="D92" s="91" t="s">
        <v>278</v>
      </c>
    </row>
    <row r="93" spans="1:4" ht="27.6">
      <c r="A93" s="54" t="s">
        <v>92</v>
      </c>
      <c r="B93" s="51" t="s">
        <v>59</v>
      </c>
      <c r="C93" s="52">
        <v>1</v>
      </c>
      <c r="D93" s="91" t="s">
        <v>270</v>
      </c>
    </row>
    <row r="94" spans="1:4" ht="27.6">
      <c r="A94" s="50" t="s">
        <v>100</v>
      </c>
      <c r="B94" s="51" t="s">
        <v>59</v>
      </c>
      <c r="C94" s="52">
        <v>1</v>
      </c>
      <c r="D94" s="91" t="s">
        <v>279</v>
      </c>
    </row>
    <row r="95" spans="1:4" s="46" customFormat="1" ht="55.2">
      <c r="A95" s="50" t="s">
        <v>101</v>
      </c>
      <c r="B95" s="51" t="s">
        <v>59</v>
      </c>
      <c r="C95" s="53">
        <v>1</v>
      </c>
      <c r="D95" s="91" t="s">
        <v>280</v>
      </c>
    </row>
    <row r="96" spans="1:4" s="46" customFormat="1" ht="55.2">
      <c r="A96" s="50" t="s">
        <v>236</v>
      </c>
      <c r="B96" s="51" t="s">
        <v>59</v>
      </c>
      <c r="C96" s="53">
        <v>1</v>
      </c>
      <c r="D96" s="91" t="s">
        <v>281</v>
      </c>
    </row>
    <row r="97" spans="1:4" ht="41.4">
      <c r="A97" s="50" t="s">
        <v>102</v>
      </c>
      <c r="B97" s="51" t="s">
        <v>59</v>
      </c>
      <c r="C97" s="52">
        <v>1</v>
      </c>
      <c r="D97" s="91" t="s">
        <v>282</v>
      </c>
    </row>
    <row r="98" spans="1:4">
      <c r="A98" s="50" t="s">
        <v>103</v>
      </c>
      <c r="B98" s="51" t="s">
        <v>59</v>
      </c>
      <c r="C98" s="52">
        <v>1</v>
      </c>
      <c r="D98" s="91" t="s">
        <v>283</v>
      </c>
    </row>
    <row r="99" spans="1:4">
      <c r="A99" s="50" t="s">
        <v>104</v>
      </c>
      <c r="B99" s="51" t="s">
        <v>59</v>
      </c>
      <c r="C99" s="52">
        <v>1</v>
      </c>
      <c r="D99" s="91" t="s">
        <v>284</v>
      </c>
    </row>
    <row r="100" spans="1:4" ht="27.6">
      <c r="A100" s="50" t="s">
        <v>105</v>
      </c>
      <c r="B100" s="51" t="s">
        <v>59</v>
      </c>
      <c r="C100" s="52">
        <v>1</v>
      </c>
      <c r="D100" s="91" t="s">
        <v>285</v>
      </c>
    </row>
    <row r="101" spans="1:4" ht="27.6">
      <c r="A101" s="98" t="s">
        <v>358</v>
      </c>
      <c r="B101" s="51" t="s">
        <v>59</v>
      </c>
      <c r="C101" s="52">
        <v>1</v>
      </c>
      <c r="D101" s="117" t="s">
        <v>359</v>
      </c>
    </row>
    <row r="102" spans="1:4" s="46" customFormat="1" ht="27.6">
      <c r="A102" s="50" t="s">
        <v>357</v>
      </c>
      <c r="B102" s="51" t="s">
        <v>356</v>
      </c>
      <c r="C102" s="53">
        <v>1</v>
      </c>
      <c r="D102" s="91" t="s">
        <v>360</v>
      </c>
    </row>
    <row r="103" spans="1:4">
      <c r="A103" s="50" t="s">
        <v>106</v>
      </c>
      <c r="B103" s="51" t="s">
        <v>59</v>
      </c>
      <c r="C103" s="52">
        <v>1</v>
      </c>
      <c r="D103" s="91" t="s">
        <v>286</v>
      </c>
    </row>
    <row r="104" spans="1:4">
      <c r="A104" s="47" t="s">
        <v>10</v>
      </c>
      <c r="B104" s="90" t="s">
        <v>245</v>
      </c>
      <c r="C104" s="90"/>
      <c r="D104" s="90"/>
    </row>
    <row r="105" spans="1:4">
      <c r="A105" s="49" t="s">
        <v>0</v>
      </c>
      <c r="B105" s="49" t="s">
        <v>1</v>
      </c>
      <c r="C105" s="49" t="s">
        <v>2</v>
      </c>
      <c r="D105" s="115"/>
    </row>
    <row r="106" spans="1:4" ht="41.4">
      <c r="A106" s="50" t="s">
        <v>107</v>
      </c>
      <c r="B106" s="51" t="s">
        <v>74</v>
      </c>
      <c r="C106" s="52">
        <v>6</v>
      </c>
      <c r="D106" s="91" t="s">
        <v>287</v>
      </c>
    </row>
    <row r="107" spans="1:4" ht="41.4">
      <c r="A107" s="50" t="s">
        <v>227</v>
      </c>
      <c r="B107" s="51" t="s">
        <v>74</v>
      </c>
      <c r="C107" s="52">
        <v>4</v>
      </c>
      <c r="D107" s="91" t="s">
        <v>287</v>
      </c>
    </row>
    <row r="108" spans="1:4">
      <c r="A108" s="50" t="s">
        <v>109</v>
      </c>
      <c r="B108" s="51" t="s">
        <v>59</v>
      </c>
      <c r="C108" s="51">
        <v>2</v>
      </c>
      <c r="D108" s="91" t="s">
        <v>288</v>
      </c>
    </row>
    <row r="109" spans="1:4" ht="27.6">
      <c r="A109" s="50" t="s">
        <v>110</v>
      </c>
      <c r="B109" s="51" t="s">
        <v>59</v>
      </c>
      <c r="C109" s="51">
        <v>2</v>
      </c>
      <c r="D109" s="91" t="s">
        <v>289</v>
      </c>
    </row>
    <row r="110" spans="1:4">
      <c r="A110" s="50" t="s">
        <v>111</v>
      </c>
      <c r="B110" s="57" t="s">
        <v>74</v>
      </c>
      <c r="C110" s="57">
        <v>5</v>
      </c>
      <c r="D110" s="91" t="s">
        <v>290</v>
      </c>
    </row>
    <row r="111" spans="1:4" ht="27.6">
      <c r="A111" s="50" t="s">
        <v>108</v>
      </c>
      <c r="B111" s="57" t="s">
        <v>59</v>
      </c>
      <c r="C111" s="51">
        <v>1</v>
      </c>
      <c r="D111" s="91" t="s">
        <v>286</v>
      </c>
    </row>
    <row r="112" spans="1:4" ht="27.6">
      <c r="A112" s="50" t="s">
        <v>112</v>
      </c>
      <c r="B112" s="51" t="s">
        <v>59</v>
      </c>
      <c r="C112" s="57">
        <v>2</v>
      </c>
      <c r="D112" s="91" t="s">
        <v>291</v>
      </c>
    </row>
    <row r="113" spans="1:4">
      <c r="A113" s="50" t="s">
        <v>113</v>
      </c>
      <c r="B113" s="51" t="s">
        <v>59</v>
      </c>
      <c r="C113" s="57">
        <v>48</v>
      </c>
      <c r="D113" s="91" t="s">
        <v>292</v>
      </c>
    </row>
    <row r="114" spans="1:4" ht="27.6">
      <c r="A114" s="50" t="s">
        <v>114</v>
      </c>
      <c r="B114" s="51" t="s">
        <v>59</v>
      </c>
      <c r="C114" s="57">
        <v>1</v>
      </c>
      <c r="D114" s="91" t="s">
        <v>293</v>
      </c>
    </row>
    <row r="115" spans="1:4" ht="27.6">
      <c r="A115" s="50" t="s">
        <v>115</v>
      </c>
      <c r="B115" s="51" t="s">
        <v>59</v>
      </c>
      <c r="C115" s="57">
        <v>1</v>
      </c>
      <c r="D115" s="91" t="s">
        <v>294</v>
      </c>
    </row>
    <row r="116" spans="1:4">
      <c r="A116" s="50" t="s">
        <v>116</v>
      </c>
      <c r="B116" s="51" t="s">
        <v>59</v>
      </c>
      <c r="C116" s="51">
        <v>6</v>
      </c>
      <c r="D116" s="91" t="s">
        <v>295</v>
      </c>
    </row>
    <row r="117" spans="1:4">
      <c r="A117" s="47" t="s">
        <v>10</v>
      </c>
      <c r="B117" s="90" t="s">
        <v>246</v>
      </c>
      <c r="C117" s="90"/>
      <c r="D117" s="90"/>
    </row>
    <row r="118" spans="1:4">
      <c r="A118" s="49" t="s">
        <v>0</v>
      </c>
      <c r="B118" s="49" t="s">
        <v>1</v>
      </c>
      <c r="C118" s="49" t="s">
        <v>2</v>
      </c>
      <c r="D118" s="115"/>
    </row>
    <row r="119" spans="1:4" ht="27.6">
      <c r="A119" s="50" t="s">
        <v>120</v>
      </c>
      <c r="B119" s="51" t="s">
        <v>59</v>
      </c>
      <c r="C119" s="51">
        <v>1</v>
      </c>
      <c r="D119" s="91" t="s">
        <v>261</v>
      </c>
    </row>
    <row r="120" spans="1:4">
      <c r="A120" s="50" t="s">
        <v>87</v>
      </c>
      <c r="B120" s="51" t="s">
        <v>59</v>
      </c>
      <c r="C120" s="51">
        <v>1</v>
      </c>
      <c r="D120" s="91" t="s">
        <v>264</v>
      </c>
    </row>
    <row r="121" spans="1:4">
      <c r="A121" s="50" t="s">
        <v>119</v>
      </c>
      <c r="B121" s="51" t="s">
        <v>59</v>
      </c>
      <c r="C121" s="51">
        <v>1</v>
      </c>
      <c r="D121" s="91" t="s">
        <v>298</v>
      </c>
    </row>
    <row r="122" spans="1:4" ht="27.6">
      <c r="A122" s="58" t="s">
        <v>121</v>
      </c>
      <c r="B122" s="51" t="s">
        <v>59</v>
      </c>
      <c r="C122" s="51">
        <v>2</v>
      </c>
      <c r="D122" s="91" t="s">
        <v>296</v>
      </c>
    </row>
    <row r="123" spans="1:4" ht="27.6">
      <c r="A123" s="58" t="s">
        <v>122</v>
      </c>
      <c r="B123" s="51" t="s">
        <v>59</v>
      </c>
      <c r="C123" s="51">
        <v>1</v>
      </c>
      <c r="D123" s="91" t="s">
        <v>297</v>
      </c>
    </row>
    <row r="124" spans="1:4" ht="27.6">
      <c r="A124" s="50" t="s">
        <v>123</v>
      </c>
      <c r="B124" s="51" t="s">
        <v>59</v>
      </c>
      <c r="C124" s="51">
        <v>1</v>
      </c>
      <c r="D124" s="91" t="s">
        <v>371</v>
      </c>
    </row>
    <row r="125" spans="1:4">
      <c r="A125" s="50" t="s">
        <v>124</v>
      </c>
      <c r="B125" s="51" t="s">
        <v>59</v>
      </c>
      <c r="C125" s="51">
        <v>24</v>
      </c>
      <c r="D125" s="91" t="s">
        <v>372</v>
      </c>
    </row>
    <row r="126" spans="1:4">
      <c r="A126" s="50" t="s">
        <v>125</v>
      </c>
      <c r="B126" s="51" t="s">
        <v>59</v>
      </c>
      <c r="C126" s="51">
        <v>24</v>
      </c>
      <c r="D126" s="91" t="s">
        <v>300</v>
      </c>
    </row>
    <row r="127" spans="1:4" ht="27.6">
      <c r="A127" s="50" t="s">
        <v>126</v>
      </c>
      <c r="B127" s="51" t="s">
        <v>59</v>
      </c>
      <c r="C127" s="51">
        <v>24</v>
      </c>
      <c r="D127" s="91" t="s">
        <v>299</v>
      </c>
    </row>
    <row r="128" spans="1:4" ht="31.2" customHeight="1">
      <c r="A128" s="50" t="s">
        <v>127</v>
      </c>
      <c r="B128" s="51" t="s">
        <v>59</v>
      </c>
      <c r="C128" s="51">
        <v>5</v>
      </c>
      <c r="D128" s="91" t="s">
        <v>373</v>
      </c>
    </row>
    <row r="129" spans="1:4">
      <c r="A129" s="50" t="s">
        <v>128</v>
      </c>
      <c r="B129" s="51" t="s">
        <v>59</v>
      </c>
      <c r="C129" s="51">
        <v>1</v>
      </c>
      <c r="D129" s="91" t="s">
        <v>374</v>
      </c>
    </row>
    <row r="130" spans="1:4" ht="46.8" customHeight="1">
      <c r="A130" s="50" t="s">
        <v>129</v>
      </c>
      <c r="B130" s="51" t="s">
        <v>59</v>
      </c>
      <c r="C130" s="51">
        <v>1</v>
      </c>
      <c r="D130" s="91" t="s">
        <v>375</v>
      </c>
    </row>
    <row r="131" spans="1:4">
      <c r="A131" s="47" t="s">
        <v>10</v>
      </c>
      <c r="B131" s="90" t="s">
        <v>247</v>
      </c>
      <c r="C131" s="90"/>
      <c r="D131" s="90"/>
    </row>
    <row r="132" spans="1:4">
      <c r="A132" s="49" t="s">
        <v>0</v>
      </c>
      <c r="B132" s="49" t="s">
        <v>1</v>
      </c>
      <c r="C132" s="49" t="s">
        <v>2</v>
      </c>
      <c r="D132" s="115"/>
    </row>
    <row r="133" spans="1:4" ht="27.6">
      <c r="A133" s="50" t="s">
        <v>120</v>
      </c>
      <c r="B133" s="51" t="s">
        <v>59</v>
      </c>
      <c r="C133" s="51">
        <v>1</v>
      </c>
      <c r="D133" s="91" t="s">
        <v>261</v>
      </c>
    </row>
    <row r="134" spans="1:4">
      <c r="A134" s="50" t="s">
        <v>87</v>
      </c>
      <c r="B134" s="51" t="s">
        <v>59</v>
      </c>
      <c r="C134" s="51">
        <v>1</v>
      </c>
      <c r="D134" s="91" t="s">
        <v>264</v>
      </c>
    </row>
    <row r="135" spans="1:4">
      <c r="A135" s="50" t="s">
        <v>119</v>
      </c>
      <c r="B135" s="51" t="s">
        <v>59</v>
      </c>
      <c r="C135" s="51">
        <v>1</v>
      </c>
      <c r="D135" s="91" t="s">
        <v>298</v>
      </c>
    </row>
    <row r="136" spans="1:4" ht="27.6">
      <c r="A136" s="58" t="s">
        <v>121</v>
      </c>
      <c r="B136" s="51" t="s">
        <v>59</v>
      </c>
      <c r="C136" s="51">
        <v>2</v>
      </c>
      <c r="D136" s="91" t="s">
        <v>296</v>
      </c>
    </row>
    <row r="137" spans="1:4" ht="27.6">
      <c r="A137" s="58" t="s">
        <v>122</v>
      </c>
      <c r="B137" s="51" t="s">
        <v>59</v>
      </c>
      <c r="C137" s="51">
        <v>1</v>
      </c>
      <c r="D137" s="91" t="s">
        <v>297</v>
      </c>
    </row>
    <row r="138" spans="1:4" ht="27.6">
      <c r="A138" s="50" t="s">
        <v>123</v>
      </c>
      <c r="B138" s="51" t="s">
        <v>59</v>
      </c>
      <c r="C138" s="51">
        <v>1</v>
      </c>
      <c r="D138" s="91" t="s">
        <v>371</v>
      </c>
    </row>
    <row r="139" spans="1:4">
      <c r="A139" s="50" t="s">
        <v>124</v>
      </c>
      <c r="B139" s="51" t="s">
        <v>59</v>
      </c>
      <c r="C139" s="51">
        <v>24</v>
      </c>
      <c r="D139" s="91" t="s">
        <v>372</v>
      </c>
    </row>
    <row r="140" spans="1:4">
      <c r="A140" s="50" t="s">
        <v>125</v>
      </c>
      <c r="B140" s="51" t="s">
        <v>59</v>
      </c>
      <c r="C140" s="51">
        <v>24</v>
      </c>
      <c r="D140" s="91" t="s">
        <v>300</v>
      </c>
    </row>
    <row r="141" spans="1:4" ht="27.6">
      <c r="A141" s="50" t="s">
        <v>126</v>
      </c>
      <c r="B141" s="51" t="s">
        <v>59</v>
      </c>
      <c r="C141" s="51">
        <v>24</v>
      </c>
      <c r="D141" s="91" t="s">
        <v>299</v>
      </c>
    </row>
    <row r="142" spans="1:4" ht="41.4">
      <c r="A142" s="50" t="s">
        <v>127</v>
      </c>
      <c r="B142" s="51" t="s">
        <v>59</v>
      </c>
      <c r="C142" s="51">
        <v>5</v>
      </c>
      <c r="D142" s="91" t="s">
        <v>373</v>
      </c>
    </row>
    <row r="143" spans="1:4">
      <c r="A143" s="50" t="s">
        <v>128</v>
      </c>
      <c r="B143" s="51" t="s">
        <v>59</v>
      </c>
      <c r="C143" s="51">
        <v>1</v>
      </c>
      <c r="D143" s="91" t="s">
        <v>374</v>
      </c>
    </row>
    <row r="144" spans="1:4" ht="69">
      <c r="A144" s="50" t="s">
        <v>129</v>
      </c>
      <c r="B144" s="51" t="s">
        <v>59</v>
      </c>
      <c r="C144" s="51">
        <v>1</v>
      </c>
      <c r="D144" s="91" t="s">
        <v>375</v>
      </c>
    </row>
    <row r="145" spans="1:4">
      <c r="A145" s="47" t="s">
        <v>10</v>
      </c>
      <c r="B145" s="93" t="s">
        <v>248</v>
      </c>
      <c r="C145" s="93"/>
      <c r="D145" s="93"/>
    </row>
    <row r="146" spans="1:4">
      <c r="A146" s="49" t="s">
        <v>0</v>
      </c>
      <c r="B146" s="49" t="s">
        <v>1</v>
      </c>
      <c r="C146" s="49" t="s">
        <v>2</v>
      </c>
      <c r="D146" s="115"/>
    </row>
    <row r="147" spans="1:4" ht="27.6">
      <c r="A147" s="59" t="s">
        <v>130</v>
      </c>
      <c r="B147" s="51" t="s">
        <v>59</v>
      </c>
      <c r="C147" s="52">
        <v>1</v>
      </c>
      <c r="D147" s="91" t="s">
        <v>301</v>
      </c>
    </row>
    <row r="148" spans="1:4">
      <c r="A148" s="50" t="s">
        <v>131</v>
      </c>
      <c r="B148" s="51" t="s">
        <v>59</v>
      </c>
      <c r="C148" s="52">
        <v>2</v>
      </c>
      <c r="D148" s="91" t="s">
        <v>302</v>
      </c>
    </row>
    <row r="149" spans="1:4">
      <c r="A149" s="50" t="s">
        <v>132</v>
      </c>
      <c r="B149" s="51" t="s">
        <v>74</v>
      </c>
      <c r="C149" s="52">
        <v>12</v>
      </c>
      <c r="D149" s="91" t="s">
        <v>303</v>
      </c>
    </row>
    <row r="150" spans="1:4" ht="55.2">
      <c r="A150" s="50" t="s">
        <v>133</v>
      </c>
      <c r="B150" s="51" t="s">
        <v>59</v>
      </c>
      <c r="C150" s="52">
        <v>1</v>
      </c>
      <c r="D150" s="91" t="s">
        <v>304</v>
      </c>
    </row>
    <row r="151" spans="1:4" ht="55.2">
      <c r="A151" s="50" t="s">
        <v>134</v>
      </c>
      <c r="B151" s="51" t="s">
        <v>59</v>
      </c>
      <c r="C151" s="52">
        <v>1</v>
      </c>
      <c r="D151" s="91" t="s">
        <v>305</v>
      </c>
    </row>
    <row r="152" spans="1:4">
      <c r="A152" s="50" t="s">
        <v>135</v>
      </c>
      <c r="B152" s="51" t="s">
        <v>59</v>
      </c>
      <c r="C152" s="52">
        <v>48</v>
      </c>
      <c r="D152" s="91" t="s">
        <v>306</v>
      </c>
    </row>
    <row r="153" spans="1:4" ht="41.4">
      <c r="A153" s="50" t="s">
        <v>136</v>
      </c>
      <c r="B153" s="51" t="s">
        <v>59</v>
      </c>
      <c r="C153" s="52">
        <v>48</v>
      </c>
      <c r="D153" s="91" t="s">
        <v>307</v>
      </c>
    </row>
    <row r="154" spans="1:4" ht="82.8">
      <c r="A154" s="50" t="s">
        <v>361</v>
      </c>
      <c r="B154" s="51" t="s">
        <v>74</v>
      </c>
      <c r="C154" s="52">
        <v>48</v>
      </c>
      <c r="D154" s="91" t="s">
        <v>308</v>
      </c>
    </row>
    <row r="155" spans="1:4" ht="27.6">
      <c r="A155" s="50" t="s">
        <v>137</v>
      </c>
      <c r="B155" s="51" t="s">
        <v>74</v>
      </c>
      <c r="C155" s="52">
        <v>48</v>
      </c>
      <c r="D155" s="91" t="s">
        <v>309</v>
      </c>
    </row>
    <row r="156" spans="1:4" ht="41.4">
      <c r="A156" s="50" t="s">
        <v>143</v>
      </c>
      <c r="B156" s="51" t="s">
        <v>74</v>
      </c>
      <c r="C156" s="52">
        <v>24</v>
      </c>
      <c r="D156" s="91" t="s">
        <v>310</v>
      </c>
    </row>
    <row r="157" spans="1:4" ht="27.6">
      <c r="A157" s="50" t="s">
        <v>138</v>
      </c>
      <c r="B157" s="51" t="s">
        <v>59</v>
      </c>
      <c r="C157" s="52">
        <v>4</v>
      </c>
      <c r="D157" s="91" t="s">
        <v>311</v>
      </c>
    </row>
    <row r="158" spans="1:4" ht="27.6">
      <c r="A158" s="50" t="s">
        <v>144</v>
      </c>
      <c r="B158" s="51" t="s">
        <v>59</v>
      </c>
      <c r="C158" s="52">
        <v>24</v>
      </c>
      <c r="D158" s="91" t="s">
        <v>312</v>
      </c>
    </row>
    <row r="159" spans="1:4" s="46" customFormat="1" ht="55.2">
      <c r="A159" s="50" t="s">
        <v>231</v>
      </c>
      <c r="B159" s="51" t="s">
        <v>59</v>
      </c>
      <c r="C159" s="53">
        <v>1</v>
      </c>
      <c r="D159" s="91" t="s">
        <v>400</v>
      </c>
    </row>
    <row r="160" spans="1:4">
      <c r="A160" s="54" t="s">
        <v>139</v>
      </c>
      <c r="B160" s="51" t="s">
        <v>59</v>
      </c>
      <c r="C160" s="52">
        <v>1</v>
      </c>
      <c r="D160" s="118" t="s">
        <v>313</v>
      </c>
    </row>
    <row r="161" spans="1:4">
      <c r="A161" s="54" t="s">
        <v>140</v>
      </c>
      <c r="B161" s="51" t="s">
        <v>74</v>
      </c>
      <c r="C161" s="52">
        <v>1</v>
      </c>
      <c r="D161" s="117" t="s">
        <v>380</v>
      </c>
    </row>
    <row r="162" spans="1:4">
      <c r="A162" s="54" t="s">
        <v>126</v>
      </c>
      <c r="B162" s="51" t="s">
        <v>59</v>
      </c>
      <c r="C162" s="52">
        <v>10</v>
      </c>
      <c r="D162" s="91" t="s">
        <v>381</v>
      </c>
    </row>
    <row r="163" spans="1:4">
      <c r="A163" s="54" t="s">
        <v>141</v>
      </c>
      <c r="B163" s="51" t="s">
        <v>74</v>
      </c>
      <c r="C163" s="52">
        <v>2</v>
      </c>
      <c r="D163" s="117" t="s">
        <v>376</v>
      </c>
    </row>
    <row r="164" spans="1:4">
      <c r="A164" s="54" t="s">
        <v>142</v>
      </c>
      <c r="B164" s="51" t="s">
        <v>74</v>
      </c>
      <c r="C164" s="52">
        <v>2</v>
      </c>
      <c r="D164" s="117" t="s">
        <v>377</v>
      </c>
    </row>
    <row r="165" spans="1:4" ht="41.4">
      <c r="A165" s="54" t="s">
        <v>232</v>
      </c>
      <c r="B165" s="51" t="s">
        <v>59</v>
      </c>
      <c r="C165" s="52">
        <v>1</v>
      </c>
      <c r="D165" s="117" t="s">
        <v>378</v>
      </c>
    </row>
    <row r="166" spans="1:4">
      <c r="A166" s="54" t="s">
        <v>233</v>
      </c>
      <c r="B166" s="51" t="s">
        <v>59</v>
      </c>
      <c r="C166" s="52">
        <v>1</v>
      </c>
      <c r="D166" s="117" t="s">
        <v>379</v>
      </c>
    </row>
    <row r="167" spans="1:4">
      <c r="A167" s="47" t="s">
        <v>10</v>
      </c>
      <c r="B167" s="90" t="s">
        <v>230</v>
      </c>
      <c r="C167" s="90"/>
      <c r="D167" s="90"/>
    </row>
    <row r="168" spans="1:4">
      <c r="A168" s="49" t="s">
        <v>0</v>
      </c>
      <c r="B168" s="49" t="s">
        <v>1</v>
      </c>
      <c r="C168" s="49" t="s">
        <v>2</v>
      </c>
      <c r="D168" s="115"/>
    </row>
    <row r="169" spans="1:4" ht="27.6">
      <c r="A169" s="50" t="s">
        <v>110</v>
      </c>
      <c r="B169" s="51" t="s">
        <v>59</v>
      </c>
      <c r="C169" s="51">
        <v>3</v>
      </c>
      <c r="D169" s="91" t="s">
        <v>318</v>
      </c>
    </row>
    <row r="170" spans="1:4" ht="27.6">
      <c r="A170" s="50" t="s">
        <v>87</v>
      </c>
      <c r="B170" s="51" t="s">
        <v>59</v>
      </c>
      <c r="C170" s="51">
        <v>3</v>
      </c>
      <c r="D170" s="91" t="s">
        <v>317</v>
      </c>
    </row>
    <row r="171" spans="1:4" ht="69">
      <c r="A171" s="32" t="s">
        <v>149</v>
      </c>
      <c r="B171" s="31" t="s">
        <v>59</v>
      </c>
      <c r="C171" s="60">
        <v>3</v>
      </c>
      <c r="D171" s="91" t="s">
        <v>382</v>
      </c>
    </row>
    <row r="172" spans="1:4" ht="96.6">
      <c r="A172" s="32" t="s">
        <v>320</v>
      </c>
      <c r="B172" s="31" t="s">
        <v>59</v>
      </c>
      <c r="C172" s="60">
        <v>2</v>
      </c>
      <c r="D172" s="91" t="s">
        <v>383</v>
      </c>
    </row>
    <row r="173" spans="1:4" ht="41.4">
      <c r="A173" s="32" t="s">
        <v>362</v>
      </c>
      <c r="B173" s="31" t="s">
        <v>59</v>
      </c>
      <c r="C173" s="60">
        <v>1</v>
      </c>
      <c r="D173" s="91" t="s">
        <v>384</v>
      </c>
    </row>
    <row r="174" spans="1:4" ht="55.2">
      <c r="A174" s="50" t="s">
        <v>147</v>
      </c>
      <c r="B174" s="51" t="s">
        <v>59</v>
      </c>
      <c r="C174" s="52">
        <v>1</v>
      </c>
      <c r="D174" s="91" t="s">
        <v>281</v>
      </c>
    </row>
    <row r="175" spans="1:4" ht="41.4">
      <c r="A175" s="61" t="s">
        <v>148</v>
      </c>
      <c r="B175" s="62" t="s">
        <v>59</v>
      </c>
      <c r="C175" s="60">
        <v>1</v>
      </c>
      <c r="D175" s="91" t="s">
        <v>385</v>
      </c>
    </row>
    <row r="176" spans="1:4" ht="27.6">
      <c r="A176" s="32" t="s">
        <v>399</v>
      </c>
      <c r="B176" s="31" t="s">
        <v>59</v>
      </c>
      <c r="C176" s="60">
        <v>2</v>
      </c>
      <c r="D176" s="117" t="s">
        <v>322</v>
      </c>
    </row>
    <row r="177" spans="1:4">
      <c r="A177" s="32" t="s">
        <v>240</v>
      </c>
      <c r="B177" s="31" t="s">
        <v>59</v>
      </c>
      <c r="C177" s="60">
        <v>1</v>
      </c>
      <c r="D177" s="91"/>
    </row>
    <row r="178" spans="1:4" ht="69">
      <c r="A178" s="32" t="s">
        <v>237</v>
      </c>
      <c r="B178" s="31" t="s">
        <v>59</v>
      </c>
      <c r="C178" s="60">
        <v>10</v>
      </c>
      <c r="D178" s="91" t="s">
        <v>363</v>
      </c>
    </row>
    <row r="179" spans="1:4" ht="27.6">
      <c r="A179" s="32" t="s">
        <v>238</v>
      </c>
      <c r="B179" s="31" t="s">
        <v>59</v>
      </c>
      <c r="C179" s="60">
        <v>1</v>
      </c>
      <c r="D179" s="91" t="s">
        <v>364</v>
      </c>
    </row>
    <row r="180" spans="1:4" ht="27.6">
      <c r="A180" s="54" t="s">
        <v>239</v>
      </c>
      <c r="B180" s="51" t="s">
        <v>59</v>
      </c>
      <c r="C180" s="52">
        <v>3</v>
      </c>
      <c r="D180" s="91" t="s">
        <v>321</v>
      </c>
    </row>
    <row r="181" spans="1:4">
      <c r="A181" s="110" t="s">
        <v>10</v>
      </c>
      <c r="B181" s="111" t="s">
        <v>68</v>
      </c>
      <c r="C181" s="111"/>
      <c r="D181" s="111"/>
    </row>
    <row r="182" spans="1:4">
      <c r="A182" s="63" t="s">
        <v>0</v>
      </c>
      <c r="B182" s="63" t="s">
        <v>1</v>
      </c>
      <c r="C182" s="63" t="s">
        <v>2</v>
      </c>
      <c r="D182" s="115"/>
    </row>
    <row r="183" spans="1:4" ht="27.6">
      <c r="A183" s="92" t="s">
        <v>150</v>
      </c>
      <c r="B183" s="66" t="s">
        <v>59</v>
      </c>
      <c r="C183" s="52">
        <v>1</v>
      </c>
      <c r="D183" s="91" t="s">
        <v>316</v>
      </c>
    </row>
    <row r="184" spans="1:4" ht="27.6">
      <c r="A184" s="92" t="s">
        <v>151</v>
      </c>
      <c r="B184" s="66" t="s">
        <v>59</v>
      </c>
      <c r="C184" s="52">
        <v>1</v>
      </c>
      <c r="D184" s="91" t="s">
        <v>386</v>
      </c>
    </row>
    <row r="185" spans="1:4" ht="96.6">
      <c r="A185" s="92" t="s">
        <v>152</v>
      </c>
      <c r="B185" s="66" t="s">
        <v>59</v>
      </c>
      <c r="C185" s="52">
        <v>1</v>
      </c>
      <c r="D185" s="91" t="s">
        <v>387</v>
      </c>
    </row>
    <row r="186" spans="1:4" ht="41.4">
      <c r="A186" s="92" t="s">
        <v>153</v>
      </c>
      <c r="B186" s="66" t="s">
        <v>59</v>
      </c>
      <c r="C186" s="52">
        <v>2</v>
      </c>
      <c r="D186" s="91" t="s">
        <v>388</v>
      </c>
    </row>
    <row r="187" spans="1:4" ht="96.6">
      <c r="A187" s="92" t="s">
        <v>154</v>
      </c>
      <c r="B187" s="66" t="s">
        <v>59</v>
      </c>
      <c r="C187" s="52">
        <v>1</v>
      </c>
      <c r="D187" s="91" t="s">
        <v>314</v>
      </c>
    </row>
    <row r="188" spans="1:4" ht="27.6">
      <c r="A188" s="92" t="s">
        <v>87</v>
      </c>
      <c r="B188" s="66" t="s">
        <v>59</v>
      </c>
      <c r="C188" s="52">
        <v>1</v>
      </c>
      <c r="D188" s="91" t="s">
        <v>317</v>
      </c>
    </row>
    <row r="189" spans="1:4" ht="69">
      <c r="A189" s="64" t="s">
        <v>161</v>
      </c>
      <c r="B189" s="66" t="s">
        <v>59</v>
      </c>
      <c r="C189" s="52">
        <v>1</v>
      </c>
      <c r="D189" s="91" t="s">
        <v>323</v>
      </c>
    </row>
    <row r="190" spans="1:4">
      <c r="A190" s="110" t="s">
        <v>10</v>
      </c>
      <c r="B190" s="111" t="s">
        <v>69</v>
      </c>
      <c r="C190" s="111"/>
      <c r="D190" s="111"/>
    </row>
    <row r="191" spans="1:4">
      <c r="A191" s="63" t="s">
        <v>0</v>
      </c>
      <c r="B191" s="63" t="s">
        <v>1</v>
      </c>
      <c r="C191" s="63" t="s">
        <v>2</v>
      </c>
      <c r="D191" s="115"/>
    </row>
    <row r="192" spans="1:4" ht="41.4">
      <c r="A192" s="64" t="s">
        <v>155</v>
      </c>
      <c r="B192" s="66" t="s">
        <v>59</v>
      </c>
      <c r="C192" s="52">
        <v>4</v>
      </c>
      <c r="D192" s="91" t="s">
        <v>324</v>
      </c>
    </row>
    <row r="193" spans="1:4">
      <c r="A193" s="110" t="s">
        <v>10</v>
      </c>
      <c r="B193" s="111" t="s">
        <v>225</v>
      </c>
      <c r="C193" s="111"/>
      <c r="D193" s="111"/>
    </row>
    <row r="194" spans="1:4">
      <c r="A194" s="63" t="s">
        <v>0</v>
      </c>
      <c r="B194" s="63" t="s">
        <v>1</v>
      </c>
      <c r="C194" s="63" t="s">
        <v>2</v>
      </c>
      <c r="D194" s="119"/>
    </row>
    <row r="195" spans="1:4" ht="27.6">
      <c r="A195" s="64" t="s">
        <v>156</v>
      </c>
      <c r="B195" s="66" t="s">
        <v>59</v>
      </c>
      <c r="C195" s="52">
        <v>1</v>
      </c>
      <c r="D195" s="91" t="s">
        <v>389</v>
      </c>
    </row>
    <row r="196" spans="1:4" ht="55.2">
      <c r="A196" s="64" t="s">
        <v>157</v>
      </c>
      <c r="B196" s="66" t="s">
        <v>59</v>
      </c>
      <c r="C196" s="52">
        <v>1</v>
      </c>
      <c r="D196" s="91" t="s">
        <v>390</v>
      </c>
    </row>
    <row r="197" spans="1:4" ht="27.6">
      <c r="A197" s="64" t="s">
        <v>158</v>
      </c>
      <c r="B197" s="66" t="s">
        <v>59</v>
      </c>
      <c r="C197" s="52">
        <v>1</v>
      </c>
      <c r="D197" s="91" t="s">
        <v>391</v>
      </c>
    </row>
    <row r="198" spans="1:4" ht="27.6">
      <c r="A198" s="64" t="s">
        <v>159</v>
      </c>
      <c r="B198" s="66" t="s">
        <v>59</v>
      </c>
      <c r="C198" s="52">
        <v>2</v>
      </c>
      <c r="D198" s="91" t="s">
        <v>392</v>
      </c>
    </row>
    <row r="199" spans="1:4" ht="41.4">
      <c r="A199" s="64" t="s">
        <v>160</v>
      </c>
      <c r="B199" s="66" t="s">
        <v>59</v>
      </c>
      <c r="C199" s="52">
        <v>1</v>
      </c>
      <c r="D199" s="91" t="s">
        <v>393</v>
      </c>
    </row>
    <row r="200" spans="1:4" ht="69">
      <c r="A200" s="64" t="s">
        <v>161</v>
      </c>
      <c r="B200" s="66" t="s">
        <v>59</v>
      </c>
      <c r="C200" s="52">
        <v>1</v>
      </c>
      <c r="D200" s="91" t="s">
        <v>323</v>
      </c>
    </row>
    <row r="201" spans="1:4">
      <c r="A201" s="110" t="s">
        <v>10</v>
      </c>
      <c r="B201" s="111" t="s">
        <v>70</v>
      </c>
      <c r="C201" s="111"/>
      <c r="D201" s="111"/>
    </row>
    <row r="202" spans="1:4">
      <c r="A202" s="63" t="s">
        <v>0</v>
      </c>
      <c r="B202" s="63" t="s">
        <v>1</v>
      </c>
      <c r="C202" s="63" t="s">
        <v>2</v>
      </c>
      <c r="D202" s="115"/>
    </row>
    <row r="203" spans="1:4" ht="27.6">
      <c r="A203" s="50" t="s">
        <v>87</v>
      </c>
      <c r="B203" s="51" t="s">
        <v>59</v>
      </c>
      <c r="C203" s="51">
        <v>1</v>
      </c>
      <c r="D203" s="91" t="s">
        <v>317</v>
      </c>
    </row>
    <row r="204" spans="1:4" ht="27.6">
      <c r="A204" s="58" t="s">
        <v>121</v>
      </c>
      <c r="B204" s="51" t="s">
        <v>59</v>
      </c>
      <c r="C204" s="51">
        <v>2</v>
      </c>
      <c r="D204" s="91" t="s">
        <v>296</v>
      </c>
    </row>
    <row r="205" spans="1:4">
      <c r="A205" s="110" t="s">
        <v>10</v>
      </c>
      <c r="B205" s="111" t="s">
        <v>71</v>
      </c>
      <c r="C205" s="111"/>
      <c r="D205" s="111"/>
    </row>
    <row r="206" spans="1:4">
      <c r="A206" s="63" t="s">
        <v>0</v>
      </c>
      <c r="B206" s="63" t="s">
        <v>1</v>
      </c>
      <c r="C206" s="63" t="s">
        <v>2</v>
      </c>
      <c r="D206" s="115"/>
    </row>
    <row r="207" spans="1:4" ht="27.6">
      <c r="A207" s="50" t="s">
        <v>87</v>
      </c>
      <c r="B207" s="51" t="s">
        <v>59</v>
      </c>
      <c r="C207" s="51">
        <v>1</v>
      </c>
      <c r="D207" s="91" t="s">
        <v>317</v>
      </c>
    </row>
    <row r="208" spans="1:4" ht="27.6">
      <c r="A208" s="58" t="s">
        <v>121</v>
      </c>
      <c r="B208" s="51" t="s">
        <v>59</v>
      </c>
      <c r="C208" s="51">
        <v>2</v>
      </c>
      <c r="D208" s="91" t="s">
        <v>296</v>
      </c>
    </row>
    <row r="209" spans="1:5">
      <c r="A209" s="110" t="s">
        <v>10</v>
      </c>
      <c r="B209" s="111" t="s">
        <v>174</v>
      </c>
      <c r="C209" s="111"/>
      <c r="D209" s="111"/>
    </row>
    <row r="210" spans="1:5">
      <c r="A210" s="63" t="s">
        <v>0</v>
      </c>
      <c r="B210" s="63" t="s">
        <v>1</v>
      </c>
      <c r="C210" s="63" t="s">
        <v>2</v>
      </c>
      <c r="D210" s="115"/>
    </row>
    <row r="211" spans="1:5" ht="55.2">
      <c r="A211" s="65" t="s">
        <v>162</v>
      </c>
      <c r="B211" s="66" t="s">
        <v>74</v>
      </c>
      <c r="C211" s="52">
        <v>2</v>
      </c>
      <c r="D211" s="91" t="s">
        <v>325</v>
      </c>
    </row>
    <row r="212" spans="1:5">
      <c r="A212" s="65" t="s">
        <v>163</v>
      </c>
      <c r="B212" s="66" t="s">
        <v>74</v>
      </c>
      <c r="C212" s="52">
        <v>2</v>
      </c>
      <c r="D212" s="91" t="s">
        <v>326</v>
      </c>
    </row>
    <row r="213" spans="1:5" ht="41.4">
      <c r="A213" s="65" t="s">
        <v>164</v>
      </c>
      <c r="B213" s="57" t="s">
        <v>59</v>
      </c>
      <c r="C213" s="57">
        <v>2</v>
      </c>
      <c r="D213" s="91" t="s">
        <v>327</v>
      </c>
    </row>
    <row r="214" spans="1:5" ht="55.2">
      <c r="A214" s="65" t="s">
        <v>165</v>
      </c>
      <c r="B214" s="57" t="s">
        <v>74</v>
      </c>
      <c r="C214" s="57">
        <v>10</v>
      </c>
      <c r="D214" s="91" t="s">
        <v>328</v>
      </c>
    </row>
    <row r="215" spans="1:5" ht="234.6">
      <c r="A215" s="65" t="s">
        <v>166</v>
      </c>
      <c r="B215" s="57" t="s">
        <v>74</v>
      </c>
      <c r="C215" s="57">
        <v>2</v>
      </c>
      <c r="D215" s="91" t="s">
        <v>401</v>
      </c>
    </row>
    <row r="216" spans="1:5" ht="69">
      <c r="A216" s="65" t="s">
        <v>167</v>
      </c>
      <c r="B216" s="57" t="s">
        <v>74</v>
      </c>
      <c r="C216" s="57">
        <v>4</v>
      </c>
      <c r="D216" s="91" t="s">
        <v>329</v>
      </c>
    </row>
    <row r="217" spans="1:5" ht="27.6">
      <c r="A217" s="65" t="s">
        <v>168</v>
      </c>
      <c r="B217" s="57" t="s">
        <v>74</v>
      </c>
      <c r="C217" s="57">
        <v>4</v>
      </c>
      <c r="D217" s="91" t="s">
        <v>330</v>
      </c>
    </row>
    <row r="218" spans="1:5" ht="55.2">
      <c r="A218" s="65" t="s">
        <v>169</v>
      </c>
      <c r="B218" s="57" t="s">
        <v>59</v>
      </c>
      <c r="C218" s="57">
        <v>48</v>
      </c>
      <c r="D218" s="91" t="s">
        <v>331</v>
      </c>
    </row>
    <row r="219" spans="1:5" ht="27.6">
      <c r="A219" s="65" t="s">
        <v>170</v>
      </c>
      <c r="B219" s="57" t="s">
        <v>59</v>
      </c>
      <c r="C219" s="57">
        <v>48</v>
      </c>
      <c r="D219" s="91" t="s">
        <v>332</v>
      </c>
    </row>
    <row r="220" spans="1:5" ht="41.4">
      <c r="A220" s="65" t="s">
        <v>171</v>
      </c>
      <c r="B220" s="57" t="s">
        <v>74</v>
      </c>
      <c r="C220" s="57">
        <v>2</v>
      </c>
      <c r="D220" s="91" t="s">
        <v>333</v>
      </c>
    </row>
    <row r="221" spans="1:5" ht="409.6">
      <c r="A221" s="65" t="s">
        <v>172</v>
      </c>
      <c r="B221" s="57" t="s">
        <v>59</v>
      </c>
      <c r="C221" s="57">
        <v>8</v>
      </c>
      <c r="D221" s="91" t="s">
        <v>394</v>
      </c>
    </row>
    <row r="222" spans="1:5" ht="96.6">
      <c r="A222" s="65" t="s">
        <v>173</v>
      </c>
      <c r="B222" s="57" t="s">
        <v>59</v>
      </c>
      <c r="C222" s="57">
        <v>8</v>
      </c>
      <c r="D222" s="91" t="s">
        <v>334</v>
      </c>
    </row>
    <row r="223" spans="1:5" ht="27.6">
      <c r="A223" s="65" t="s">
        <v>175</v>
      </c>
      <c r="B223" s="112" t="s">
        <v>59</v>
      </c>
      <c r="C223" s="57">
        <v>4</v>
      </c>
      <c r="D223" s="91" t="s">
        <v>335</v>
      </c>
      <c r="E223" s="104"/>
    </row>
    <row r="224" spans="1:5">
      <c r="A224" s="65" t="s">
        <v>176</v>
      </c>
      <c r="B224" s="112" t="s">
        <v>74</v>
      </c>
      <c r="C224" s="57">
        <v>4</v>
      </c>
      <c r="D224" s="91" t="s">
        <v>336</v>
      </c>
      <c r="E224" s="104"/>
    </row>
    <row r="225" spans="1:5" ht="69">
      <c r="A225" s="65" t="s">
        <v>177</v>
      </c>
      <c r="B225" s="112" t="s">
        <v>59</v>
      </c>
      <c r="C225" s="57">
        <v>2</v>
      </c>
      <c r="D225" s="91" t="s">
        <v>337</v>
      </c>
      <c r="E225" s="104"/>
    </row>
    <row r="226" spans="1:5" ht="69">
      <c r="A226" s="65" t="s">
        <v>178</v>
      </c>
      <c r="B226" s="112" t="s">
        <v>59</v>
      </c>
      <c r="C226" s="57">
        <v>2</v>
      </c>
      <c r="D226" s="91" t="s">
        <v>338</v>
      </c>
      <c r="E226" s="104"/>
    </row>
    <row r="227" spans="1:5" ht="69">
      <c r="A227" s="65" t="s">
        <v>179</v>
      </c>
      <c r="B227" s="112" t="s">
        <v>74</v>
      </c>
      <c r="C227" s="57">
        <v>2</v>
      </c>
      <c r="D227" s="91" t="s">
        <v>339</v>
      </c>
      <c r="E227" s="104"/>
    </row>
    <row r="228" spans="1:5">
      <c r="A228" s="65" t="s">
        <v>180</v>
      </c>
      <c r="B228" s="112" t="s">
        <v>59</v>
      </c>
      <c r="C228" s="57">
        <v>8</v>
      </c>
      <c r="D228" s="91" t="s">
        <v>340</v>
      </c>
      <c r="E228" s="104"/>
    </row>
    <row r="229" spans="1:5" ht="55.2">
      <c r="A229" s="65" t="s">
        <v>181</v>
      </c>
      <c r="B229" s="112" t="s">
        <v>74</v>
      </c>
      <c r="C229" s="57">
        <v>2</v>
      </c>
      <c r="D229" s="91" t="s">
        <v>341</v>
      </c>
      <c r="E229" s="104"/>
    </row>
    <row r="230" spans="1:5" ht="41.4">
      <c r="A230" s="65" t="s">
        <v>182</v>
      </c>
      <c r="B230" s="112" t="s">
        <v>59</v>
      </c>
      <c r="C230" s="57">
        <v>2</v>
      </c>
      <c r="D230" s="91" t="s">
        <v>342</v>
      </c>
      <c r="E230" s="104"/>
    </row>
    <row r="231" spans="1:5" ht="82.8">
      <c r="A231" s="65" t="s">
        <v>183</v>
      </c>
      <c r="B231" s="112" t="s">
        <v>59</v>
      </c>
      <c r="C231" s="57">
        <v>2</v>
      </c>
      <c r="D231" s="91" t="s">
        <v>369</v>
      </c>
      <c r="E231" s="104"/>
    </row>
    <row r="232" spans="1:5">
      <c r="A232" s="65" t="s">
        <v>184</v>
      </c>
      <c r="B232" s="112" t="s">
        <v>59</v>
      </c>
      <c r="C232" s="57">
        <v>2</v>
      </c>
      <c r="D232" s="117" t="s">
        <v>343</v>
      </c>
      <c r="E232" s="104"/>
    </row>
    <row r="233" spans="1:5" ht="96.6">
      <c r="A233" s="65" t="s">
        <v>185</v>
      </c>
      <c r="B233" s="112" t="s">
        <v>59</v>
      </c>
      <c r="C233" s="57">
        <v>2</v>
      </c>
      <c r="D233" s="91" t="s">
        <v>402</v>
      </c>
      <c r="E233" s="104"/>
    </row>
    <row r="234" spans="1:5" ht="55.2">
      <c r="A234" s="64" t="s">
        <v>186</v>
      </c>
      <c r="B234" s="112" t="s">
        <v>59</v>
      </c>
      <c r="C234" s="57">
        <v>2</v>
      </c>
      <c r="D234" s="91" t="s">
        <v>344</v>
      </c>
      <c r="E234" s="104"/>
    </row>
    <row r="235" spans="1:5" ht="41.4">
      <c r="A235" s="64" t="s">
        <v>187</v>
      </c>
      <c r="B235" s="112" t="s">
        <v>59</v>
      </c>
      <c r="C235" s="57">
        <v>2</v>
      </c>
      <c r="D235" s="91" t="s">
        <v>345</v>
      </c>
      <c r="E235" s="104"/>
    </row>
    <row r="236" spans="1:5" ht="331.2">
      <c r="A236" s="64" t="s">
        <v>188</v>
      </c>
      <c r="B236" s="112" t="s">
        <v>59</v>
      </c>
      <c r="C236" s="57">
        <v>1</v>
      </c>
      <c r="D236" s="91" t="s">
        <v>395</v>
      </c>
      <c r="E236" s="104"/>
    </row>
    <row r="237" spans="1:5" ht="55.2">
      <c r="A237" s="64" t="s">
        <v>189</v>
      </c>
      <c r="B237" s="112" t="s">
        <v>59</v>
      </c>
      <c r="C237" s="66">
        <v>48</v>
      </c>
      <c r="D237" s="91" t="s">
        <v>396</v>
      </c>
      <c r="E237" s="104"/>
    </row>
    <row r="238" spans="1:5" ht="69">
      <c r="A238" s="64" t="s">
        <v>190</v>
      </c>
      <c r="B238" s="66" t="s">
        <v>59</v>
      </c>
      <c r="C238" s="66">
        <v>2</v>
      </c>
      <c r="D238" s="91" t="s">
        <v>346</v>
      </c>
      <c r="E238" s="104"/>
    </row>
    <row r="239" spans="1:5">
      <c r="A239" s="110" t="s">
        <v>10</v>
      </c>
      <c r="B239" s="111" t="s">
        <v>146</v>
      </c>
      <c r="C239" s="111"/>
      <c r="D239" s="111"/>
    </row>
    <row r="240" spans="1:5">
      <c r="A240" s="63" t="s">
        <v>0</v>
      </c>
      <c r="B240" s="63" t="s">
        <v>1</v>
      </c>
      <c r="C240" s="63" t="s">
        <v>2</v>
      </c>
      <c r="D240" s="115"/>
    </row>
    <row r="241" spans="1:4" ht="331.2">
      <c r="A241" s="64" t="s">
        <v>191</v>
      </c>
      <c r="B241" s="51" t="s">
        <v>59</v>
      </c>
      <c r="C241" s="52">
        <v>4</v>
      </c>
      <c r="D241" s="91" t="s">
        <v>347</v>
      </c>
    </row>
    <row r="242" spans="1:4" ht="179.4">
      <c r="A242" s="64" t="s">
        <v>192</v>
      </c>
      <c r="B242" s="51" t="s">
        <v>59</v>
      </c>
      <c r="C242" s="52">
        <v>1</v>
      </c>
      <c r="D242" s="91" t="s">
        <v>397</v>
      </c>
    </row>
    <row r="243" spans="1:4" ht="27.6">
      <c r="A243" s="64" t="s">
        <v>193</v>
      </c>
      <c r="B243" s="51" t="s">
        <v>59</v>
      </c>
      <c r="C243" s="52">
        <v>1</v>
      </c>
      <c r="D243" s="91" t="s">
        <v>348</v>
      </c>
    </row>
    <row r="244" spans="1:4" ht="220.8">
      <c r="A244" s="64" t="s">
        <v>194</v>
      </c>
      <c r="B244" s="51" t="s">
        <v>59</v>
      </c>
      <c r="C244" s="52">
        <v>1</v>
      </c>
      <c r="D244" s="91" t="s">
        <v>398</v>
      </c>
    </row>
    <row r="245" spans="1:4" ht="82.8">
      <c r="A245" s="64" t="s">
        <v>195</v>
      </c>
      <c r="B245" s="51" t="s">
        <v>74</v>
      </c>
      <c r="C245" s="52">
        <v>30</v>
      </c>
      <c r="D245" s="91" t="s">
        <v>349</v>
      </c>
    </row>
    <row r="246" spans="1:4" ht="69">
      <c r="A246" s="64" t="s">
        <v>196</v>
      </c>
      <c r="B246" s="51" t="s">
        <v>74</v>
      </c>
      <c r="C246" s="52">
        <v>20</v>
      </c>
      <c r="D246" s="91" t="s">
        <v>353</v>
      </c>
    </row>
    <row r="247" spans="1:4">
      <c r="A247" s="64" t="s">
        <v>197</v>
      </c>
      <c r="B247" s="51" t="s">
        <v>59</v>
      </c>
      <c r="C247" s="52">
        <v>40</v>
      </c>
      <c r="D247" s="117" t="s">
        <v>350</v>
      </c>
    </row>
    <row r="248" spans="1:4">
      <c r="A248" s="64" t="s">
        <v>198</v>
      </c>
      <c r="B248" s="51" t="s">
        <v>74</v>
      </c>
      <c r="C248" s="52">
        <v>1</v>
      </c>
      <c r="D248" s="91" t="s">
        <v>351</v>
      </c>
    </row>
    <row r="249" spans="1:4">
      <c r="A249" s="110" t="s">
        <v>10</v>
      </c>
      <c r="B249" s="111" t="s">
        <v>367</v>
      </c>
      <c r="C249" s="111"/>
      <c r="D249" s="111"/>
    </row>
    <row r="250" spans="1:4">
      <c r="A250" s="63" t="s">
        <v>0</v>
      </c>
      <c r="B250" s="63" t="s">
        <v>1</v>
      </c>
      <c r="C250" s="63" t="s">
        <v>2</v>
      </c>
      <c r="D250" s="115"/>
    </row>
    <row r="251" spans="1:4" ht="110.4">
      <c r="A251" s="98" t="s">
        <v>365</v>
      </c>
      <c r="B251" s="51" t="s">
        <v>59</v>
      </c>
      <c r="C251" s="51">
        <v>4</v>
      </c>
      <c r="D251" s="91" t="s">
        <v>366</v>
      </c>
    </row>
    <row r="252" spans="1:4" ht="27.6">
      <c r="A252" s="98" t="s">
        <v>368</v>
      </c>
      <c r="B252" s="51" t="s">
        <v>59</v>
      </c>
      <c r="C252" s="51">
        <v>2</v>
      </c>
      <c r="D252" s="91"/>
    </row>
    <row r="253" spans="1:4">
      <c r="A253" s="105" t="s">
        <v>10</v>
      </c>
      <c r="B253" s="103" t="s">
        <v>403</v>
      </c>
      <c r="C253" s="113" t="s">
        <v>404</v>
      </c>
      <c r="D253" s="120"/>
    </row>
    <row r="254" spans="1:4">
      <c r="A254" s="63" t="s">
        <v>0</v>
      </c>
      <c r="B254" s="63" t="s">
        <v>1</v>
      </c>
      <c r="C254" s="63" t="s">
        <v>2</v>
      </c>
      <c r="D254" s="115"/>
    </row>
    <row r="255" spans="1:4" ht="180.6" customHeight="1">
      <c r="A255" s="96" t="s">
        <v>73</v>
      </c>
      <c r="B255" s="97" t="s">
        <v>74</v>
      </c>
      <c r="C255" s="97">
        <v>1</v>
      </c>
      <c r="D255" s="117" t="s">
        <v>405</v>
      </c>
    </row>
    <row r="256" spans="1:4" ht="82.8">
      <c r="A256" s="98" t="s">
        <v>406</v>
      </c>
      <c r="B256" s="97" t="s">
        <v>407</v>
      </c>
      <c r="C256" s="97">
        <v>4</v>
      </c>
      <c r="D256" s="121" t="s">
        <v>408</v>
      </c>
    </row>
    <row r="257" spans="1:4" ht="41.4">
      <c r="A257" s="65" t="s">
        <v>95</v>
      </c>
      <c r="B257" s="97" t="s">
        <v>59</v>
      </c>
      <c r="C257" s="97">
        <v>1</v>
      </c>
      <c r="D257" s="117" t="s">
        <v>409</v>
      </c>
    </row>
    <row r="258" spans="1:4">
      <c r="A258" s="65" t="s">
        <v>99</v>
      </c>
      <c r="B258" s="97" t="s">
        <v>59</v>
      </c>
      <c r="C258" s="97">
        <v>2</v>
      </c>
      <c r="D258" s="121" t="s">
        <v>410</v>
      </c>
    </row>
    <row r="259" spans="1:4" ht="41.4">
      <c r="A259" s="65" t="s">
        <v>84</v>
      </c>
      <c r="B259" s="97" t="s">
        <v>59</v>
      </c>
      <c r="C259" s="97">
        <v>1</v>
      </c>
      <c r="D259" s="117" t="s">
        <v>411</v>
      </c>
    </row>
    <row r="260" spans="1:4">
      <c r="A260" s="65" t="s">
        <v>87</v>
      </c>
      <c r="B260" s="97" t="s">
        <v>59</v>
      </c>
      <c r="C260" s="97">
        <v>1</v>
      </c>
      <c r="D260" s="117" t="s">
        <v>412</v>
      </c>
    </row>
    <row r="261" spans="1:4">
      <c r="A261" s="65" t="s">
        <v>89</v>
      </c>
      <c r="B261" s="97" t="s">
        <v>74</v>
      </c>
      <c r="C261" s="97">
        <v>2</v>
      </c>
      <c r="D261" s="117" t="s">
        <v>413</v>
      </c>
    </row>
    <row r="262" spans="1:4" ht="96.6">
      <c r="A262" s="65" t="s">
        <v>414</v>
      </c>
      <c r="B262" s="97" t="s">
        <v>59</v>
      </c>
      <c r="C262" s="97">
        <v>1</v>
      </c>
      <c r="D262" s="117" t="s">
        <v>415</v>
      </c>
    </row>
    <row r="263" spans="1:4" ht="96.6">
      <c r="A263" s="65" t="s">
        <v>416</v>
      </c>
      <c r="B263" s="97" t="s">
        <v>59</v>
      </c>
      <c r="C263" s="97">
        <v>1</v>
      </c>
      <c r="D263" s="117" t="s">
        <v>417</v>
      </c>
    </row>
    <row r="264" spans="1:4" ht="27.6">
      <c r="A264" s="65" t="s">
        <v>100</v>
      </c>
      <c r="B264" s="97" t="s">
        <v>59</v>
      </c>
      <c r="C264" s="97">
        <v>1</v>
      </c>
      <c r="D264" s="117" t="s">
        <v>418</v>
      </c>
    </row>
    <row r="265" spans="1:4" ht="41.4">
      <c r="A265" s="50" t="s">
        <v>236</v>
      </c>
      <c r="B265" s="99" t="s">
        <v>59</v>
      </c>
      <c r="C265" s="100">
        <v>1</v>
      </c>
      <c r="D265" s="122" t="s">
        <v>419</v>
      </c>
    </row>
    <row r="266" spans="1:4" ht="41.4">
      <c r="A266" s="50" t="s">
        <v>102</v>
      </c>
      <c r="B266" s="99" t="s">
        <v>59</v>
      </c>
      <c r="C266" s="101">
        <v>1</v>
      </c>
      <c r="D266" s="123" t="s">
        <v>282</v>
      </c>
    </row>
    <row r="267" spans="1:4">
      <c r="A267" s="50" t="s">
        <v>103</v>
      </c>
      <c r="B267" s="97" t="s">
        <v>59</v>
      </c>
      <c r="C267" s="97">
        <v>1</v>
      </c>
      <c r="D267" s="117" t="s">
        <v>283</v>
      </c>
    </row>
    <row r="268" spans="1:4" ht="27.6">
      <c r="A268" s="50" t="s">
        <v>420</v>
      </c>
      <c r="B268" s="51" t="s">
        <v>356</v>
      </c>
      <c r="C268" s="53">
        <v>1</v>
      </c>
      <c r="D268" s="91" t="s">
        <v>360</v>
      </c>
    </row>
    <row r="269" spans="1:4" ht="27.6">
      <c r="A269" s="98" t="s">
        <v>358</v>
      </c>
      <c r="B269" s="51" t="s">
        <v>59</v>
      </c>
      <c r="C269" s="52">
        <v>1</v>
      </c>
      <c r="D269" s="117" t="s">
        <v>359</v>
      </c>
    </row>
    <row r="270" spans="1:4">
      <c r="A270" s="65" t="s">
        <v>421</v>
      </c>
      <c r="B270" s="97" t="s">
        <v>59</v>
      </c>
      <c r="C270" s="97">
        <v>1</v>
      </c>
      <c r="D270" s="117" t="s">
        <v>422</v>
      </c>
    </row>
    <row r="271" spans="1:4">
      <c r="A271" s="65"/>
      <c r="B271" s="97"/>
      <c r="C271" s="97"/>
      <c r="D271" s="120"/>
    </row>
    <row r="272" spans="1:4">
      <c r="A272" s="102" t="s">
        <v>10</v>
      </c>
      <c r="B272" s="103" t="s">
        <v>423</v>
      </c>
      <c r="C272" s="103" t="s">
        <v>424</v>
      </c>
      <c r="D272" s="120"/>
    </row>
    <row r="273" spans="1:4">
      <c r="A273" s="63" t="s">
        <v>0</v>
      </c>
      <c r="B273" s="63" t="s">
        <v>1</v>
      </c>
      <c r="C273" s="63" t="s">
        <v>2</v>
      </c>
      <c r="D273" s="115"/>
    </row>
    <row r="274" spans="1:4" ht="154.80000000000001" customHeight="1">
      <c r="A274" s="65" t="s">
        <v>73</v>
      </c>
      <c r="B274" s="97" t="s">
        <v>74</v>
      </c>
      <c r="C274" s="97">
        <v>1</v>
      </c>
      <c r="D274" s="117" t="s">
        <v>405</v>
      </c>
    </row>
    <row r="275" spans="1:4" ht="82.8">
      <c r="A275" s="98" t="s">
        <v>425</v>
      </c>
      <c r="B275" s="97" t="s">
        <v>407</v>
      </c>
      <c r="C275" s="97">
        <v>4</v>
      </c>
      <c r="D275" s="121" t="s">
        <v>426</v>
      </c>
    </row>
    <row r="276" spans="1:4" ht="41.4">
      <c r="A276" s="65" t="s">
        <v>95</v>
      </c>
      <c r="B276" s="97" t="s">
        <v>59</v>
      </c>
      <c r="C276" s="97">
        <v>1</v>
      </c>
      <c r="D276" s="117" t="s">
        <v>409</v>
      </c>
    </row>
    <row r="277" spans="1:4">
      <c r="A277" s="65" t="s">
        <v>99</v>
      </c>
      <c r="B277" s="97" t="s">
        <v>59</v>
      </c>
      <c r="C277" s="97">
        <v>2</v>
      </c>
      <c r="D277" s="121" t="s">
        <v>410</v>
      </c>
    </row>
    <row r="278" spans="1:4" ht="41.4">
      <c r="A278" s="65" t="s">
        <v>84</v>
      </c>
      <c r="B278" s="97" t="s">
        <v>59</v>
      </c>
      <c r="C278" s="97">
        <v>1</v>
      </c>
      <c r="D278" s="117" t="s">
        <v>411</v>
      </c>
    </row>
    <row r="279" spans="1:4">
      <c r="A279" s="65" t="s">
        <v>87</v>
      </c>
      <c r="B279" s="97" t="s">
        <v>59</v>
      </c>
      <c r="C279" s="97">
        <v>1</v>
      </c>
      <c r="D279" s="117" t="s">
        <v>412</v>
      </c>
    </row>
    <row r="280" spans="1:4">
      <c r="A280" s="65" t="s">
        <v>89</v>
      </c>
      <c r="B280" s="97" t="s">
        <v>74</v>
      </c>
      <c r="C280" s="97">
        <v>2</v>
      </c>
      <c r="D280" s="117" t="s">
        <v>413</v>
      </c>
    </row>
    <row r="281" spans="1:4" ht="96.6">
      <c r="A281" s="65" t="s">
        <v>414</v>
      </c>
      <c r="B281" s="97" t="s">
        <v>59</v>
      </c>
      <c r="C281" s="97">
        <v>1</v>
      </c>
      <c r="D281" s="117" t="s">
        <v>415</v>
      </c>
    </row>
    <row r="282" spans="1:4" ht="96.6">
      <c r="A282" s="65" t="s">
        <v>416</v>
      </c>
      <c r="B282" s="97" t="s">
        <v>59</v>
      </c>
      <c r="C282" s="97">
        <v>1</v>
      </c>
      <c r="D282" s="117" t="s">
        <v>417</v>
      </c>
    </row>
    <row r="283" spans="1:4" ht="27.6">
      <c r="A283" s="65" t="s">
        <v>100</v>
      </c>
      <c r="B283" s="97" t="s">
        <v>59</v>
      </c>
      <c r="C283" s="97">
        <v>1</v>
      </c>
      <c r="D283" s="117" t="s">
        <v>418</v>
      </c>
    </row>
    <row r="284" spans="1:4" ht="41.4">
      <c r="A284" s="50" t="s">
        <v>236</v>
      </c>
      <c r="B284" s="99" t="s">
        <v>59</v>
      </c>
      <c r="C284" s="100">
        <v>1</v>
      </c>
      <c r="D284" s="122" t="s">
        <v>419</v>
      </c>
    </row>
    <row r="285" spans="1:4" ht="41.4">
      <c r="A285" s="50" t="s">
        <v>102</v>
      </c>
      <c r="B285" s="99" t="s">
        <v>59</v>
      </c>
      <c r="C285" s="101">
        <v>1</v>
      </c>
      <c r="D285" s="123" t="s">
        <v>282</v>
      </c>
    </row>
    <row r="286" spans="1:4">
      <c r="A286" s="50" t="s">
        <v>103</v>
      </c>
      <c r="B286" s="97" t="s">
        <v>59</v>
      </c>
      <c r="C286" s="97">
        <v>1</v>
      </c>
      <c r="D286" s="117" t="s">
        <v>283</v>
      </c>
    </row>
    <row r="287" spans="1:4" ht="27.6">
      <c r="A287" s="50" t="s">
        <v>420</v>
      </c>
      <c r="B287" s="51" t="s">
        <v>356</v>
      </c>
      <c r="C287" s="53">
        <v>1</v>
      </c>
      <c r="D287" s="91" t="s">
        <v>360</v>
      </c>
    </row>
    <row r="288" spans="1:4" ht="27.6">
      <c r="A288" s="98" t="s">
        <v>358</v>
      </c>
      <c r="B288" s="51" t="s">
        <v>59</v>
      </c>
      <c r="C288" s="52">
        <v>1</v>
      </c>
      <c r="D288" s="117" t="s">
        <v>359</v>
      </c>
    </row>
    <row r="289" spans="1:4">
      <c r="A289" s="65" t="s">
        <v>421</v>
      </c>
      <c r="B289" s="97" t="s">
        <v>59</v>
      </c>
      <c r="C289" s="97">
        <v>1</v>
      </c>
      <c r="D289" s="117" t="s">
        <v>422</v>
      </c>
    </row>
    <row r="290" spans="1:4">
      <c r="A290" s="106"/>
      <c r="B290" s="97"/>
      <c r="C290" s="97"/>
      <c r="D290" s="120"/>
    </row>
    <row r="291" spans="1:4">
      <c r="A291" s="102" t="s">
        <v>10</v>
      </c>
      <c r="B291" s="103" t="s">
        <v>423</v>
      </c>
      <c r="C291" s="103" t="s">
        <v>427</v>
      </c>
      <c r="D291" s="120"/>
    </row>
    <row r="292" spans="1:4">
      <c r="A292" s="63" t="s">
        <v>0</v>
      </c>
      <c r="B292" s="63" t="s">
        <v>1</v>
      </c>
      <c r="C292" s="63" t="s">
        <v>2</v>
      </c>
      <c r="D292" s="115"/>
    </row>
    <row r="293" spans="1:4" ht="152.4" customHeight="1">
      <c r="A293" s="65" t="s">
        <v>73</v>
      </c>
      <c r="B293" s="97" t="s">
        <v>74</v>
      </c>
      <c r="C293" s="97">
        <v>1</v>
      </c>
      <c r="D293" s="117" t="s">
        <v>405</v>
      </c>
    </row>
    <row r="294" spans="1:4" ht="82.8">
      <c r="A294" s="98" t="s">
        <v>425</v>
      </c>
      <c r="B294" s="97" t="s">
        <v>407</v>
      </c>
      <c r="C294" s="97">
        <v>4</v>
      </c>
      <c r="D294" s="121" t="s">
        <v>426</v>
      </c>
    </row>
    <row r="295" spans="1:4" ht="41.4">
      <c r="A295" s="65" t="s">
        <v>95</v>
      </c>
      <c r="B295" s="97" t="s">
        <v>59</v>
      </c>
      <c r="C295" s="97">
        <v>1</v>
      </c>
      <c r="D295" s="117" t="s">
        <v>409</v>
      </c>
    </row>
    <row r="296" spans="1:4">
      <c r="A296" s="65" t="s">
        <v>99</v>
      </c>
      <c r="B296" s="97" t="s">
        <v>59</v>
      </c>
      <c r="C296" s="97">
        <v>2</v>
      </c>
      <c r="D296" s="121" t="s">
        <v>410</v>
      </c>
    </row>
    <row r="297" spans="1:4" ht="41.4">
      <c r="A297" s="65" t="s">
        <v>84</v>
      </c>
      <c r="B297" s="97" t="s">
        <v>59</v>
      </c>
      <c r="C297" s="97">
        <v>1</v>
      </c>
      <c r="D297" s="117" t="s">
        <v>411</v>
      </c>
    </row>
    <row r="298" spans="1:4">
      <c r="A298" s="65" t="s">
        <v>87</v>
      </c>
      <c r="B298" s="97" t="s">
        <v>59</v>
      </c>
      <c r="C298" s="97">
        <v>1</v>
      </c>
      <c r="D298" s="117" t="s">
        <v>412</v>
      </c>
    </row>
    <row r="299" spans="1:4">
      <c r="A299" s="65" t="s">
        <v>89</v>
      </c>
      <c r="B299" s="97" t="s">
        <v>74</v>
      </c>
      <c r="C299" s="97">
        <v>2</v>
      </c>
      <c r="D299" s="117" t="s">
        <v>413</v>
      </c>
    </row>
    <row r="300" spans="1:4" ht="96.6">
      <c r="A300" s="65" t="s">
        <v>414</v>
      </c>
      <c r="B300" s="97" t="s">
        <v>59</v>
      </c>
      <c r="C300" s="97">
        <v>1</v>
      </c>
      <c r="D300" s="117" t="s">
        <v>415</v>
      </c>
    </row>
    <row r="301" spans="1:4" ht="96.6">
      <c r="A301" s="65" t="s">
        <v>416</v>
      </c>
      <c r="B301" s="97" t="s">
        <v>59</v>
      </c>
      <c r="C301" s="97">
        <v>1</v>
      </c>
      <c r="D301" s="117" t="s">
        <v>417</v>
      </c>
    </row>
    <row r="302" spans="1:4" ht="27.6">
      <c r="A302" s="65" t="s">
        <v>100</v>
      </c>
      <c r="B302" s="97" t="s">
        <v>59</v>
      </c>
      <c r="C302" s="97">
        <v>1</v>
      </c>
      <c r="D302" s="117" t="s">
        <v>418</v>
      </c>
    </row>
    <row r="303" spans="1:4" ht="41.4">
      <c r="A303" s="50" t="s">
        <v>236</v>
      </c>
      <c r="B303" s="99" t="s">
        <v>59</v>
      </c>
      <c r="C303" s="100">
        <v>1</v>
      </c>
      <c r="D303" s="122" t="s">
        <v>419</v>
      </c>
    </row>
    <row r="304" spans="1:4" ht="41.4">
      <c r="A304" s="50" t="s">
        <v>102</v>
      </c>
      <c r="B304" s="99" t="s">
        <v>59</v>
      </c>
      <c r="C304" s="101">
        <v>1</v>
      </c>
      <c r="D304" s="123" t="s">
        <v>282</v>
      </c>
    </row>
    <row r="305" spans="1:4">
      <c r="A305" s="50" t="s">
        <v>103</v>
      </c>
      <c r="B305" s="97" t="s">
        <v>59</v>
      </c>
      <c r="C305" s="97">
        <v>1</v>
      </c>
      <c r="D305" s="117" t="s">
        <v>283</v>
      </c>
    </row>
    <row r="306" spans="1:4" ht="27.6">
      <c r="A306" s="50" t="s">
        <v>420</v>
      </c>
      <c r="B306" s="51" t="s">
        <v>356</v>
      </c>
      <c r="C306" s="53">
        <v>1</v>
      </c>
      <c r="D306" s="91" t="s">
        <v>360</v>
      </c>
    </row>
    <row r="307" spans="1:4" ht="27.6">
      <c r="A307" s="98" t="s">
        <v>358</v>
      </c>
      <c r="B307" s="51" t="s">
        <v>59</v>
      </c>
      <c r="C307" s="52">
        <v>1</v>
      </c>
      <c r="D307" s="117" t="s">
        <v>359</v>
      </c>
    </row>
    <row r="308" spans="1:4">
      <c r="A308" s="65" t="s">
        <v>421</v>
      </c>
      <c r="B308" s="97" t="s">
        <v>59</v>
      </c>
      <c r="C308" s="97">
        <v>1</v>
      </c>
      <c r="D308" s="117" t="s">
        <v>422</v>
      </c>
    </row>
    <row r="309" spans="1:4">
      <c r="A309" s="65"/>
      <c r="B309" s="97"/>
      <c r="C309" s="97"/>
      <c r="D309" s="120"/>
    </row>
    <row r="310" spans="1:4">
      <c r="A310" s="102" t="s">
        <v>10</v>
      </c>
      <c r="B310" s="103" t="s">
        <v>423</v>
      </c>
      <c r="C310" s="103" t="s">
        <v>428</v>
      </c>
      <c r="D310" s="120"/>
    </row>
    <row r="311" spans="1:4">
      <c r="A311" s="63" t="s">
        <v>0</v>
      </c>
      <c r="B311" s="63" t="s">
        <v>1</v>
      </c>
      <c r="C311" s="63" t="s">
        <v>2</v>
      </c>
      <c r="D311" s="115"/>
    </row>
    <row r="312" spans="1:4" ht="164.4" customHeight="1">
      <c r="A312" s="65" t="s">
        <v>73</v>
      </c>
      <c r="B312" s="97" t="s">
        <v>74</v>
      </c>
      <c r="C312" s="97">
        <v>1</v>
      </c>
      <c r="D312" s="117" t="s">
        <v>405</v>
      </c>
    </row>
    <row r="313" spans="1:4" ht="82.8">
      <c r="A313" s="98" t="s">
        <v>429</v>
      </c>
      <c r="B313" s="97" t="s">
        <v>407</v>
      </c>
      <c r="C313" s="97">
        <v>4</v>
      </c>
      <c r="D313" s="121" t="s">
        <v>430</v>
      </c>
    </row>
    <row r="314" spans="1:4" ht="41.4">
      <c r="A314" s="65" t="s">
        <v>95</v>
      </c>
      <c r="B314" s="97" t="s">
        <v>59</v>
      </c>
      <c r="C314" s="97">
        <v>1</v>
      </c>
      <c r="D314" s="117" t="s">
        <v>409</v>
      </c>
    </row>
    <row r="315" spans="1:4">
      <c r="A315" s="65" t="s">
        <v>99</v>
      </c>
      <c r="B315" s="97" t="s">
        <v>59</v>
      </c>
      <c r="C315" s="97">
        <v>2</v>
      </c>
      <c r="D315" s="121" t="s">
        <v>410</v>
      </c>
    </row>
    <row r="316" spans="1:4" ht="41.4">
      <c r="A316" s="65" t="s">
        <v>84</v>
      </c>
      <c r="B316" s="97" t="s">
        <v>59</v>
      </c>
      <c r="C316" s="97">
        <v>1</v>
      </c>
      <c r="D316" s="117" t="s">
        <v>411</v>
      </c>
    </row>
    <row r="317" spans="1:4">
      <c r="A317" s="65" t="s">
        <v>87</v>
      </c>
      <c r="B317" s="97" t="s">
        <v>59</v>
      </c>
      <c r="C317" s="97">
        <v>1</v>
      </c>
      <c r="D317" s="117" t="s">
        <v>412</v>
      </c>
    </row>
    <row r="318" spans="1:4">
      <c r="A318" s="65" t="s">
        <v>89</v>
      </c>
      <c r="B318" s="97" t="s">
        <v>74</v>
      </c>
      <c r="C318" s="97">
        <v>2</v>
      </c>
      <c r="D318" s="117" t="s">
        <v>413</v>
      </c>
    </row>
    <row r="319" spans="1:4" ht="96.6">
      <c r="A319" s="65" t="s">
        <v>414</v>
      </c>
      <c r="B319" s="97" t="s">
        <v>59</v>
      </c>
      <c r="C319" s="97">
        <v>1</v>
      </c>
      <c r="D319" s="117" t="s">
        <v>415</v>
      </c>
    </row>
    <row r="320" spans="1:4" ht="96.6">
      <c r="A320" s="65" t="s">
        <v>416</v>
      </c>
      <c r="B320" s="97" t="s">
        <v>59</v>
      </c>
      <c r="C320" s="97">
        <v>1</v>
      </c>
      <c r="D320" s="117" t="s">
        <v>417</v>
      </c>
    </row>
    <row r="321" spans="1:4" ht="27.6">
      <c r="A321" s="65" t="s">
        <v>100</v>
      </c>
      <c r="B321" s="97" t="s">
        <v>59</v>
      </c>
      <c r="C321" s="97">
        <v>1</v>
      </c>
      <c r="D321" s="117" t="s">
        <v>418</v>
      </c>
    </row>
    <row r="322" spans="1:4" ht="41.4">
      <c r="A322" s="50" t="s">
        <v>236</v>
      </c>
      <c r="B322" s="99" t="s">
        <v>59</v>
      </c>
      <c r="C322" s="100">
        <v>1</v>
      </c>
      <c r="D322" s="122" t="s">
        <v>419</v>
      </c>
    </row>
    <row r="323" spans="1:4" ht="41.4">
      <c r="A323" s="50" t="s">
        <v>102</v>
      </c>
      <c r="B323" s="99" t="s">
        <v>59</v>
      </c>
      <c r="C323" s="101">
        <v>1</v>
      </c>
      <c r="D323" s="123" t="s">
        <v>282</v>
      </c>
    </row>
    <row r="324" spans="1:4">
      <c r="A324" s="50" t="s">
        <v>103</v>
      </c>
      <c r="B324" s="97" t="s">
        <v>59</v>
      </c>
      <c r="C324" s="97">
        <v>1</v>
      </c>
      <c r="D324" s="117" t="s">
        <v>283</v>
      </c>
    </row>
    <row r="325" spans="1:4" ht="27.6">
      <c r="A325" s="50" t="s">
        <v>420</v>
      </c>
      <c r="B325" s="51" t="s">
        <v>356</v>
      </c>
      <c r="C325" s="53">
        <v>1</v>
      </c>
      <c r="D325" s="91" t="s">
        <v>360</v>
      </c>
    </row>
    <row r="326" spans="1:4" ht="27.6">
      <c r="A326" s="98" t="s">
        <v>358</v>
      </c>
      <c r="B326" s="51" t="s">
        <v>59</v>
      </c>
      <c r="C326" s="52">
        <v>1</v>
      </c>
      <c r="D326" s="117" t="s">
        <v>359</v>
      </c>
    </row>
    <row r="327" spans="1:4">
      <c r="A327" s="65" t="s">
        <v>421</v>
      </c>
      <c r="B327" s="97" t="s">
        <v>59</v>
      </c>
      <c r="C327" s="97">
        <v>1</v>
      </c>
      <c r="D327" s="117" t="s">
        <v>422</v>
      </c>
    </row>
    <row r="328" spans="1:4">
      <c r="A328" s="65"/>
      <c r="B328" s="97"/>
      <c r="C328" s="97"/>
      <c r="D328" s="120"/>
    </row>
    <row r="329" spans="1:4">
      <c r="A329" s="102" t="s">
        <v>431</v>
      </c>
      <c r="B329" s="103" t="s">
        <v>432</v>
      </c>
      <c r="C329" s="97"/>
      <c r="D329" s="120"/>
    </row>
    <row r="330" spans="1:4">
      <c r="A330" s="63" t="s">
        <v>0</v>
      </c>
      <c r="B330" s="63" t="s">
        <v>1</v>
      </c>
      <c r="C330" s="63" t="s">
        <v>2</v>
      </c>
      <c r="D330" s="115"/>
    </row>
    <row r="331" spans="1:4" ht="69">
      <c r="A331" s="65" t="s">
        <v>119</v>
      </c>
      <c r="B331" s="97" t="s">
        <v>59</v>
      </c>
      <c r="C331" s="97">
        <v>5</v>
      </c>
      <c r="D331" s="117" t="s">
        <v>433</v>
      </c>
    </row>
    <row r="332" spans="1:4" ht="27.6">
      <c r="A332" s="50" t="s">
        <v>121</v>
      </c>
      <c r="B332" s="99" t="s">
        <v>59</v>
      </c>
      <c r="C332" s="99">
        <v>10</v>
      </c>
      <c r="D332" s="117" t="s">
        <v>296</v>
      </c>
    </row>
    <row r="333" spans="1:4">
      <c r="A333" s="50"/>
      <c r="B333" s="99"/>
      <c r="C333" s="99"/>
      <c r="D333" s="124"/>
    </row>
    <row r="334" spans="1:4">
      <c r="A334" s="107" t="s">
        <v>431</v>
      </c>
      <c r="B334" s="108" t="s">
        <v>434</v>
      </c>
      <c r="C334" s="99"/>
      <c r="D334" s="124"/>
    </row>
    <row r="335" spans="1:4" ht="82.8">
      <c r="A335" s="65" t="s">
        <v>435</v>
      </c>
      <c r="B335" s="97" t="s">
        <v>59</v>
      </c>
      <c r="C335" s="97">
        <v>12</v>
      </c>
      <c r="D335" s="121" t="s">
        <v>436</v>
      </c>
    </row>
    <row r="336" spans="1:4" ht="27.6">
      <c r="A336" s="65" t="s">
        <v>437</v>
      </c>
      <c r="B336" s="97" t="s">
        <v>59</v>
      </c>
      <c r="C336" s="97">
        <v>2</v>
      </c>
      <c r="D336" s="121" t="s">
        <v>438</v>
      </c>
    </row>
    <row r="337" spans="1:4">
      <c r="A337" s="65"/>
      <c r="B337" s="97"/>
      <c r="C337" s="97"/>
      <c r="D337" s="125"/>
    </row>
    <row r="338" spans="1:4">
      <c r="A338" s="102" t="s">
        <v>431</v>
      </c>
      <c r="B338" s="103" t="s">
        <v>439</v>
      </c>
      <c r="C338" s="97"/>
      <c r="D338" s="120"/>
    </row>
    <row r="339" spans="1:4">
      <c r="A339" s="63" t="s">
        <v>0</v>
      </c>
      <c r="B339" s="63" t="s">
        <v>1</v>
      </c>
      <c r="C339" s="63" t="s">
        <v>2</v>
      </c>
      <c r="D339" s="115"/>
    </row>
    <row r="340" spans="1:4" ht="82.8">
      <c r="A340" s="65" t="s">
        <v>425</v>
      </c>
      <c r="B340" s="97" t="s">
        <v>407</v>
      </c>
      <c r="C340" s="97">
        <v>4</v>
      </c>
      <c r="D340" s="117" t="s">
        <v>426</v>
      </c>
    </row>
    <row r="341" spans="1:4" ht="41.4">
      <c r="A341" s="65" t="s">
        <v>440</v>
      </c>
      <c r="B341" s="97" t="s">
        <v>59</v>
      </c>
      <c r="C341" s="97">
        <v>2</v>
      </c>
      <c r="D341" s="117" t="s">
        <v>378</v>
      </c>
    </row>
    <row r="342" spans="1:4">
      <c r="A342" s="65" t="s">
        <v>233</v>
      </c>
      <c r="B342" s="97" t="s">
        <v>59</v>
      </c>
      <c r="C342" s="97">
        <v>2</v>
      </c>
      <c r="D342" s="117" t="s">
        <v>379</v>
      </c>
    </row>
    <row r="343" spans="1:4">
      <c r="A343" s="65" t="s">
        <v>140</v>
      </c>
      <c r="B343" s="97" t="s">
        <v>74</v>
      </c>
      <c r="C343" s="97">
        <v>16</v>
      </c>
      <c r="D343" s="117" t="s">
        <v>380</v>
      </c>
    </row>
    <row r="344" spans="1:4">
      <c r="A344" s="65" t="s">
        <v>142</v>
      </c>
      <c r="B344" s="97" t="s">
        <v>74</v>
      </c>
      <c r="C344" s="97">
        <v>16</v>
      </c>
      <c r="D344" s="117" t="s">
        <v>377</v>
      </c>
    </row>
    <row r="345" spans="1:4">
      <c r="A345" s="65" t="s">
        <v>141</v>
      </c>
      <c r="B345" s="97" t="s">
        <v>74</v>
      </c>
      <c r="C345" s="97">
        <v>16</v>
      </c>
      <c r="D345" s="117" t="s">
        <v>376</v>
      </c>
    </row>
    <row r="346" spans="1:4">
      <c r="A346" s="65"/>
      <c r="B346" s="97"/>
      <c r="C346" s="97"/>
      <c r="D346" s="120"/>
    </row>
    <row r="347" spans="1:4">
      <c r="A347" s="65"/>
      <c r="B347" s="97"/>
      <c r="C347" s="97"/>
      <c r="D347" s="120"/>
    </row>
    <row r="348" spans="1:4">
      <c r="A348" s="65" t="s">
        <v>431</v>
      </c>
      <c r="B348" s="113" t="s">
        <v>441</v>
      </c>
      <c r="C348" s="97"/>
      <c r="D348" s="120"/>
    </row>
    <row r="349" spans="1:4">
      <c r="A349" s="63" t="s">
        <v>0</v>
      </c>
      <c r="B349" s="63" t="s">
        <v>1</v>
      </c>
      <c r="C349" s="63" t="s">
        <v>2</v>
      </c>
      <c r="D349" s="115"/>
    </row>
    <row r="350" spans="1:4" ht="69">
      <c r="A350" s="64" t="s">
        <v>161</v>
      </c>
      <c r="B350" s="114" t="s">
        <v>59</v>
      </c>
      <c r="C350" s="101">
        <v>1</v>
      </c>
      <c r="D350" s="126" t="s">
        <v>442</v>
      </c>
    </row>
    <row r="351" spans="1:4" ht="69">
      <c r="A351" s="92" t="s">
        <v>153</v>
      </c>
      <c r="B351" s="114" t="s">
        <v>59</v>
      </c>
      <c r="C351" s="101">
        <v>2</v>
      </c>
      <c r="D351" s="126" t="s">
        <v>315</v>
      </c>
    </row>
    <row r="352" spans="1:4" ht="96.6">
      <c r="A352" s="92" t="s">
        <v>154</v>
      </c>
      <c r="B352" s="114" t="s">
        <v>59</v>
      </c>
      <c r="C352" s="101">
        <v>1</v>
      </c>
      <c r="D352" s="126" t="s">
        <v>314</v>
      </c>
    </row>
    <row r="355" spans="1:4">
      <c r="A355" s="128" t="s">
        <v>444</v>
      </c>
      <c r="B355" s="128"/>
      <c r="C355" s="128"/>
      <c r="D355" s="128"/>
    </row>
    <row r="356" spans="1:4">
      <c r="A356" s="131" t="s">
        <v>445</v>
      </c>
      <c r="B356" s="131"/>
      <c r="C356" s="131"/>
      <c r="D356" s="131"/>
    </row>
    <row r="357" spans="1:4">
      <c r="A357" s="131" t="s">
        <v>446</v>
      </c>
      <c r="B357" s="131"/>
      <c r="C357" s="131"/>
      <c r="D357" s="131"/>
    </row>
    <row r="358" spans="1:4">
      <c r="A358" s="131" t="s">
        <v>447</v>
      </c>
      <c r="B358" s="131"/>
      <c r="C358" s="131"/>
      <c r="D358" s="131"/>
    </row>
    <row r="359" spans="1:4">
      <c r="A359" s="131" t="s">
        <v>449</v>
      </c>
      <c r="B359" s="131"/>
      <c r="C359" s="131"/>
      <c r="D359" s="131"/>
    </row>
    <row r="360" spans="1:4">
      <c r="A360" s="131" t="s">
        <v>448</v>
      </c>
      <c r="B360" s="131"/>
      <c r="C360" s="131"/>
      <c r="D360" s="131"/>
    </row>
    <row r="361" spans="1:4" ht="27.6" customHeight="1">
      <c r="A361" s="130" t="s">
        <v>450</v>
      </c>
      <c r="B361" s="130"/>
      <c r="C361" s="130"/>
      <c r="D361" s="130"/>
    </row>
  </sheetData>
  <mergeCells count="25">
    <mergeCell ref="A359:D359"/>
    <mergeCell ref="A360:D360"/>
    <mergeCell ref="A361:D361"/>
    <mergeCell ref="A1:D1"/>
    <mergeCell ref="A355:D355"/>
    <mergeCell ref="A356:D356"/>
    <mergeCell ref="A357:D357"/>
    <mergeCell ref="A358:D358"/>
    <mergeCell ref="B201:D201"/>
    <mergeCell ref="B239:D239"/>
    <mergeCell ref="B205:D205"/>
    <mergeCell ref="B209:D209"/>
    <mergeCell ref="B181:D181"/>
    <mergeCell ref="B190:D190"/>
    <mergeCell ref="B193:D193"/>
    <mergeCell ref="B131:D131"/>
    <mergeCell ref="B167:D167"/>
    <mergeCell ref="B249:D249"/>
    <mergeCell ref="B2:D2"/>
    <mergeCell ref="B25:D25"/>
    <mergeCell ref="B53:D53"/>
    <mergeCell ref="B76:D76"/>
    <mergeCell ref="B104:D104"/>
    <mergeCell ref="B145:D145"/>
    <mergeCell ref="B117:D117"/>
  </mergeCells>
  <conditionalFormatting sqref="A147">
    <cfRule type="duplicateValues" dxfId="0" priority="2"/>
  </conditionalFormatting>
  <pageMargins left="0.7" right="0.7" top="0.75" bottom="0.75" header="0.3" footer="0.3"/>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7558-1CFC-430B-946B-E92FF4472CCF}">
  <dimension ref="A1:AZ24"/>
  <sheetViews>
    <sheetView workbookViewId="0">
      <selection sqref="A1:C1"/>
    </sheetView>
  </sheetViews>
  <sheetFormatPr defaultRowHeight="14.4"/>
  <cols>
    <col min="2" max="2" width="0" hidden="1" customWidth="1"/>
    <col min="3" max="3" width="50.5546875" customWidth="1"/>
    <col min="4" max="7" width="15.5546875" customWidth="1"/>
    <col min="8" max="27" width="15.5546875" hidden="1" customWidth="1"/>
    <col min="28" max="52" width="15.5546875" customWidth="1"/>
  </cols>
  <sheetData>
    <row r="1" spans="1:52">
      <c r="A1" s="83" t="s">
        <v>14</v>
      </c>
      <c r="B1" s="83"/>
      <c r="C1" s="83"/>
      <c r="D1" s="83" t="s">
        <v>224</v>
      </c>
      <c r="E1" s="83"/>
      <c r="F1" s="83"/>
      <c r="G1" s="83"/>
      <c r="H1" s="71">
        <v>2021</v>
      </c>
      <c r="I1" s="72"/>
      <c r="J1" s="72"/>
      <c r="K1" s="72"/>
      <c r="L1" s="73"/>
      <c r="M1" s="71">
        <v>2022</v>
      </c>
      <c r="N1" s="72"/>
      <c r="O1" s="72"/>
      <c r="P1" s="72"/>
      <c r="Q1" s="73"/>
      <c r="R1" s="71">
        <v>2023</v>
      </c>
      <c r="S1" s="72"/>
      <c r="T1" s="72"/>
      <c r="U1" s="72"/>
      <c r="V1" s="73"/>
      <c r="W1" s="71">
        <v>2024</v>
      </c>
      <c r="X1" s="72"/>
      <c r="Y1" s="72"/>
      <c r="Z1" s="72"/>
      <c r="AA1" s="73"/>
      <c r="AB1" s="71">
        <v>2025</v>
      </c>
      <c r="AC1" s="72"/>
      <c r="AD1" s="72"/>
      <c r="AE1" s="72"/>
      <c r="AF1" s="73"/>
      <c r="AG1" s="71">
        <v>2026</v>
      </c>
      <c r="AH1" s="72"/>
      <c r="AI1" s="72"/>
      <c r="AJ1" s="72"/>
      <c r="AK1" s="73"/>
      <c r="AL1" s="71">
        <v>2027</v>
      </c>
      <c r="AM1" s="72"/>
      <c r="AN1" s="72"/>
      <c r="AO1" s="72"/>
      <c r="AP1" s="73"/>
      <c r="AQ1" s="71">
        <v>2028</v>
      </c>
      <c r="AR1" s="72"/>
      <c r="AS1" s="72"/>
      <c r="AT1" s="72"/>
      <c r="AU1" s="73"/>
      <c r="AV1" s="71" t="s">
        <v>31</v>
      </c>
      <c r="AW1" s="72"/>
      <c r="AX1" s="72"/>
      <c r="AY1" s="72"/>
      <c r="AZ1" s="73"/>
    </row>
    <row r="2" spans="1:52">
      <c r="A2" s="83" t="s">
        <v>44</v>
      </c>
      <c r="B2" s="83"/>
      <c r="C2" s="83"/>
      <c r="D2" s="84" t="s">
        <v>53</v>
      </c>
      <c r="E2" s="85"/>
      <c r="F2" s="85"/>
      <c r="G2" s="85"/>
      <c r="H2" s="74"/>
      <c r="I2" s="75"/>
      <c r="J2" s="75"/>
      <c r="K2" s="75"/>
      <c r="L2" s="76"/>
      <c r="M2" s="74"/>
      <c r="N2" s="75"/>
      <c r="O2" s="75"/>
      <c r="P2" s="75"/>
      <c r="Q2" s="76"/>
      <c r="R2" s="74"/>
      <c r="S2" s="75"/>
      <c r="T2" s="75"/>
      <c r="U2" s="75"/>
      <c r="V2" s="76"/>
      <c r="W2" s="74"/>
      <c r="X2" s="75"/>
      <c r="Y2" s="75"/>
      <c r="Z2" s="75"/>
      <c r="AA2" s="76"/>
      <c r="AB2" s="74"/>
      <c r="AC2" s="75"/>
      <c r="AD2" s="75"/>
      <c r="AE2" s="75"/>
      <c r="AF2" s="76"/>
      <c r="AG2" s="74"/>
      <c r="AH2" s="75"/>
      <c r="AI2" s="75"/>
      <c r="AJ2" s="75"/>
      <c r="AK2" s="76"/>
      <c r="AL2" s="74"/>
      <c r="AM2" s="75"/>
      <c r="AN2" s="75"/>
      <c r="AO2" s="75"/>
      <c r="AP2" s="76"/>
      <c r="AQ2" s="74"/>
      <c r="AR2" s="75"/>
      <c r="AS2" s="75"/>
      <c r="AT2" s="75"/>
      <c r="AU2" s="76"/>
      <c r="AV2" s="74"/>
      <c r="AW2" s="75"/>
      <c r="AX2" s="75"/>
      <c r="AY2" s="75"/>
      <c r="AZ2" s="76"/>
    </row>
    <row r="3" spans="1:52">
      <c r="A3" s="83" t="s">
        <v>30</v>
      </c>
      <c r="B3" s="83"/>
      <c r="C3" s="83"/>
      <c r="D3" s="84">
        <v>48</v>
      </c>
      <c r="E3" s="85"/>
      <c r="F3" s="85"/>
      <c r="G3" s="89"/>
      <c r="H3" s="77"/>
      <c r="I3" s="78"/>
      <c r="J3" s="78"/>
      <c r="K3" s="78"/>
      <c r="L3" s="79"/>
      <c r="M3" s="77"/>
      <c r="N3" s="78"/>
      <c r="O3" s="78"/>
      <c r="P3" s="78"/>
      <c r="Q3" s="79"/>
      <c r="R3" s="77"/>
      <c r="S3" s="78"/>
      <c r="T3" s="78"/>
      <c r="U3" s="78"/>
      <c r="V3" s="79"/>
      <c r="W3" s="77"/>
      <c r="X3" s="78"/>
      <c r="Y3" s="78"/>
      <c r="Z3" s="78"/>
      <c r="AA3" s="79"/>
      <c r="AB3" s="77"/>
      <c r="AC3" s="78"/>
      <c r="AD3" s="78"/>
      <c r="AE3" s="78"/>
      <c r="AF3" s="79"/>
      <c r="AG3" s="77"/>
      <c r="AH3" s="78"/>
      <c r="AI3" s="78"/>
      <c r="AJ3" s="78"/>
      <c r="AK3" s="79"/>
      <c r="AL3" s="77"/>
      <c r="AM3" s="78"/>
      <c r="AN3" s="78"/>
      <c r="AO3" s="78"/>
      <c r="AP3" s="79"/>
      <c r="AQ3" s="77"/>
      <c r="AR3" s="78"/>
      <c r="AS3" s="78"/>
      <c r="AT3" s="78"/>
      <c r="AU3" s="79"/>
      <c r="AV3" s="77"/>
      <c r="AW3" s="78"/>
      <c r="AX3" s="78"/>
      <c r="AY3" s="78"/>
      <c r="AZ3" s="79"/>
    </row>
    <row r="4" spans="1:52" ht="57.6">
      <c r="A4" s="28" t="s">
        <v>7</v>
      </c>
      <c r="B4" s="29" t="s">
        <v>8</v>
      </c>
      <c r="C4" s="29" t="s">
        <v>9</v>
      </c>
      <c r="D4" s="22" t="s">
        <v>15</v>
      </c>
      <c r="E4" s="28" t="s">
        <v>16</v>
      </c>
      <c r="F4" s="28" t="s">
        <v>19</v>
      </c>
      <c r="G4" s="28" t="s">
        <v>11</v>
      </c>
      <c r="H4" s="28" t="s">
        <v>2</v>
      </c>
      <c r="I4" s="2" t="s">
        <v>32</v>
      </c>
      <c r="J4" s="2" t="s">
        <v>33</v>
      </c>
      <c r="K4" s="2" t="s">
        <v>34</v>
      </c>
      <c r="L4" s="2" t="s">
        <v>35</v>
      </c>
      <c r="M4" s="28" t="s">
        <v>2</v>
      </c>
      <c r="N4" s="2" t="s">
        <v>32</v>
      </c>
      <c r="O4" s="2" t="s">
        <v>33</v>
      </c>
      <c r="P4" s="2" t="s">
        <v>34</v>
      </c>
      <c r="Q4" s="2" t="s">
        <v>35</v>
      </c>
      <c r="R4" s="28" t="s">
        <v>2</v>
      </c>
      <c r="S4" s="2" t="s">
        <v>32</v>
      </c>
      <c r="T4" s="2" t="s">
        <v>33</v>
      </c>
      <c r="U4" s="2" t="s">
        <v>34</v>
      </c>
      <c r="V4" s="2" t="s">
        <v>35</v>
      </c>
      <c r="W4" s="28" t="s">
        <v>2</v>
      </c>
      <c r="X4" s="2" t="s">
        <v>32</v>
      </c>
      <c r="Y4" s="2" t="s">
        <v>33</v>
      </c>
      <c r="Z4" s="2" t="s">
        <v>34</v>
      </c>
      <c r="AA4" s="2" t="s">
        <v>35</v>
      </c>
      <c r="AB4" s="28" t="s">
        <v>2</v>
      </c>
      <c r="AC4" s="2" t="s">
        <v>32</v>
      </c>
      <c r="AD4" s="2" t="s">
        <v>33</v>
      </c>
      <c r="AE4" s="2" t="s">
        <v>34</v>
      </c>
      <c r="AF4" s="2" t="s">
        <v>35</v>
      </c>
      <c r="AG4" s="28" t="s">
        <v>2</v>
      </c>
      <c r="AH4" s="2" t="s">
        <v>32</v>
      </c>
      <c r="AI4" s="2" t="s">
        <v>33</v>
      </c>
      <c r="AJ4" s="2" t="s">
        <v>34</v>
      </c>
      <c r="AK4" s="2" t="s">
        <v>35</v>
      </c>
      <c r="AL4" s="28" t="s">
        <v>2</v>
      </c>
      <c r="AM4" s="2" t="s">
        <v>32</v>
      </c>
      <c r="AN4" s="2" t="s">
        <v>33</v>
      </c>
      <c r="AO4" s="2" t="s">
        <v>34</v>
      </c>
      <c r="AP4" s="2" t="s">
        <v>35</v>
      </c>
      <c r="AQ4" s="28" t="s">
        <v>2</v>
      </c>
      <c r="AR4" s="2" t="s">
        <v>32</v>
      </c>
      <c r="AS4" s="2" t="s">
        <v>33</v>
      </c>
      <c r="AT4" s="2" t="s">
        <v>34</v>
      </c>
      <c r="AU4" s="2" t="s">
        <v>35</v>
      </c>
      <c r="AV4" s="28" t="s">
        <v>12</v>
      </c>
      <c r="AW4" s="2" t="s">
        <v>45</v>
      </c>
      <c r="AX4" s="2" t="s">
        <v>46</v>
      </c>
      <c r="AY4" s="2" t="s">
        <v>47</v>
      </c>
      <c r="AZ4" s="2" t="s">
        <v>48</v>
      </c>
    </row>
    <row r="5" spans="1:52">
      <c r="A5" s="86" t="s">
        <v>57</v>
      </c>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8"/>
      <c r="AV5" s="43">
        <f>SUM(AV6:AV22)</f>
        <v>442</v>
      </c>
      <c r="AW5" s="3">
        <f>SUM(AW6:AW22)</f>
        <v>0</v>
      </c>
      <c r="AX5" s="3">
        <f>SUM(AX6:AX22)</f>
        <v>1511274</v>
      </c>
      <c r="AY5" s="3">
        <f>SUM(AY6:AY22)</f>
        <v>1511274</v>
      </c>
      <c r="AZ5" s="3">
        <f>SUM(AZ6:AZ22)</f>
        <v>0</v>
      </c>
    </row>
    <row r="6" spans="1:52">
      <c r="A6" s="33">
        <v>27</v>
      </c>
      <c r="B6" s="33"/>
      <c r="C6" s="33" t="s">
        <v>203</v>
      </c>
      <c r="D6" s="34">
        <v>0</v>
      </c>
      <c r="E6" s="33" t="s">
        <v>17</v>
      </c>
      <c r="F6" s="33" t="s">
        <v>22</v>
      </c>
      <c r="G6" s="33" t="s">
        <v>201</v>
      </c>
      <c r="H6" s="33"/>
      <c r="I6" s="1"/>
      <c r="J6" s="1"/>
      <c r="K6" s="1">
        <f t="shared" ref="K6:K22" si="0">H6*I6</f>
        <v>0</v>
      </c>
      <c r="L6" s="1">
        <f t="shared" ref="L6:L22" si="1">H6*J6</f>
        <v>0</v>
      </c>
      <c r="M6" s="33"/>
      <c r="N6" s="1"/>
      <c r="O6" s="1"/>
      <c r="P6" s="1">
        <f t="shared" ref="P6:P22" si="2">M6*N6</f>
        <v>0</v>
      </c>
      <c r="Q6" s="1">
        <f t="shared" ref="Q6:Q22" si="3">M6*O6</f>
        <v>0</v>
      </c>
      <c r="R6" s="33"/>
      <c r="S6" s="1"/>
      <c r="T6" s="1"/>
      <c r="U6" s="1">
        <f t="shared" ref="U6:U22" si="4">R6*S6</f>
        <v>0</v>
      </c>
      <c r="V6" s="1">
        <f t="shared" ref="V6:V22" si="5">R6*T6</f>
        <v>0</v>
      </c>
      <c r="W6" s="33"/>
      <c r="X6" s="1"/>
      <c r="Y6" s="1"/>
      <c r="Z6" s="1">
        <f t="shared" ref="Z6:Z22" si="6">W6*X6</f>
        <v>0</v>
      </c>
      <c r="AA6" s="1">
        <f t="shared" ref="AA6:AA22" si="7">W6*Y6</f>
        <v>0</v>
      </c>
      <c r="AB6" s="33">
        <v>4</v>
      </c>
      <c r="AC6" s="1"/>
      <c r="AD6" s="1">
        <v>824</v>
      </c>
      <c r="AE6" s="1">
        <f t="shared" ref="AE6:AE11" si="8">AB6*AC6</f>
        <v>0</v>
      </c>
      <c r="AF6" s="1">
        <f t="shared" ref="AF6:AF11" si="9">AB6*AD6</f>
        <v>3296</v>
      </c>
      <c r="AG6" s="33">
        <v>12</v>
      </c>
      <c r="AH6" s="1"/>
      <c r="AI6" s="1">
        <v>824</v>
      </c>
      <c r="AJ6" s="1">
        <f t="shared" ref="AJ6:AJ11" si="10">AG6*AH6</f>
        <v>0</v>
      </c>
      <c r="AK6" s="1">
        <f t="shared" ref="AK6:AK11" si="11">AG6*AI6</f>
        <v>9888</v>
      </c>
      <c r="AL6" s="42">
        <v>12</v>
      </c>
      <c r="AM6" s="1"/>
      <c r="AN6" s="1">
        <v>824</v>
      </c>
      <c r="AO6" s="1">
        <f t="shared" ref="AO6:AO11" si="12">AL6*AM6</f>
        <v>0</v>
      </c>
      <c r="AP6" s="1">
        <f t="shared" ref="AP6:AP22" si="13">AL6*AN6</f>
        <v>9888</v>
      </c>
      <c r="AQ6" s="42">
        <v>8</v>
      </c>
      <c r="AR6" s="1"/>
      <c r="AS6" s="1">
        <v>824</v>
      </c>
      <c r="AT6" s="1">
        <f t="shared" ref="AT6:AT22" si="14">AQ6*AR6</f>
        <v>0</v>
      </c>
      <c r="AU6" s="1">
        <f t="shared" ref="AU6:AU22" si="15">AQ6*AS6</f>
        <v>6592</v>
      </c>
      <c r="AV6" s="33">
        <f t="shared" ref="AV6:AV11" si="16">H6+M6+R6+W6+AB6+AG6+AL6+AQ6</f>
        <v>36</v>
      </c>
      <c r="AW6" s="1">
        <f t="shared" ref="AW6:AX11" si="17">K6+P6+U6+Z6+AE6+AJ6+AO6+AT6</f>
        <v>0</v>
      </c>
      <c r="AX6" s="1">
        <f t="shared" si="17"/>
        <v>29664</v>
      </c>
      <c r="AY6" s="1">
        <f t="shared" ref="AY6:AY11" si="18">AX6-AZ6</f>
        <v>29664</v>
      </c>
      <c r="AZ6" s="1"/>
    </row>
    <row r="7" spans="1:52">
      <c r="A7" s="33">
        <v>28</v>
      </c>
      <c r="B7" s="33"/>
      <c r="C7" s="33" t="s">
        <v>204</v>
      </c>
      <c r="D7" s="34">
        <v>0</v>
      </c>
      <c r="E7" s="33" t="s">
        <v>17</v>
      </c>
      <c r="F7" s="33" t="s">
        <v>22</v>
      </c>
      <c r="G7" s="33" t="s">
        <v>201</v>
      </c>
      <c r="H7" s="33"/>
      <c r="I7" s="1"/>
      <c r="J7" s="1"/>
      <c r="K7" s="1">
        <f t="shared" si="0"/>
        <v>0</v>
      </c>
      <c r="L7" s="1">
        <f t="shared" si="1"/>
        <v>0</v>
      </c>
      <c r="M7" s="33"/>
      <c r="N7" s="1"/>
      <c r="O7" s="1"/>
      <c r="P7" s="1">
        <f t="shared" si="2"/>
        <v>0</v>
      </c>
      <c r="Q7" s="1">
        <f t="shared" si="3"/>
        <v>0</v>
      </c>
      <c r="R7" s="33"/>
      <c r="S7" s="1"/>
      <c r="T7" s="1"/>
      <c r="U7" s="1">
        <f t="shared" si="4"/>
        <v>0</v>
      </c>
      <c r="V7" s="1">
        <f t="shared" si="5"/>
        <v>0</v>
      </c>
      <c r="W7" s="33"/>
      <c r="X7" s="1"/>
      <c r="Y7" s="1"/>
      <c r="Z7" s="1">
        <f t="shared" si="6"/>
        <v>0</v>
      </c>
      <c r="AA7" s="1">
        <f t="shared" si="7"/>
        <v>0</v>
      </c>
      <c r="AB7" s="33">
        <v>4</v>
      </c>
      <c r="AC7" s="1"/>
      <c r="AD7" s="1">
        <v>6000</v>
      </c>
      <c r="AE7" s="1">
        <f t="shared" si="8"/>
        <v>0</v>
      </c>
      <c r="AF7" s="1">
        <f t="shared" si="9"/>
        <v>24000</v>
      </c>
      <c r="AG7" s="33">
        <v>12</v>
      </c>
      <c r="AH7" s="1"/>
      <c r="AI7" s="1">
        <v>6000</v>
      </c>
      <c r="AJ7" s="1">
        <f t="shared" si="10"/>
        <v>0</v>
      </c>
      <c r="AK7" s="1">
        <f t="shared" si="11"/>
        <v>72000</v>
      </c>
      <c r="AL7" s="42">
        <v>12</v>
      </c>
      <c r="AM7" s="1"/>
      <c r="AN7" s="1">
        <v>6000</v>
      </c>
      <c r="AO7" s="1">
        <f t="shared" si="12"/>
        <v>0</v>
      </c>
      <c r="AP7" s="1">
        <f t="shared" si="13"/>
        <v>72000</v>
      </c>
      <c r="AQ7" s="42">
        <v>8</v>
      </c>
      <c r="AR7" s="1"/>
      <c r="AS7" s="1">
        <v>6000</v>
      </c>
      <c r="AT7" s="1">
        <f t="shared" si="14"/>
        <v>0</v>
      </c>
      <c r="AU7" s="1">
        <f t="shared" si="15"/>
        <v>48000</v>
      </c>
      <c r="AV7" s="33">
        <f t="shared" si="16"/>
        <v>36</v>
      </c>
      <c r="AW7" s="1">
        <f t="shared" si="17"/>
        <v>0</v>
      </c>
      <c r="AX7" s="1">
        <f t="shared" si="17"/>
        <v>216000</v>
      </c>
      <c r="AY7" s="1">
        <f t="shared" si="18"/>
        <v>216000</v>
      </c>
      <c r="AZ7" s="1"/>
    </row>
    <row r="8" spans="1:52">
      <c r="A8" s="33">
        <v>29</v>
      </c>
      <c r="B8" s="33"/>
      <c r="C8" s="33" t="s">
        <v>205</v>
      </c>
      <c r="D8" s="34">
        <v>0</v>
      </c>
      <c r="E8" s="33" t="s">
        <v>17</v>
      </c>
      <c r="F8" s="33" t="s">
        <v>22</v>
      </c>
      <c r="G8" s="33" t="s">
        <v>201</v>
      </c>
      <c r="H8" s="33"/>
      <c r="I8" s="1"/>
      <c r="J8" s="1"/>
      <c r="K8" s="1">
        <f t="shared" si="0"/>
        <v>0</v>
      </c>
      <c r="L8" s="1">
        <f t="shared" si="1"/>
        <v>0</v>
      </c>
      <c r="M8" s="33"/>
      <c r="N8" s="1"/>
      <c r="O8" s="1"/>
      <c r="P8" s="1">
        <f t="shared" si="2"/>
        <v>0</v>
      </c>
      <c r="Q8" s="1">
        <f t="shared" si="3"/>
        <v>0</v>
      </c>
      <c r="R8" s="33"/>
      <c r="S8" s="1"/>
      <c r="T8" s="1"/>
      <c r="U8" s="1">
        <f t="shared" si="4"/>
        <v>0</v>
      </c>
      <c r="V8" s="1">
        <f t="shared" si="5"/>
        <v>0</v>
      </c>
      <c r="W8" s="33"/>
      <c r="X8" s="1"/>
      <c r="Y8" s="1"/>
      <c r="Z8" s="1">
        <f t="shared" si="6"/>
        <v>0</v>
      </c>
      <c r="AA8" s="1">
        <f t="shared" si="7"/>
        <v>0</v>
      </c>
      <c r="AB8" s="33">
        <v>4</v>
      </c>
      <c r="AC8" s="1"/>
      <c r="AD8" s="1">
        <v>6000</v>
      </c>
      <c r="AE8" s="1">
        <f t="shared" si="8"/>
        <v>0</v>
      </c>
      <c r="AF8" s="1">
        <f t="shared" si="9"/>
        <v>24000</v>
      </c>
      <c r="AG8" s="33">
        <v>12</v>
      </c>
      <c r="AH8" s="1"/>
      <c r="AI8" s="1">
        <v>6000</v>
      </c>
      <c r="AJ8" s="1">
        <f t="shared" si="10"/>
        <v>0</v>
      </c>
      <c r="AK8" s="1">
        <f t="shared" si="11"/>
        <v>72000</v>
      </c>
      <c r="AL8" s="42">
        <v>12</v>
      </c>
      <c r="AM8" s="1"/>
      <c r="AN8" s="1">
        <v>6000</v>
      </c>
      <c r="AO8" s="1">
        <f t="shared" si="12"/>
        <v>0</v>
      </c>
      <c r="AP8" s="1">
        <f t="shared" si="13"/>
        <v>72000</v>
      </c>
      <c r="AQ8" s="42">
        <v>8</v>
      </c>
      <c r="AR8" s="1"/>
      <c r="AS8" s="1">
        <v>6000</v>
      </c>
      <c r="AT8" s="1">
        <f t="shared" si="14"/>
        <v>0</v>
      </c>
      <c r="AU8" s="1">
        <f t="shared" si="15"/>
        <v>48000</v>
      </c>
      <c r="AV8" s="33">
        <f t="shared" si="16"/>
        <v>36</v>
      </c>
      <c r="AW8" s="1">
        <f t="shared" si="17"/>
        <v>0</v>
      </c>
      <c r="AX8" s="1">
        <f t="shared" si="17"/>
        <v>216000</v>
      </c>
      <c r="AY8" s="1">
        <f t="shared" si="18"/>
        <v>216000</v>
      </c>
      <c r="AZ8" s="1"/>
    </row>
    <row r="9" spans="1:52">
      <c r="A9" s="33">
        <v>30</v>
      </c>
      <c r="B9" s="33"/>
      <c r="C9" s="33" t="s">
        <v>206</v>
      </c>
      <c r="D9" s="34">
        <v>0</v>
      </c>
      <c r="E9" s="33" t="s">
        <v>17</v>
      </c>
      <c r="F9" s="33" t="s">
        <v>22</v>
      </c>
      <c r="G9" s="33" t="s">
        <v>201</v>
      </c>
      <c r="H9" s="33"/>
      <c r="I9" s="1"/>
      <c r="J9" s="1"/>
      <c r="K9" s="1">
        <f t="shared" si="0"/>
        <v>0</v>
      </c>
      <c r="L9" s="1">
        <f t="shared" si="1"/>
        <v>0</v>
      </c>
      <c r="M9" s="33"/>
      <c r="N9" s="1"/>
      <c r="O9" s="1"/>
      <c r="P9" s="1">
        <f t="shared" si="2"/>
        <v>0</v>
      </c>
      <c r="Q9" s="1">
        <f t="shared" si="3"/>
        <v>0</v>
      </c>
      <c r="R9" s="33"/>
      <c r="S9" s="1"/>
      <c r="T9" s="1"/>
      <c r="U9" s="1">
        <f t="shared" si="4"/>
        <v>0</v>
      </c>
      <c r="V9" s="1">
        <f t="shared" si="5"/>
        <v>0</v>
      </c>
      <c r="W9" s="33"/>
      <c r="X9" s="1"/>
      <c r="Y9" s="1"/>
      <c r="Z9" s="1">
        <f t="shared" si="6"/>
        <v>0</v>
      </c>
      <c r="AA9" s="1">
        <f t="shared" si="7"/>
        <v>0</v>
      </c>
      <c r="AB9" s="33">
        <v>4</v>
      </c>
      <c r="AC9" s="1"/>
      <c r="AD9" s="1">
        <v>6000</v>
      </c>
      <c r="AE9" s="1">
        <f t="shared" si="8"/>
        <v>0</v>
      </c>
      <c r="AF9" s="1">
        <f t="shared" si="9"/>
        <v>24000</v>
      </c>
      <c r="AG9" s="33">
        <v>12</v>
      </c>
      <c r="AH9" s="1"/>
      <c r="AI9" s="1">
        <v>6000</v>
      </c>
      <c r="AJ9" s="1">
        <f t="shared" si="10"/>
        <v>0</v>
      </c>
      <c r="AK9" s="1">
        <f t="shared" si="11"/>
        <v>72000</v>
      </c>
      <c r="AL9" s="42">
        <v>12</v>
      </c>
      <c r="AM9" s="1"/>
      <c r="AN9" s="1">
        <v>6000</v>
      </c>
      <c r="AO9" s="1">
        <f t="shared" si="12"/>
        <v>0</v>
      </c>
      <c r="AP9" s="1">
        <f t="shared" si="13"/>
        <v>72000</v>
      </c>
      <c r="AQ9" s="42">
        <v>8</v>
      </c>
      <c r="AR9" s="1"/>
      <c r="AS9" s="1">
        <v>6000</v>
      </c>
      <c r="AT9" s="1">
        <f t="shared" si="14"/>
        <v>0</v>
      </c>
      <c r="AU9" s="1">
        <f t="shared" si="15"/>
        <v>48000</v>
      </c>
      <c r="AV9" s="33">
        <f t="shared" si="16"/>
        <v>36</v>
      </c>
      <c r="AW9" s="1">
        <f t="shared" si="17"/>
        <v>0</v>
      </c>
      <c r="AX9" s="1">
        <f t="shared" si="17"/>
        <v>216000</v>
      </c>
      <c r="AY9" s="1">
        <f t="shared" si="18"/>
        <v>216000</v>
      </c>
      <c r="AZ9" s="1"/>
    </row>
    <row r="10" spans="1:52">
      <c r="A10" s="33">
        <v>31</v>
      </c>
      <c r="B10" s="33"/>
      <c r="C10" s="33" t="s">
        <v>207</v>
      </c>
      <c r="D10" s="34">
        <v>0</v>
      </c>
      <c r="E10" s="33" t="s">
        <v>17</v>
      </c>
      <c r="F10" s="33" t="s">
        <v>22</v>
      </c>
      <c r="G10" s="33" t="s">
        <v>201</v>
      </c>
      <c r="H10" s="33"/>
      <c r="I10" s="1"/>
      <c r="J10" s="1"/>
      <c r="K10" s="1">
        <f t="shared" si="0"/>
        <v>0</v>
      </c>
      <c r="L10" s="1">
        <f t="shared" si="1"/>
        <v>0</v>
      </c>
      <c r="M10" s="33"/>
      <c r="N10" s="1"/>
      <c r="O10" s="1"/>
      <c r="P10" s="1">
        <f t="shared" si="2"/>
        <v>0</v>
      </c>
      <c r="Q10" s="1">
        <f t="shared" si="3"/>
        <v>0</v>
      </c>
      <c r="R10" s="33"/>
      <c r="S10" s="1"/>
      <c r="T10" s="1"/>
      <c r="U10" s="1">
        <f t="shared" si="4"/>
        <v>0</v>
      </c>
      <c r="V10" s="1">
        <f t="shared" si="5"/>
        <v>0</v>
      </c>
      <c r="W10" s="33"/>
      <c r="X10" s="1"/>
      <c r="Y10" s="1"/>
      <c r="Z10" s="1">
        <f t="shared" si="6"/>
        <v>0</v>
      </c>
      <c r="AA10" s="1">
        <f t="shared" si="7"/>
        <v>0</v>
      </c>
      <c r="AB10" s="33">
        <v>4</v>
      </c>
      <c r="AC10" s="1"/>
      <c r="AD10" s="1">
        <v>6000</v>
      </c>
      <c r="AE10" s="1">
        <f t="shared" si="8"/>
        <v>0</v>
      </c>
      <c r="AF10" s="1">
        <f t="shared" si="9"/>
        <v>24000</v>
      </c>
      <c r="AG10" s="33">
        <v>12</v>
      </c>
      <c r="AH10" s="1"/>
      <c r="AI10" s="1">
        <v>6000</v>
      </c>
      <c r="AJ10" s="1">
        <f t="shared" si="10"/>
        <v>0</v>
      </c>
      <c r="AK10" s="1">
        <f t="shared" si="11"/>
        <v>72000</v>
      </c>
      <c r="AL10" s="42">
        <v>12</v>
      </c>
      <c r="AM10" s="1"/>
      <c r="AN10" s="1">
        <v>6000</v>
      </c>
      <c r="AO10" s="1">
        <f t="shared" si="12"/>
        <v>0</v>
      </c>
      <c r="AP10" s="1">
        <f t="shared" si="13"/>
        <v>72000</v>
      </c>
      <c r="AQ10" s="42">
        <v>8</v>
      </c>
      <c r="AR10" s="1"/>
      <c r="AS10" s="1">
        <v>6000</v>
      </c>
      <c r="AT10" s="1">
        <f t="shared" si="14"/>
        <v>0</v>
      </c>
      <c r="AU10" s="1">
        <f t="shared" si="15"/>
        <v>48000</v>
      </c>
      <c r="AV10" s="33">
        <f t="shared" si="16"/>
        <v>36</v>
      </c>
      <c r="AW10" s="1">
        <f t="shared" si="17"/>
        <v>0</v>
      </c>
      <c r="AX10" s="1">
        <f t="shared" si="17"/>
        <v>216000</v>
      </c>
      <c r="AY10" s="1">
        <f t="shared" si="18"/>
        <v>216000</v>
      </c>
      <c r="AZ10" s="1"/>
    </row>
    <row r="11" spans="1:52">
      <c r="A11" s="33">
        <v>32</v>
      </c>
      <c r="B11" s="33"/>
      <c r="C11" s="33" t="s">
        <v>213</v>
      </c>
      <c r="D11" s="34">
        <v>0</v>
      </c>
      <c r="E11" s="33" t="s">
        <v>17</v>
      </c>
      <c r="F11" s="33" t="s">
        <v>22</v>
      </c>
      <c r="G11" s="33" t="s">
        <v>201</v>
      </c>
      <c r="H11" s="33"/>
      <c r="I11" s="1"/>
      <c r="J11" s="1"/>
      <c r="K11" s="1">
        <f t="shared" si="0"/>
        <v>0</v>
      </c>
      <c r="L11" s="1">
        <f t="shared" si="1"/>
        <v>0</v>
      </c>
      <c r="M11" s="33"/>
      <c r="N11" s="1"/>
      <c r="O11" s="1"/>
      <c r="P11" s="1">
        <f t="shared" si="2"/>
        <v>0</v>
      </c>
      <c r="Q11" s="1">
        <f t="shared" si="3"/>
        <v>0</v>
      </c>
      <c r="R11" s="33"/>
      <c r="S11" s="1"/>
      <c r="T11" s="1"/>
      <c r="U11" s="1">
        <f t="shared" si="4"/>
        <v>0</v>
      </c>
      <c r="V11" s="1">
        <f t="shared" si="5"/>
        <v>0</v>
      </c>
      <c r="W11" s="33"/>
      <c r="X11" s="1"/>
      <c r="Y11" s="1"/>
      <c r="Z11" s="1">
        <f t="shared" si="6"/>
        <v>0</v>
      </c>
      <c r="AA11" s="1">
        <f t="shared" si="7"/>
        <v>0</v>
      </c>
      <c r="AB11" s="33">
        <v>4</v>
      </c>
      <c r="AC11" s="1"/>
      <c r="AD11" s="1">
        <v>2750</v>
      </c>
      <c r="AE11" s="1">
        <f t="shared" si="8"/>
        <v>0</v>
      </c>
      <c r="AF11" s="1">
        <f t="shared" si="9"/>
        <v>11000</v>
      </c>
      <c r="AG11" s="33">
        <v>12</v>
      </c>
      <c r="AH11" s="1"/>
      <c r="AI11" s="1">
        <v>2750</v>
      </c>
      <c r="AJ11" s="1">
        <f t="shared" si="10"/>
        <v>0</v>
      </c>
      <c r="AK11" s="1">
        <f t="shared" si="11"/>
        <v>33000</v>
      </c>
      <c r="AL11" s="42">
        <v>12</v>
      </c>
      <c r="AM11" s="1"/>
      <c r="AN11" s="1">
        <v>2750</v>
      </c>
      <c r="AO11" s="1">
        <f t="shared" si="12"/>
        <v>0</v>
      </c>
      <c r="AP11" s="1">
        <f t="shared" si="13"/>
        <v>33000</v>
      </c>
      <c r="AQ11" s="42">
        <v>8</v>
      </c>
      <c r="AR11" s="1"/>
      <c r="AS11" s="1">
        <v>2750</v>
      </c>
      <c r="AT11" s="1">
        <f t="shared" si="14"/>
        <v>0</v>
      </c>
      <c r="AU11" s="1">
        <f t="shared" si="15"/>
        <v>22000</v>
      </c>
      <c r="AV11" s="33">
        <f t="shared" si="16"/>
        <v>36</v>
      </c>
      <c r="AW11" s="1">
        <f t="shared" si="17"/>
        <v>0</v>
      </c>
      <c r="AX11" s="1">
        <f t="shared" si="17"/>
        <v>99000</v>
      </c>
      <c r="AY11" s="1">
        <f t="shared" si="18"/>
        <v>99000</v>
      </c>
      <c r="AZ11" s="1"/>
    </row>
    <row r="12" spans="1:52">
      <c r="A12" s="33">
        <v>33</v>
      </c>
      <c r="B12" s="33"/>
      <c r="C12" s="33" t="s">
        <v>213</v>
      </c>
      <c r="D12" s="34">
        <v>0</v>
      </c>
      <c r="E12" s="33" t="s">
        <v>17</v>
      </c>
      <c r="F12" s="33" t="s">
        <v>22</v>
      </c>
      <c r="G12" s="33" t="s">
        <v>201</v>
      </c>
      <c r="H12" s="33"/>
      <c r="I12" s="1"/>
      <c r="J12" s="1"/>
      <c r="K12" s="1">
        <f t="shared" ref="K12:K15" si="19">H12*I12</f>
        <v>0</v>
      </c>
      <c r="L12" s="1">
        <f t="shared" ref="L12:L15" si="20">H12*J12</f>
        <v>0</v>
      </c>
      <c r="M12" s="33"/>
      <c r="N12" s="1"/>
      <c r="O12" s="1"/>
      <c r="P12" s="1">
        <f t="shared" ref="P12:P15" si="21">M12*N12</f>
        <v>0</v>
      </c>
      <c r="Q12" s="1">
        <f t="shared" ref="Q12:Q15" si="22">M12*O12</f>
        <v>0</v>
      </c>
      <c r="R12" s="33"/>
      <c r="S12" s="1"/>
      <c r="T12" s="1"/>
      <c r="U12" s="1">
        <f t="shared" ref="U12:U15" si="23">R12*S12</f>
        <v>0</v>
      </c>
      <c r="V12" s="1">
        <f t="shared" ref="V12:V15" si="24">R12*T12</f>
        <v>0</v>
      </c>
      <c r="W12" s="33"/>
      <c r="X12" s="1"/>
      <c r="Y12" s="1"/>
      <c r="Z12" s="1">
        <f t="shared" ref="Z12:Z15" si="25">W12*X12</f>
        <v>0</v>
      </c>
      <c r="AA12" s="1">
        <f t="shared" ref="AA12:AA15" si="26">W12*Y12</f>
        <v>0</v>
      </c>
      <c r="AB12" s="33">
        <v>4</v>
      </c>
      <c r="AC12" s="1"/>
      <c r="AD12" s="1">
        <v>2750</v>
      </c>
      <c r="AE12" s="1">
        <f t="shared" ref="AE12:AE22" si="27">AB12*AC12</f>
        <v>0</v>
      </c>
      <c r="AF12" s="1">
        <f t="shared" ref="AF12:AF22" si="28">AB12*AD12</f>
        <v>11000</v>
      </c>
      <c r="AG12" s="33">
        <v>12</v>
      </c>
      <c r="AH12" s="1"/>
      <c r="AI12" s="1">
        <v>2750</v>
      </c>
      <c r="AJ12" s="1">
        <f t="shared" ref="AJ12:AJ22" si="29">AG12*AH12</f>
        <v>0</v>
      </c>
      <c r="AK12" s="1">
        <f t="shared" ref="AK12:AK22" si="30">AG12*AI12</f>
        <v>33000</v>
      </c>
      <c r="AL12" s="42">
        <v>12</v>
      </c>
      <c r="AM12" s="1"/>
      <c r="AN12" s="1">
        <v>2750</v>
      </c>
      <c r="AO12" s="1">
        <f t="shared" ref="AO12:AO22" si="31">AL12*AM12</f>
        <v>0</v>
      </c>
      <c r="AP12" s="1">
        <f t="shared" ref="AP12:AP21" si="32">AL12*AN12</f>
        <v>33000</v>
      </c>
      <c r="AQ12" s="42">
        <v>8</v>
      </c>
      <c r="AR12" s="1"/>
      <c r="AS12" s="1">
        <v>2750</v>
      </c>
      <c r="AT12" s="1">
        <f t="shared" ref="AT12:AT21" si="33">AQ12*AR12</f>
        <v>0</v>
      </c>
      <c r="AU12" s="1">
        <f t="shared" ref="AU12:AU21" si="34">AQ12*AS12</f>
        <v>22000</v>
      </c>
      <c r="AV12" s="33">
        <f t="shared" ref="AV12:AV22" si="35">H12+M12+R12+W12+AB12+AG12+AL12+AQ12</f>
        <v>36</v>
      </c>
      <c r="AW12" s="1">
        <f t="shared" ref="AW12:AW22" si="36">K12+P12+U12+Z12+AE12+AJ12+AO12+AT12</f>
        <v>0</v>
      </c>
      <c r="AX12" s="1">
        <f t="shared" ref="AX12:AX22" si="37">L12+Q12+V12+AA12+AF12+AK12+AP12+AU12</f>
        <v>99000</v>
      </c>
      <c r="AY12" s="1">
        <f t="shared" ref="AY12:AY22" si="38">AX12-AZ12</f>
        <v>99000</v>
      </c>
      <c r="AZ12" s="1"/>
    </row>
    <row r="13" spans="1:52">
      <c r="A13" s="33">
        <v>34</v>
      </c>
      <c r="B13" s="33"/>
      <c r="C13" s="33" t="s">
        <v>214</v>
      </c>
      <c r="D13" s="34">
        <v>0</v>
      </c>
      <c r="E13" s="33" t="s">
        <v>17</v>
      </c>
      <c r="F13" s="33" t="s">
        <v>22</v>
      </c>
      <c r="G13" s="33" t="s">
        <v>201</v>
      </c>
      <c r="H13" s="33"/>
      <c r="I13" s="1"/>
      <c r="J13" s="1"/>
      <c r="K13" s="1">
        <f t="shared" si="19"/>
        <v>0</v>
      </c>
      <c r="L13" s="1">
        <f t="shared" si="20"/>
        <v>0</v>
      </c>
      <c r="M13" s="33"/>
      <c r="N13" s="1"/>
      <c r="O13" s="1"/>
      <c r="P13" s="1">
        <f t="shared" si="21"/>
        <v>0</v>
      </c>
      <c r="Q13" s="1">
        <f t="shared" si="22"/>
        <v>0</v>
      </c>
      <c r="R13" s="33"/>
      <c r="S13" s="1"/>
      <c r="T13" s="1"/>
      <c r="U13" s="1">
        <f t="shared" si="23"/>
        <v>0</v>
      </c>
      <c r="V13" s="1">
        <f t="shared" si="24"/>
        <v>0</v>
      </c>
      <c r="W13" s="33"/>
      <c r="X13" s="1"/>
      <c r="Y13" s="1"/>
      <c r="Z13" s="1">
        <f t="shared" si="25"/>
        <v>0</v>
      </c>
      <c r="AA13" s="1">
        <f t="shared" si="26"/>
        <v>0</v>
      </c>
      <c r="AB13" s="33">
        <v>4</v>
      </c>
      <c r="AC13" s="1"/>
      <c r="AD13" s="1">
        <v>2750</v>
      </c>
      <c r="AE13" s="1">
        <f t="shared" si="27"/>
        <v>0</v>
      </c>
      <c r="AF13" s="1">
        <f t="shared" si="28"/>
        <v>11000</v>
      </c>
      <c r="AG13" s="33">
        <v>12</v>
      </c>
      <c r="AH13" s="1"/>
      <c r="AI13" s="1">
        <v>2750</v>
      </c>
      <c r="AJ13" s="1">
        <f t="shared" si="29"/>
        <v>0</v>
      </c>
      <c r="AK13" s="1">
        <f t="shared" si="30"/>
        <v>33000</v>
      </c>
      <c r="AL13" s="42">
        <v>12</v>
      </c>
      <c r="AM13" s="1"/>
      <c r="AN13" s="1">
        <v>2750</v>
      </c>
      <c r="AO13" s="1">
        <f t="shared" si="31"/>
        <v>0</v>
      </c>
      <c r="AP13" s="1">
        <f t="shared" si="32"/>
        <v>33000</v>
      </c>
      <c r="AQ13" s="42">
        <v>8</v>
      </c>
      <c r="AR13" s="1"/>
      <c r="AS13" s="1">
        <v>2750</v>
      </c>
      <c r="AT13" s="1">
        <f t="shared" si="33"/>
        <v>0</v>
      </c>
      <c r="AU13" s="1">
        <f t="shared" si="34"/>
        <v>22000</v>
      </c>
      <c r="AV13" s="33">
        <f t="shared" si="35"/>
        <v>36</v>
      </c>
      <c r="AW13" s="1">
        <f t="shared" si="36"/>
        <v>0</v>
      </c>
      <c r="AX13" s="1">
        <f t="shared" si="37"/>
        <v>99000</v>
      </c>
      <c r="AY13" s="1">
        <f t="shared" si="38"/>
        <v>99000</v>
      </c>
      <c r="AZ13" s="1"/>
    </row>
    <row r="14" spans="1:52">
      <c r="A14" s="33">
        <v>35</v>
      </c>
      <c r="B14" s="33"/>
      <c r="C14" s="33" t="s">
        <v>214</v>
      </c>
      <c r="D14" s="34">
        <v>0</v>
      </c>
      <c r="E14" s="33" t="s">
        <v>17</v>
      </c>
      <c r="F14" s="33" t="s">
        <v>22</v>
      </c>
      <c r="G14" s="33" t="s">
        <v>201</v>
      </c>
      <c r="H14" s="33"/>
      <c r="I14" s="1"/>
      <c r="J14" s="1"/>
      <c r="K14" s="1">
        <f t="shared" si="19"/>
        <v>0</v>
      </c>
      <c r="L14" s="1">
        <f t="shared" si="20"/>
        <v>0</v>
      </c>
      <c r="M14" s="33"/>
      <c r="N14" s="1"/>
      <c r="O14" s="1"/>
      <c r="P14" s="1">
        <f t="shared" si="21"/>
        <v>0</v>
      </c>
      <c r="Q14" s="1">
        <f t="shared" si="22"/>
        <v>0</v>
      </c>
      <c r="R14" s="33"/>
      <c r="S14" s="1"/>
      <c r="T14" s="1"/>
      <c r="U14" s="1">
        <f t="shared" si="23"/>
        <v>0</v>
      </c>
      <c r="V14" s="1">
        <f t="shared" si="24"/>
        <v>0</v>
      </c>
      <c r="W14" s="33"/>
      <c r="X14" s="1"/>
      <c r="Y14" s="1"/>
      <c r="Z14" s="1">
        <f t="shared" si="25"/>
        <v>0</v>
      </c>
      <c r="AA14" s="1">
        <f t="shared" si="26"/>
        <v>0</v>
      </c>
      <c r="AB14" s="33">
        <v>4</v>
      </c>
      <c r="AC14" s="1"/>
      <c r="AD14" s="1">
        <v>2750</v>
      </c>
      <c r="AE14" s="1">
        <f t="shared" si="27"/>
        <v>0</v>
      </c>
      <c r="AF14" s="1">
        <f t="shared" si="28"/>
        <v>11000</v>
      </c>
      <c r="AG14" s="33">
        <v>12</v>
      </c>
      <c r="AH14" s="1"/>
      <c r="AI14" s="1">
        <v>2750</v>
      </c>
      <c r="AJ14" s="1">
        <f t="shared" si="29"/>
        <v>0</v>
      </c>
      <c r="AK14" s="1">
        <f t="shared" si="30"/>
        <v>33000</v>
      </c>
      <c r="AL14" s="42">
        <v>12</v>
      </c>
      <c r="AM14" s="1"/>
      <c r="AN14" s="1">
        <v>2750</v>
      </c>
      <c r="AO14" s="1">
        <f t="shared" si="31"/>
        <v>0</v>
      </c>
      <c r="AP14" s="1">
        <f t="shared" si="32"/>
        <v>33000</v>
      </c>
      <c r="AQ14" s="42">
        <v>8</v>
      </c>
      <c r="AR14" s="1"/>
      <c r="AS14" s="1">
        <v>2750</v>
      </c>
      <c r="AT14" s="1">
        <f t="shared" si="33"/>
        <v>0</v>
      </c>
      <c r="AU14" s="1">
        <f t="shared" si="34"/>
        <v>22000</v>
      </c>
      <c r="AV14" s="33">
        <f t="shared" si="35"/>
        <v>36</v>
      </c>
      <c r="AW14" s="1">
        <f t="shared" si="36"/>
        <v>0</v>
      </c>
      <c r="AX14" s="1">
        <f t="shared" si="37"/>
        <v>99000</v>
      </c>
      <c r="AY14" s="1">
        <f t="shared" si="38"/>
        <v>99000</v>
      </c>
      <c r="AZ14" s="1"/>
    </row>
    <row r="15" spans="1:52">
      <c r="A15" s="33">
        <v>36</v>
      </c>
      <c r="B15" s="33"/>
      <c r="C15" s="33" t="s">
        <v>215</v>
      </c>
      <c r="D15" s="34">
        <v>0</v>
      </c>
      <c r="E15" s="33" t="s">
        <v>17</v>
      </c>
      <c r="F15" s="33" t="s">
        <v>22</v>
      </c>
      <c r="G15" s="33" t="s">
        <v>201</v>
      </c>
      <c r="H15" s="33"/>
      <c r="I15" s="1"/>
      <c r="J15" s="1"/>
      <c r="K15" s="1">
        <f t="shared" si="19"/>
        <v>0</v>
      </c>
      <c r="L15" s="1">
        <f t="shared" si="20"/>
        <v>0</v>
      </c>
      <c r="M15" s="33"/>
      <c r="N15" s="1"/>
      <c r="O15" s="1"/>
      <c r="P15" s="1">
        <f t="shared" si="21"/>
        <v>0</v>
      </c>
      <c r="Q15" s="1">
        <f t="shared" si="22"/>
        <v>0</v>
      </c>
      <c r="R15" s="33"/>
      <c r="S15" s="1"/>
      <c r="T15" s="1"/>
      <c r="U15" s="1">
        <f t="shared" si="23"/>
        <v>0</v>
      </c>
      <c r="V15" s="1">
        <f t="shared" si="24"/>
        <v>0</v>
      </c>
      <c r="W15" s="33"/>
      <c r="X15" s="1"/>
      <c r="Y15" s="1"/>
      <c r="Z15" s="1">
        <f t="shared" si="25"/>
        <v>0</v>
      </c>
      <c r="AA15" s="1">
        <f t="shared" si="26"/>
        <v>0</v>
      </c>
      <c r="AB15" s="33">
        <v>4</v>
      </c>
      <c r="AC15" s="1"/>
      <c r="AD15" s="1">
        <v>1750</v>
      </c>
      <c r="AE15" s="1">
        <f t="shared" si="27"/>
        <v>0</v>
      </c>
      <c r="AF15" s="1">
        <f t="shared" si="28"/>
        <v>7000</v>
      </c>
      <c r="AG15" s="33">
        <v>12</v>
      </c>
      <c r="AH15" s="1"/>
      <c r="AI15" s="1">
        <v>1750</v>
      </c>
      <c r="AJ15" s="1">
        <f t="shared" si="29"/>
        <v>0</v>
      </c>
      <c r="AK15" s="1">
        <f t="shared" si="30"/>
        <v>21000</v>
      </c>
      <c r="AL15" s="42">
        <v>12</v>
      </c>
      <c r="AM15" s="1"/>
      <c r="AN15" s="1">
        <v>1750</v>
      </c>
      <c r="AO15" s="1">
        <f t="shared" si="31"/>
        <v>0</v>
      </c>
      <c r="AP15" s="1">
        <f t="shared" si="32"/>
        <v>21000</v>
      </c>
      <c r="AQ15" s="42">
        <v>8</v>
      </c>
      <c r="AR15" s="1"/>
      <c r="AS15" s="1">
        <v>1750</v>
      </c>
      <c r="AT15" s="1">
        <f t="shared" si="33"/>
        <v>0</v>
      </c>
      <c r="AU15" s="1">
        <f t="shared" si="34"/>
        <v>14000</v>
      </c>
      <c r="AV15" s="33">
        <f t="shared" si="35"/>
        <v>36</v>
      </c>
      <c r="AW15" s="1">
        <f t="shared" si="36"/>
        <v>0</v>
      </c>
      <c r="AX15" s="1">
        <f t="shared" si="37"/>
        <v>63000</v>
      </c>
      <c r="AY15" s="1">
        <f t="shared" si="38"/>
        <v>63000</v>
      </c>
      <c r="AZ15" s="1"/>
    </row>
    <row r="16" spans="1:52">
      <c r="A16" s="33">
        <v>37</v>
      </c>
      <c r="B16" s="33"/>
      <c r="C16" s="33" t="s">
        <v>218</v>
      </c>
      <c r="D16" s="34">
        <v>0</v>
      </c>
      <c r="E16" s="33" t="s">
        <v>17</v>
      </c>
      <c r="F16" s="33" t="s">
        <v>22</v>
      </c>
      <c r="G16" s="33" t="s">
        <v>217</v>
      </c>
      <c r="H16" s="33"/>
      <c r="I16" s="1"/>
      <c r="J16" s="1"/>
      <c r="K16" s="1"/>
      <c r="L16" s="1"/>
      <c r="M16" s="33"/>
      <c r="N16" s="1"/>
      <c r="O16" s="1"/>
      <c r="P16" s="1"/>
      <c r="Q16" s="1"/>
      <c r="R16" s="33"/>
      <c r="S16" s="1"/>
      <c r="T16" s="1"/>
      <c r="U16" s="1"/>
      <c r="V16" s="1"/>
      <c r="W16" s="33"/>
      <c r="X16" s="1"/>
      <c r="Y16" s="1"/>
      <c r="Z16" s="1"/>
      <c r="AA16" s="1"/>
      <c r="AB16" s="33"/>
      <c r="AC16" s="1"/>
      <c r="AD16" s="1"/>
      <c r="AE16" s="1">
        <f t="shared" si="27"/>
        <v>0</v>
      </c>
      <c r="AF16" s="1">
        <f t="shared" si="28"/>
        <v>0</v>
      </c>
      <c r="AG16" s="33"/>
      <c r="AH16" s="1"/>
      <c r="AI16" s="1"/>
      <c r="AJ16" s="1">
        <f t="shared" si="29"/>
        <v>0</v>
      </c>
      <c r="AK16" s="1">
        <f t="shared" si="30"/>
        <v>0</v>
      </c>
      <c r="AL16" s="42">
        <v>1</v>
      </c>
      <c r="AM16" s="1"/>
      <c r="AN16" s="1">
        <v>5100</v>
      </c>
      <c r="AO16" s="1">
        <f t="shared" si="31"/>
        <v>0</v>
      </c>
      <c r="AP16" s="1">
        <f t="shared" si="32"/>
        <v>5100</v>
      </c>
      <c r="AQ16" s="42">
        <v>1</v>
      </c>
      <c r="AR16" s="1"/>
      <c r="AS16" s="1">
        <v>5100</v>
      </c>
      <c r="AT16" s="1">
        <f t="shared" si="33"/>
        <v>0</v>
      </c>
      <c r="AU16" s="1">
        <f t="shared" si="34"/>
        <v>5100</v>
      </c>
      <c r="AV16" s="33">
        <f t="shared" si="35"/>
        <v>2</v>
      </c>
      <c r="AW16" s="1">
        <f t="shared" si="36"/>
        <v>0</v>
      </c>
      <c r="AX16" s="1">
        <f t="shared" si="37"/>
        <v>10200</v>
      </c>
      <c r="AY16" s="1">
        <f t="shared" si="38"/>
        <v>10200</v>
      </c>
      <c r="AZ16" s="1"/>
    </row>
    <row r="17" spans="1:52">
      <c r="A17" s="33">
        <v>38</v>
      </c>
      <c r="B17" s="33"/>
      <c r="C17" s="33" t="s">
        <v>219</v>
      </c>
      <c r="D17" s="34">
        <v>0</v>
      </c>
      <c r="E17" s="33" t="s">
        <v>17</v>
      </c>
      <c r="F17" s="33" t="s">
        <v>22</v>
      </c>
      <c r="G17" s="33" t="s">
        <v>217</v>
      </c>
      <c r="H17" s="33"/>
      <c r="I17" s="1"/>
      <c r="J17" s="1"/>
      <c r="K17" s="1"/>
      <c r="L17" s="1"/>
      <c r="M17" s="33"/>
      <c r="N17" s="1"/>
      <c r="O17" s="1"/>
      <c r="P17" s="1"/>
      <c r="Q17" s="1"/>
      <c r="R17" s="33"/>
      <c r="S17" s="1"/>
      <c r="T17" s="1"/>
      <c r="U17" s="1"/>
      <c r="V17" s="1"/>
      <c r="W17" s="33"/>
      <c r="X17" s="1"/>
      <c r="Y17" s="1"/>
      <c r="Z17" s="1"/>
      <c r="AA17" s="1"/>
      <c r="AB17" s="33"/>
      <c r="AC17" s="1"/>
      <c r="AD17" s="1"/>
      <c r="AE17" s="1">
        <f t="shared" si="27"/>
        <v>0</v>
      </c>
      <c r="AF17" s="1">
        <f t="shared" si="28"/>
        <v>0</v>
      </c>
      <c r="AG17" s="33"/>
      <c r="AH17" s="1"/>
      <c r="AI17" s="1"/>
      <c r="AJ17" s="1">
        <f t="shared" si="29"/>
        <v>0</v>
      </c>
      <c r="AK17" s="1">
        <f t="shared" si="30"/>
        <v>0</v>
      </c>
      <c r="AL17" s="42">
        <v>1</v>
      </c>
      <c r="AM17" s="1"/>
      <c r="AN17" s="1">
        <v>61200</v>
      </c>
      <c r="AO17" s="1">
        <f t="shared" si="31"/>
        <v>0</v>
      </c>
      <c r="AP17" s="1">
        <f t="shared" si="32"/>
        <v>61200</v>
      </c>
      <c r="AQ17" s="42">
        <v>1</v>
      </c>
      <c r="AR17" s="1"/>
      <c r="AS17" s="1">
        <v>61200</v>
      </c>
      <c r="AT17" s="1">
        <f t="shared" si="33"/>
        <v>0</v>
      </c>
      <c r="AU17" s="1">
        <f t="shared" si="34"/>
        <v>61200</v>
      </c>
      <c r="AV17" s="33">
        <f t="shared" si="35"/>
        <v>2</v>
      </c>
      <c r="AW17" s="1">
        <f t="shared" si="36"/>
        <v>0</v>
      </c>
      <c r="AX17" s="1">
        <f t="shared" si="37"/>
        <v>122400</v>
      </c>
      <c r="AY17" s="1">
        <f t="shared" si="38"/>
        <v>122400</v>
      </c>
      <c r="AZ17" s="1"/>
    </row>
    <row r="18" spans="1:52">
      <c r="A18" s="33">
        <v>39</v>
      </c>
      <c r="B18" s="33"/>
      <c r="C18" s="33" t="s">
        <v>220</v>
      </c>
      <c r="D18" s="34">
        <v>0</v>
      </c>
      <c r="E18" s="33" t="s">
        <v>17</v>
      </c>
      <c r="F18" s="33" t="s">
        <v>22</v>
      </c>
      <c r="G18" s="33" t="s">
        <v>217</v>
      </c>
      <c r="H18" s="33"/>
      <c r="I18" s="1"/>
      <c r="J18" s="1"/>
      <c r="K18" s="1"/>
      <c r="L18" s="1"/>
      <c r="M18" s="33"/>
      <c r="N18" s="1"/>
      <c r="O18" s="1"/>
      <c r="P18" s="1"/>
      <c r="Q18" s="1"/>
      <c r="R18" s="33"/>
      <c r="S18" s="1"/>
      <c r="T18" s="1"/>
      <c r="U18" s="1"/>
      <c r="V18" s="1"/>
      <c r="W18" s="33"/>
      <c r="X18" s="1"/>
      <c r="Y18" s="1"/>
      <c r="Z18" s="1"/>
      <c r="AA18" s="1"/>
      <c r="AB18" s="33"/>
      <c r="AC18" s="1"/>
      <c r="AD18" s="1"/>
      <c r="AE18" s="1">
        <f t="shared" si="27"/>
        <v>0</v>
      </c>
      <c r="AF18" s="1">
        <f t="shared" si="28"/>
        <v>0</v>
      </c>
      <c r="AG18" s="33"/>
      <c r="AH18" s="1"/>
      <c r="AI18" s="1"/>
      <c r="AJ18" s="1">
        <f t="shared" si="29"/>
        <v>0</v>
      </c>
      <c r="AK18" s="1">
        <f t="shared" si="30"/>
        <v>0</v>
      </c>
      <c r="AL18" s="42">
        <v>1</v>
      </c>
      <c r="AM18" s="1"/>
      <c r="AN18" s="1">
        <v>5610</v>
      </c>
      <c r="AO18" s="1">
        <f t="shared" si="31"/>
        <v>0</v>
      </c>
      <c r="AP18" s="1">
        <f t="shared" si="32"/>
        <v>5610</v>
      </c>
      <c r="AQ18" s="42">
        <v>1</v>
      </c>
      <c r="AR18" s="1"/>
      <c r="AS18" s="1">
        <v>5610</v>
      </c>
      <c r="AT18" s="1">
        <f t="shared" si="33"/>
        <v>0</v>
      </c>
      <c r="AU18" s="1">
        <f t="shared" si="34"/>
        <v>5610</v>
      </c>
      <c r="AV18" s="33">
        <f t="shared" si="35"/>
        <v>2</v>
      </c>
      <c r="AW18" s="1">
        <f t="shared" si="36"/>
        <v>0</v>
      </c>
      <c r="AX18" s="1">
        <f t="shared" si="37"/>
        <v>11220</v>
      </c>
      <c r="AY18" s="1">
        <f t="shared" si="38"/>
        <v>11220</v>
      </c>
      <c r="AZ18" s="1"/>
    </row>
    <row r="19" spans="1:52">
      <c r="A19" s="33">
        <v>40</v>
      </c>
      <c r="B19" s="33"/>
      <c r="C19" s="33" t="s">
        <v>221</v>
      </c>
      <c r="D19" s="34">
        <v>0</v>
      </c>
      <c r="E19" s="33" t="s">
        <v>17</v>
      </c>
      <c r="F19" s="33" t="s">
        <v>22</v>
      </c>
      <c r="G19" s="33" t="s">
        <v>217</v>
      </c>
      <c r="H19" s="33"/>
      <c r="I19" s="1"/>
      <c r="J19" s="1"/>
      <c r="K19" s="1"/>
      <c r="L19" s="1"/>
      <c r="M19" s="33"/>
      <c r="N19" s="1"/>
      <c r="O19" s="1"/>
      <c r="P19" s="1"/>
      <c r="Q19" s="1"/>
      <c r="R19" s="33"/>
      <c r="S19" s="1"/>
      <c r="T19" s="1"/>
      <c r="U19" s="1"/>
      <c r="V19" s="1"/>
      <c r="W19" s="33"/>
      <c r="X19" s="1"/>
      <c r="Y19" s="1"/>
      <c r="Z19" s="1"/>
      <c r="AA19" s="1"/>
      <c r="AB19" s="33"/>
      <c r="AC19" s="1"/>
      <c r="AD19" s="1"/>
      <c r="AE19" s="1">
        <f t="shared" si="27"/>
        <v>0</v>
      </c>
      <c r="AF19" s="1">
        <f t="shared" si="28"/>
        <v>0</v>
      </c>
      <c r="AG19" s="33"/>
      <c r="AH19" s="1"/>
      <c r="AI19" s="1"/>
      <c r="AJ19" s="1">
        <f t="shared" si="29"/>
        <v>0</v>
      </c>
      <c r="AK19" s="1">
        <f t="shared" si="30"/>
        <v>0</v>
      </c>
      <c r="AL19" s="42">
        <v>1</v>
      </c>
      <c r="AM19" s="1"/>
      <c r="AN19" s="1">
        <v>5610</v>
      </c>
      <c r="AO19" s="1">
        <f t="shared" si="31"/>
        <v>0</v>
      </c>
      <c r="AP19" s="1">
        <f t="shared" si="32"/>
        <v>5610</v>
      </c>
      <c r="AQ19" s="42">
        <v>1</v>
      </c>
      <c r="AR19" s="1"/>
      <c r="AS19" s="1">
        <v>5610</v>
      </c>
      <c r="AT19" s="1">
        <f t="shared" si="33"/>
        <v>0</v>
      </c>
      <c r="AU19" s="1">
        <f t="shared" si="34"/>
        <v>5610</v>
      </c>
      <c r="AV19" s="33">
        <f t="shared" si="35"/>
        <v>2</v>
      </c>
      <c r="AW19" s="1">
        <f t="shared" si="36"/>
        <v>0</v>
      </c>
      <c r="AX19" s="1">
        <f t="shared" si="37"/>
        <v>11220</v>
      </c>
      <c r="AY19" s="1">
        <f t="shared" si="38"/>
        <v>11220</v>
      </c>
      <c r="AZ19" s="1"/>
    </row>
    <row r="20" spans="1:52">
      <c r="A20" s="33">
        <v>41</v>
      </c>
      <c r="B20" s="33"/>
      <c r="C20" s="33" t="s">
        <v>222</v>
      </c>
      <c r="D20" s="34">
        <v>0</v>
      </c>
      <c r="E20" s="33" t="s">
        <v>17</v>
      </c>
      <c r="F20" s="33" t="s">
        <v>22</v>
      </c>
      <c r="G20" s="33" t="s">
        <v>217</v>
      </c>
      <c r="H20" s="33"/>
      <c r="I20" s="1"/>
      <c r="J20" s="1"/>
      <c r="K20" s="1"/>
      <c r="L20" s="1"/>
      <c r="M20" s="33"/>
      <c r="N20" s="1"/>
      <c r="O20" s="1"/>
      <c r="P20" s="1"/>
      <c r="Q20" s="1"/>
      <c r="R20" s="33"/>
      <c r="S20" s="1"/>
      <c r="T20" s="1"/>
      <c r="U20" s="1"/>
      <c r="V20" s="1"/>
      <c r="W20" s="33"/>
      <c r="X20" s="1"/>
      <c r="Y20" s="1"/>
      <c r="Z20" s="1"/>
      <c r="AA20" s="1"/>
      <c r="AB20" s="33"/>
      <c r="AC20" s="1"/>
      <c r="AD20" s="1"/>
      <c r="AE20" s="1">
        <f t="shared" si="27"/>
        <v>0</v>
      </c>
      <c r="AF20" s="1">
        <f t="shared" si="28"/>
        <v>0</v>
      </c>
      <c r="AG20" s="33"/>
      <c r="AH20" s="1"/>
      <c r="AI20" s="1"/>
      <c r="AJ20" s="1">
        <f t="shared" si="29"/>
        <v>0</v>
      </c>
      <c r="AK20" s="1">
        <f t="shared" si="30"/>
        <v>0</v>
      </c>
      <c r="AL20" s="42">
        <v>1</v>
      </c>
      <c r="AM20" s="1"/>
      <c r="AN20" s="1">
        <v>1785</v>
      </c>
      <c r="AO20" s="1">
        <f t="shared" si="31"/>
        <v>0</v>
      </c>
      <c r="AP20" s="1">
        <f t="shared" si="32"/>
        <v>1785</v>
      </c>
      <c r="AQ20" s="42">
        <v>1</v>
      </c>
      <c r="AR20" s="1"/>
      <c r="AS20" s="1">
        <v>1785</v>
      </c>
      <c r="AT20" s="1">
        <f t="shared" si="33"/>
        <v>0</v>
      </c>
      <c r="AU20" s="1">
        <f t="shared" si="34"/>
        <v>1785</v>
      </c>
      <c r="AV20" s="33">
        <f t="shared" si="35"/>
        <v>2</v>
      </c>
      <c r="AW20" s="1">
        <f t="shared" si="36"/>
        <v>0</v>
      </c>
      <c r="AX20" s="1">
        <f t="shared" si="37"/>
        <v>3570</v>
      </c>
      <c r="AY20" s="1">
        <f t="shared" si="38"/>
        <v>3570</v>
      </c>
      <c r="AZ20" s="1"/>
    </row>
    <row r="21" spans="1:52">
      <c r="A21" s="33">
        <v>42</v>
      </c>
      <c r="B21" s="33"/>
      <c r="C21" s="33" t="s">
        <v>202</v>
      </c>
      <c r="D21" s="34">
        <v>0</v>
      </c>
      <c r="E21" s="33" t="s">
        <v>17</v>
      </c>
      <c r="F21" s="33" t="s">
        <v>22</v>
      </c>
      <c r="G21" s="33" t="s">
        <v>201</v>
      </c>
      <c r="H21" s="33"/>
      <c r="I21" s="1"/>
      <c r="J21" s="1"/>
      <c r="K21" s="1">
        <f t="shared" ref="K21" si="39">H21*I21</f>
        <v>0</v>
      </c>
      <c r="L21" s="1">
        <f t="shared" ref="L21" si="40">H21*J21</f>
        <v>0</v>
      </c>
      <c r="M21" s="33"/>
      <c r="N21" s="1"/>
      <c r="O21" s="1"/>
      <c r="P21" s="1">
        <f t="shared" ref="P21" si="41">M21*N21</f>
        <v>0</v>
      </c>
      <c r="Q21" s="1">
        <f t="shared" ref="Q21" si="42">M21*O21</f>
        <v>0</v>
      </c>
      <c r="R21" s="33"/>
      <c r="S21" s="1"/>
      <c r="T21" s="1"/>
      <c r="U21" s="1">
        <f t="shared" ref="U21" si="43">R21*S21</f>
        <v>0</v>
      </c>
      <c r="V21" s="1">
        <f t="shared" ref="V21" si="44">R21*T21</f>
        <v>0</v>
      </c>
      <c r="W21" s="33"/>
      <c r="X21" s="1"/>
      <c r="Y21" s="1"/>
      <c r="Z21" s="1">
        <f t="shared" ref="Z21" si="45">W21*X21</f>
        <v>0</v>
      </c>
      <c r="AA21" s="1">
        <f t="shared" ref="AA21" si="46">W21*Y21</f>
        <v>0</v>
      </c>
      <c r="AB21" s="33">
        <v>4</v>
      </c>
      <c r="AC21" s="1"/>
      <c r="AD21" s="1"/>
      <c r="AE21" s="1">
        <f t="shared" si="27"/>
        <v>0</v>
      </c>
      <c r="AF21" s="1">
        <f t="shared" si="28"/>
        <v>0</v>
      </c>
      <c r="AG21" s="33">
        <v>12</v>
      </c>
      <c r="AH21" s="1"/>
      <c r="AI21" s="1"/>
      <c r="AJ21" s="1">
        <f t="shared" si="29"/>
        <v>0</v>
      </c>
      <c r="AK21" s="1">
        <f t="shared" si="30"/>
        <v>0</v>
      </c>
      <c r="AL21" s="42">
        <v>12</v>
      </c>
      <c r="AM21" s="1"/>
      <c r="AN21" s="1"/>
      <c r="AO21" s="1">
        <f t="shared" si="31"/>
        <v>0</v>
      </c>
      <c r="AP21" s="1">
        <f t="shared" si="32"/>
        <v>0</v>
      </c>
      <c r="AQ21" s="42">
        <v>8</v>
      </c>
      <c r="AR21" s="1"/>
      <c r="AS21" s="1"/>
      <c r="AT21" s="1">
        <f t="shared" si="33"/>
        <v>0</v>
      </c>
      <c r="AU21" s="1">
        <f t="shared" si="34"/>
        <v>0</v>
      </c>
      <c r="AV21" s="33">
        <f t="shared" si="35"/>
        <v>36</v>
      </c>
      <c r="AW21" s="1">
        <f t="shared" si="36"/>
        <v>0</v>
      </c>
      <c r="AX21" s="1">
        <f t="shared" si="37"/>
        <v>0</v>
      </c>
      <c r="AY21" s="1">
        <f t="shared" si="38"/>
        <v>0</v>
      </c>
      <c r="AZ21" s="1"/>
    </row>
    <row r="22" spans="1:52">
      <c r="A22" s="33">
        <v>43</v>
      </c>
      <c r="B22" s="33"/>
      <c r="C22" s="33" t="s">
        <v>223</v>
      </c>
      <c r="D22" s="34">
        <v>0</v>
      </c>
      <c r="E22" s="33" t="s">
        <v>17</v>
      </c>
      <c r="F22" s="33" t="s">
        <v>22</v>
      </c>
      <c r="G22" s="33" t="s">
        <v>201</v>
      </c>
      <c r="H22" s="33"/>
      <c r="I22" s="1"/>
      <c r="J22" s="1"/>
      <c r="K22" s="1">
        <f t="shared" si="0"/>
        <v>0</v>
      </c>
      <c r="L22" s="1">
        <f t="shared" si="1"/>
        <v>0</v>
      </c>
      <c r="M22" s="33"/>
      <c r="N22" s="1"/>
      <c r="O22" s="1"/>
      <c r="P22" s="1">
        <f t="shared" si="2"/>
        <v>0</v>
      </c>
      <c r="Q22" s="1">
        <f t="shared" si="3"/>
        <v>0</v>
      </c>
      <c r="R22" s="33"/>
      <c r="S22" s="1"/>
      <c r="T22" s="1"/>
      <c r="U22" s="1">
        <f t="shared" si="4"/>
        <v>0</v>
      </c>
      <c r="V22" s="1">
        <f t="shared" si="5"/>
        <v>0</v>
      </c>
      <c r="W22" s="33"/>
      <c r="X22" s="1"/>
      <c r="Y22" s="1"/>
      <c r="Z22" s="1">
        <f t="shared" si="6"/>
        <v>0</v>
      </c>
      <c r="AA22" s="1">
        <f t="shared" si="7"/>
        <v>0</v>
      </c>
      <c r="AB22" s="33">
        <v>4</v>
      </c>
      <c r="AC22" s="1"/>
      <c r="AD22" s="1"/>
      <c r="AE22" s="1">
        <f t="shared" si="27"/>
        <v>0</v>
      </c>
      <c r="AF22" s="1">
        <f t="shared" si="28"/>
        <v>0</v>
      </c>
      <c r="AG22" s="33">
        <v>12</v>
      </c>
      <c r="AH22" s="1"/>
      <c r="AI22" s="1"/>
      <c r="AJ22" s="1">
        <f t="shared" si="29"/>
        <v>0</v>
      </c>
      <c r="AK22" s="1">
        <f t="shared" si="30"/>
        <v>0</v>
      </c>
      <c r="AL22" s="42">
        <v>12</v>
      </c>
      <c r="AM22" s="1"/>
      <c r="AN22" s="1"/>
      <c r="AO22" s="1">
        <f t="shared" si="31"/>
        <v>0</v>
      </c>
      <c r="AP22" s="1">
        <f t="shared" si="13"/>
        <v>0</v>
      </c>
      <c r="AQ22" s="42">
        <v>8</v>
      </c>
      <c r="AR22" s="1"/>
      <c r="AS22" s="1"/>
      <c r="AT22" s="1">
        <f t="shared" si="14"/>
        <v>0</v>
      </c>
      <c r="AU22" s="1">
        <f t="shared" si="15"/>
        <v>0</v>
      </c>
      <c r="AV22" s="33">
        <f t="shared" si="35"/>
        <v>36</v>
      </c>
      <c r="AW22" s="1">
        <f t="shared" si="36"/>
        <v>0</v>
      </c>
      <c r="AX22" s="1">
        <f t="shared" si="37"/>
        <v>0</v>
      </c>
      <c r="AY22" s="1">
        <f t="shared" si="38"/>
        <v>0</v>
      </c>
      <c r="AZ22" s="1"/>
    </row>
    <row r="23" spans="1:52" ht="28.8">
      <c r="A23" s="45" t="s">
        <v>226</v>
      </c>
      <c r="D23" s="36"/>
      <c r="I23" s="5"/>
      <c r="J23" s="5"/>
      <c r="K23" s="5"/>
      <c r="L23" s="5"/>
      <c r="N23" s="5"/>
      <c r="O23" s="5"/>
      <c r="P23" s="5"/>
      <c r="Q23" s="5"/>
      <c r="S23" s="5"/>
      <c r="T23" s="5"/>
      <c r="U23" s="5"/>
      <c r="V23" s="5"/>
      <c r="X23" s="5"/>
      <c r="Y23" s="5"/>
      <c r="Z23" s="5"/>
      <c r="AA23" s="5"/>
      <c r="AC23" s="5"/>
      <c r="AD23" s="5"/>
      <c r="AE23" s="5"/>
      <c r="AF23" s="5"/>
      <c r="AH23" s="5"/>
      <c r="AI23" s="5"/>
      <c r="AJ23" s="5"/>
      <c r="AK23" s="5"/>
      <c r="AM23" s="5"/>
      <c r="AN23" s="5"/>
      <c r="AO23" s="5"/>
      <c r="AP23" s="5"/>
      <c r="AR23" s="5"/>
      <c r="AS23" s="5"/>
      <c r="AT23" s="5"/>
      <c r="AU23" s="5"/>
      <c r="AW23" s="5"/>
      <c r="AX23" s="4" t="s">
        <v>13</v>
      </c>
      <c r="AY23" s="4" t="s">
        <v>23</v>
      </c>
      <c r="AZ23" s="4" t="s">
        <v>24</v>
      </c>
    </row>
    <row r="24" spans="1:52">
      <c r="D24" s="36"/>
      <c r="I24" s="5"/>
      <c r="J24" s="5"/>
      <c r="K24" s="5"/>
      <c r="L24" s="5"/>
      <c r="N24" s="5"/>
      <c r="O24" s="5"/>
      <c r="P24" s="5"/>
      <c r="Q24" s="5"/>
      <c r="S24" s="5"/>
      <c r="T24" s="5"/>
      <c r="U24" s="5"/>
      <c r="V24" s="5"/>
      <c r="X24" s="5"/>
      <c r="Y24" s="5"/>
      <c r="Z24" s="5"/>
      <c r="AA24" s="5"/>
      <c r="AC24" s="5"/>
      <c r="AD24" s="5"/>
      <c r="AE24" s="5"/>
      <c r="AF24" s="5"/>
      <c r="AH24" s="5"/>
      <c r="AI24" s="5"/>
      <c r="AJ24" s="5"/>
      <c r="AK24" s="5"/>
      <c r="AM24" s="5"/>
      <c r="AN24" s="5"/>
      <c r="AO24" s="5"/>
      <c r="AP24" s="5"/>
      <c r="AR24" s="5"/>
      <c r="AS24" s="5"/>
      <c r="AT24" s="5"/>
      <c r="AU24" s="5"/>
      <c r="AW24" s="5"/>
      <c r="AX24" s="1">
        <f>AX5</f>
        <v>1511274</v>
      </c>
      <c r="AY24" s="1">
        <f t="shared" ref="AY24:AZ24" si="47">AY5</f>
        <v>1511274</v>
      </c>
      <c r="AZ24" s="1">
        <f t="shared" si="47"/>
        <v>0</v>
      </c>
    </row>
  </sheetData>
  <mergeCells count="16">
    <mergeCell ref="AV1:AZ3"/>
    <mergeCell ref="A2:C2"/>
    <mergeCell ref="D2:G2"/>
    <mergeCell ref="A3:C3"/>
    <mergeCell ref="D3:G3"/>
    <mergeCell ref="A1:C1"/>
    <mergeCell ref="D1:G1"/>
    <mergeCell ref="H1:L3"/>
    <mergeCell ref="M1:Q3"/>
    <mergeCell ref="R1:V3"/>
    <mergeCell ref="W1:AA3"/>
    <mergeCell ref="A5:AU5"/>
    <mergeCell ref="AB1:AF3"/>
    <mergeCell ref="AG1:AK3"/>
    <mergeCell ref="AL1:AP3"/>
    <mergeCell ref="AQ1:AU3"/>
  </mergeCells>
  <dataValidations count="3">
    <dataValidation type="list" allowBlank="1" showInputMessage="1" showErrorMessage="1" sqref="F6:F22" xr:uid="{639D5A18-4A40-4FEF-A96F-E11BB928474D}">
      <formula1>$BE$5:$BE$6</formula1>
    </dataValidation>
    <dataValidation type="list" allowBlank="1" showInputMessage="1" showErrorMessage="1" sqref="E6:E22" xr:uid="{1A7842F2-295D-4B2F-A7E2-D5008471A0A5}">
      <formula1>$BD$5:$BD$6</formula1>
    </dataValidation>
    <dataValidation type="list" allowBlank="1" showInputMessage="1" showErrorMessage="1" sqref="D6:D22" xr:uid="{E819BD04-81B9-476E-9DE9-F243BB0F2292}">
      <formula1>$BC$5:$BC$6</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196145F8937E41A171A8FD08606335" ma:contentTypeVersion="6" ma:contentTypeDescription="Utwórz nowy dokument." ma:contentTypeScope="" ma:versionID="1a4af37eee90f39ab455c8599664a1bc">
  <xsd:schema xmlns:xsd="http://www.w3.org/2001/XMLSchema" xmlns:xs="http://www.w3.org/2001/XMLSchema" xmlns:p="http://schemas.microsoft.com/office/2006/metadata/properties" xmlns:ns3="9a46c215-6472-41fe-a074-2379fdf53009" xmlns:ns4="f8af0b2b-2fdf-4c7a-8401-3d34dddba3b8" targetNamespace="http://schemas.microsoft.com/office/2006/metadata/properties" ma:root="true" ma:fieldsID="0dff13dd27137ff57ea6ad67ab4f2f4d" ns3:_="" ns4:_="">
    <xsd:import namespace="9a46c215-6472-41fe-a074-2379fdf53009"/>
    <xsd:import namespace="f8af0b2b-2fdf-4c7a-8401-3d34dddba3b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46c215-6472-41fe-a074-2379fdf53009" elementFormDefault="qualified">
    <xsd:import namespace="http://schemas.microsoft.com/office/2006/documentManagement/types"/>
    <xsd:import namespace="http://schemas.microsoft.com/office/infopath/2007/PartnerControls"/>
    <xsd:element name="SharedWithUsers" ma:index="8" nillable="true" ma:displayName="Udostępnianie"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description="" ma:internalName="SharedWithDetails" ma:readOnly="true">
      <xsd:simpleType>
        <xsd:restriction base="dms:Note">
          <xsd:maxLength value="255"/>
        </xsd:restriction>
      </xsd:simpleType>
    </xsd:element>
    <xsd:element name="SharingHintHash" ma:index="10" nillable="true" ma:displayName="Skrót wskazówki dotyczącej udostępniania"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af0b2b-2fdf-4c7a-8401-3d34dddba3b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9BA6C5-6DD0-41A5-A89C-C8E2FAF999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46c215-6472-41fe-a074-2379fdf53009"/>
    <ds:schemaRef ds:uri="f8af0b2b-2fdf-4c7a-8401-3d34dddba3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80A299-D3DE-44A1-B9B4-EF1C45D4000B}">
  <ds:schemaRefs>
    <ds:schemaRef ds:uri="http://schemas.microsoft.com/sharepoint/v3/contenttype/forms"/>
  </ds:schemaRefs>
</ds:datastoreItem>
</file>

<file path=customXml/itemProps3.xml><?xml version="1.0" encoding="utf-8"?>
<ds:datastoreItem xmlns:ds="http://schemas.openxmlformats.org/officeDocument/2006/customXml" ds:itemID="{29E5AE20-3971-416A-9F59-1EA47FDA22BF}">
  <ds:schemaRefs>
    <ds:schemaRef ds:uri="http://schemas.microsoft.com/office/2006/documentManagement/types"/>
    <ds:schemaRef ds:uri="http://schemas.microsoft.com/office/2006/metadata/properties"/>
    <ds:schemaRef ds:uri="9a46c215-6472-41fe-a074-2379fdf53009"/>
    <ds:schemaRef ds:uri="http://purl.org/dc/elements/1.1/"/>
    <ds:schemaRef ds:uri="http://schemas.microsoft.com/office/infopath/2007/PartnerControls"/>
    <ds:schemaRef ds:uri="http://www.w3.org/XML/1998/namespace"/>
    <ds:schemaRef ds:uri="http://purl.org/dc/terms/"/>
    <ds:schemaRef ds:uri="http://schemas.openxmlformats.org/package/2006/metadata/core-properties"/>
    <ds:schemaRef ds:uri="f8af0b2b-2fdf-4c7a-8401-3d34dddba3b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wartości</vt:lpstr>
      <vt:lpstr>szczegółowy budżet</vt:lpstr>
      <vt:lpstr>wykaz kompletów</vt:lpstr>
      <vt:lpstr>Wydatki poza Maluch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dc:creator>
  <cp:lastModifiedBy>Krzysztof Kielar</cp:lastModifiedBy>
  <cp:lastPrinted>2025-01-03T11:42:34Z</cp:lastPrinted>
  <dcterms:created xsi:type="dcterms:W3CDTF">2020-09-16T18:48:33Z</dcterms:created>
  <dcterms:modified xsi:type="dcterms:W3CDTF">2025-01-12T19:52:19Z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0x01010079196145F8937E41A171A8FD08606335</vt:lpwstr>
  </property>
</Properties>
</file>