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 Lorens\Desktop\Pulpit\2024\271_B5Dokumentacja zamówień publicznych\3_Zamówienia na podstawie pzp\16_Żłobek\2_Ogłoszenie\I\Z8 Dokumentacja techniczna\WYPOSAŻENIE PLIKI I WINDA oferta\"/>
    </mc:Choice>
  </mc:AlternateContent>
  <xr:revisionPtr revIDLastSave="0" documentId="13_ncr:1_{F7AB14BD-4D33-4C54-ABCE-631CB1EEDD53}" xr6:coauthVersionLast="47" xr6:coauthVersionMax="47" xr10:uidLastSave="{00000000-0000-0000-0000-000000000000}"/>
  <bookViews>
    <workbookView xWindow="-120" yWindow="-120" windowWidth="29040" windowHeight="15720" tabRatio="711" activeTab="10" xr2:uid="{00000000-000D-0000-FFFF-FFFF00000000}"/>
  </bookViews>
  <sheets>
    <sheet name="szatnia" sheetId="2" r:id="rId1"/>
    <sheet name="sypialnia 1i 2" sheetId="3" r:id="rId2"/>
    <sheet name="sala dzi" sheetId="4" r:id="rId3"/>
    <sheet name="jadalnia" sheetId="5" r:id="rId4"/>
    <sheet name="sala 2" sheetId="6" r:id="rId5"/>
    <sheet name="socjalny" sheetId="7" r:id="rId6"/>
    <sheet name="plac zabaw" sheetId="8" r:id="rId7"/>
    <sheet name="sala1" sheetId="9" r:id="rId8"/>
    <sheet name="pom gosp" sheetId="10" r:id="rId9"/>
    <sheet name="rozdzielnia zmywalnia" sheetId="11" r:id="rId10"/>
    <sheet name="RAZEM" sheetId="12" r:id="rId11"/>
    <sheet name="Arkusz13" sheetId="13" r:id="rId12"/>
  </sheets>
  <definedNames>
    <definedName name="_xlnm._FilterDatabase" localSheetId="3" hidden="1">jadalnia!$A$1:$K$1</definedName>
    <definedName name="_xlnm._FilterDatabase" localSheetId="6" hidden="1">'plac zabaw'!$A$1:$K$1</definedName>
    <definedName name="_xlnm._FilterDatabase" localSheetId="8" hidden="1">'pom gosp'!$A$1:$I$1</definedName>
    <definedName name="_xlnm._FilterDatabase" localSheetId="4" hidden="1">'sala 2'!$A$1:$K$1</definedName>
    <definedName name="_xlnm._FilterDatabase" localSheetId="2" hidden="1">'sala dzi'!$A$1:$K$1</definedName>
    <definedName name="_xlnm._FilterDatabase" localSheetId="7" hidden="1">sala1!$A$1:$K$1</definedName>
    <definedName name="_xlnm._FilterDatabase" localSheetId="5" hidden="1">socjalny!$A$1:$K$1</definedName>
    <definedName name="_xlnm._FilterDatabase" localSheetId="1" hidden="1">'sypialnia 1i 2'!$A$1:$K$1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1" l="1"/>
  <c r="I4" i="11"/>
  <c r="I5" i="11"/>
  <c r="I6" i="11"/>
  <c r="I7" i="11"/>
  <c r="I8" i="11"/>
  <c r="I9" i="11"/>
  <c r="I10" i="11"/>
  <c r="I11" i="11"/>
  <c r="I12" i="11"/>
  <c r="I13" i="11"/>
  <c r="I14" i="11"/>
  <c r="I2" i="11"/>
  <c r="I62" i="9"/>
  <c r="I17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2" i="6"/>
  <c r="I61" i="9"/>
  <c r="I59" i="9"/>
  <c r="I8" i="5"/>
  <c r="I15" i="11" l="1"/>
  <c r="I19" i="6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2" i="9"/>
  <c r="I3" i="8"/>
  <c r="I4" i="8"/>
  <c r="I5" i="8"/>
  <c r="I2" i="8"/>
  <c r="I3" i="7"/>
  <c r="I6" i="7" s="1"/>
  <c r="I4" i="7"/>
  <c r="I5" i="7"/>
  <c r="I2" i="7"/>
  <c r="I3" i="5"/>
  <c r="I4" i="5"/>
  <c r="I5" i="5"/>
  <c r="I6" i="5"/>
  <c r="I7" i="5"/>
  <c r="I2" i="5"/>
  <c r="I3" i="4"/>
  <c r="I4" i="4"/>
  <c r="I5" i="4"/>
  <c r="I6" i="4"/>
  <c r="I2" i="4"/>
  <c r="I3" i="3"/>
  <c r="I4" i="3"/>
  <c r="I5" i="3"/>
  <c r="I6" i="3"/>
  <c r="I7" i="3"/>
  <c r="I8" i="3"/>
  <c r="I9" i="3"/>
  <c r="I10" i="3"/>
  <c r="I2" i="3"/>
  <c r="I65" i="9" l="1"/>
  <c r="I6" i="8"/>
  <c r="I11" i="3"/>
  <c r="I9" i="5"/>
  <c r="I7" i="4"/>
  <c r="I8" i="2"/>
  <c r="I7" i="2"/>
  <c r="I6" i="2"/>
  <c r="I5" i="2"/>
  <c r="I4" i="2"/>
  <c r="I3" i="2"/>
  <c r="I2" i="2"/>
  <c r="I10" i="2" l="1"/>
</calcChain>
</file>

<file path=xl/sharedStrings.xml><?xml version="1.0" encoding="utf-8"?>
<sst xmlns="http://schemas.openxmlformats.org/spreadsheetml/2006/main" count="948" uniqueCount="307">
  <si>
    <t>Lp.</t>
  </si>
  <si>
    <t>NAZWA</t>
  </si>
  <si>
    <t>NUMER</t>
  </si>
  <si>
    <t>ILOŚĆ SZTUK</t>
  </si>
  <si>
    <t>CENA JEDNOSTKOWA</t>
  </si>
  <si>
    <t>NAZWA MODUŁU</t>
  </si>
  <si>
    <t>Lp. MODUŁU</t>
  </si>
  <si>
    <t>STRONA  W KATALOGU</t>
  </si>
  <si>
    <t>1.</t>
  </si>
  <si>
    <t>2.</t>
  </si>
  <si>
    <t>3.</t>
  </si>
  <si>
    <t>Siedziska piankowe małe</t>
  </si>
  <si>
    <t>4.</t>
  </si>
  <si>
    <t>Siedzisko piankowe średnie</t>
  </si>
  <si>
    <t>5.</t>
  </si>
  <si>
    <t>Szare tablice korkowe w aluminiowej ramie</t>
  </si>
  <si>
    <t>6.</t>
  </si>
  <si>
    <t>Makatki jadłospis</t>
  </si>
  <si>
    <t>7.</t>
  </si>
  <si>
    <t>Zegar Moje Bambino</t>
  </si>
  <si>
    <t>8.</t>
  </si>
  <si>
    <t>Ławki do szatni</t>
  </si>
  <si>
    <t>CENA ZA CAŁOŚĆ</t>
  </si>
  <si>
    <t>SZATNIA (szara)</t>
  </si>
  <si>
    <t>SYPIALNIA  (biele, szarości)</t>
  </si>
  <si>
    <t>Łóżeczka przedszkolne (szare)</t>
  </si>
  <si>
    <t>Szafa na łóżeczka i pościel dla 24 dzieci</t>
  </si>
  <si>
    <t>098294W</t>
  </si>
  <si>
    <t>Szafa Drzemka na pościel dla 24 dzieci</t>
  </si>
  <si>
    <t>098325W</t>
  </si>
  <si>
    <t>Komplety pościeli z wypełnieniem</t>
  </si>
  <si>
    <t>Krzesło H rozm 6 stelaż srebrny</t>
  </si>
  <si>
    <t>Biurko Kvadra 160</t>
  </si>
  <si>
    <t>D095002</t>
  </si>
  <si>
    <t>Kosz na śmieci</t>
  </si>
  <si>
    <t>Hamak kropla</t>
  </si>
  <si>
    <t>Magnetofon</t>
  </si>
  <si>
    <t>9.</t>
  </si>
  <si>
    <t>Quadro – szafy uniwesalne z wysuwanymi półkami</t>
  </si>
  <si>
    <t>096998W</t>
  </si>
  <si>
    <t>Szafki uniwersalne Grande</t>
  </si>
  <si>
    <t>09829W</t>
  </si>
  <si>
    <t>Stoły kawowe Grande 76</t>
  </si>
  <si>
    <t>098274W</t>
  </si>
  <si>
    <t>Niszczarka przybiurkowa</t>
  </si>
  <si>
    <t>Laminator</t>
  </si>
  <si>
    <t>SALA DO ZAJĘĆ INDYWIDUALNYCH magazynek z przyborami plastycznymi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</si>
  <si>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</si>
  <si>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</si>
  <si>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</si>
  <si>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</si>
  <si>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</si>
  <si>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</si>
  <si>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</si>
  <si>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</si>
  <si>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</si>
  <si>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</si>
  <si>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</si>
  <si>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</si>
  <si>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</si>
  <si>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</si>
  <si>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</si>
  <si>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</si>
  <si>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</si>
  <si>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</si>
  <si>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</si>
  <si>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</si>
  <si>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</si>
  <si>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</si>
  <si>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</si>
  <si>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</si>
  <si>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</si>
  <si>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</si>
  <si>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</si>
  <si>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</si>
  <si>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</si>
  <si>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</si>
  <si>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</si>
  <si>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</si>
  <si>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</si>
  <si>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</si>
  <si>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</si>
  <si>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</si>
  <si>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</si>
  <si>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</si>
  <si>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</si>
  <si>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</si>
  <si>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</si>
  <si>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</si>
  <si>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</si>
  <si>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</si>
  <si>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</si>
  <si>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</si>
  <si>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</si>
  <si>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</si>
  <si>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</si>
  <si>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</si>
  <si>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</si>
  <si>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</si>
  <si>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</si>
  <si>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</si>
  <si>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</si>
  <si>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</si>
  <si>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</si>
  <si>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</si>
  <si>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</si>
  <si>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</si>
  <si>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</si>
  <si>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</si>
  <si>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</si>
  <si>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</si>
  <si>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</si>
  <si>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</si>
  <si>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</si>
  <si>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</si>
  <si>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</si>
  <si>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</si>
  <si>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</si>
  <si>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</si>
  <si>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</si>
  <si>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</si>
  <si>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</si>
  <si>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</si>
  <si>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</si>
  <si>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</si>
  <si>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</si>
  <si>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</si>
  <si>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</si>
  <si>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</si>
  <si>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</si>
  <si>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</si>
  <si>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</si>
  <si>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</si>
  <si>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</si>
  <si>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</si>
  <si>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</si>
  <si>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</si>
  <si>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</si>
  <si>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</si>
  <si>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</si>
  <si>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</si>
  <si>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</si>
  <si>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</si>
  <si>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</si>
  <si>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</si>
  <si>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</si>
  <si>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</si>
  <si>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</si>
  <si>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</si>
  <si>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</si>
  <si>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</si>
  <si>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</si>
  <si>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</si>
  <si>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</si>
  <si>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</si>
  <si>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</si>
  <si>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</si>
  <si>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</si>
  <si>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</si>
  <si>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</si>
  <si>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</si>
  <si>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</si>
  <si>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</si>
  <si>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</si>
  <si>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</si>
  <si>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</si>
  <si>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</si>
  <si>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</si>
  <si>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</si>
  <si>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</si>
  <si>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Krzesełko do karmienia Paulo (niebieskie)</t>
  </si>
  <si>
    <t>Blat kwadratowy</t>
  </si>
  <si>
    <t>Nogi do blatów białych</t>
  </si>
  <si>
    <t>Krzesło FLO</t>
  </si>
  <si>
    <t>Szafki wiszące Wika -domki Qadro, skrzynia klon (na śliniaki)</t>
  </si>
  <si>
    <t>Qadro-szafkiM z 1 półką na cokole (na odkładanie naczyń)</t>
  </si>
  <si>
    <t>Jadalnia</t>
  </si>
  <si>
    <t xml:space="preserve">SALA 2  (zielenie, brązy) </t>
  </si>
  <si>
    <t>Szafa Drzemka na pościel dla 24 dzieci (na ubranka)</t>
  </si>
  <si>
    <t>Biurko Flexi ( brzoza)</t>
  </si>
  <si>
    <t>092737TJ</t>
  </si>
  <si>
    <t>Kontenerek z piórnikiem i szufladami (brzoza)</t>
  </si>
  <si>
    <t>096574B</t>
  </si>
  <si>
    <t>Krzesło obrotowe Taktik Mesh</t>
  </si>
  <si>
    <t>Przewijak na kółkach (brzoza)</t>
  </si>
  <si>
    <t>099328B</t>
  </si>
  <si>
    <t>Pojemnik na pieluchy z wkładem (kosz)</t>
  </si>
  <si>
    <t>Materac do przewijaka</t>
  </si>
  <si>
    <t>Materac 3 częściowy</t>
  </si>
  <si>
    <t>101240N</t>
  </si>
  <si>
    <t>Pufy – Zwierzaki (krowa)</t>
  </si>
  <si>
    <t>Pufy – Zwierzaki (piesek)</t>
  </si>
  <si>
    <t>Pufy – Zwierzaki (myszka)</t>
  </si>
  <si>
    <t>Pufy – Zwierzaki (kurka)</t>
  </si>
  <si>
    <t>Dywan do kącików 3x4</t>
  </si>
  <si>
    <t>Tabliczki ścienne (koń)</t>
  </si>
  <si>
    <t>Quadro – szafy ubraniowe</t>
  </si>
  <si>
    <t>Kuchnia Grande zestaw 1</t>
  </si>
  <si>
    <t>ZEST5674</t>
  </si>
  <si>
    <t>Krzesło H rozm6, stelaż srebrny</t>
  </si>
  <si>
    <t>SOCJALY (SZARO - RÓŻOWO)</t>
  </si>
  <si>
    <t>Małe stoliki piknikowe</t>
  </si>
  <si>
    <t>Plac zabaw</t>
  </si>
  <si>
    <t>Domek z patio</t>
  </si>
  <si>
    <t>Teren do zabaw</t>
  </si>
  <si>
    <t>PLAC ZABAW</t>
  </si>
  <si>
    <t xml:space="preserve">Parawan wyciszający </t>
  </si>
  <si>
    <t>Parawan wyciszający</t>
  </si>
  <si>
    <t>Zestaw mebli Zagroda - laminowany</t>
  </si>
  <si>
    <t>Dywan w kwiaty 3x4</t>
  </si>
  <si>
    <t>Poduchy sensoryczne (myszka)</t>
  </si>
  <si>
    <t>Poduchy sensoryczne (krówka)</t>
  </si>
  <si>
    <t>Poduchy sensoryczne (kurka)</t>
  </si>
  <si>
    <t>Auto Cozy Coupe</t>
  </si>
  <si>
    <t>Ciężarówka Cozy Truck</t>
  </si>
  <si>
    <t>Jeździk – motocykl policyjny</t>
  </si>
  <si>
    <t>Motorek biegowy Kawasaki</t>
  </si>
  <si>
    <t>Szafa z klockami</t>
  </si>
  <si>
    <t>Bobas Ewy</t>
  </si>
  <si>
    <t>Bobas Asi</t>
  </si>
  <si>
    <t>Bobas Igi</t>
  </si>
  <si>
    <t>Bobas Alicji</t>
  </si>
  <si>
    <t>Wózek gondola</t>
  </si>
  <si>
    <t>Wózek dla lalek - gondola</t>
  </si>
  <si>
    <t>Pieczywo</t>
  </si>
  <si>
    <t>Mięso i frytki</t>
  </si>
  <si>
    <t>Zestaw jajek</t>
  </si>
  <si>
    <t>Sery wiejskie</t>
  </si>
  <si>
    <t>Małe warzywa i owoce</t>
  </si>
  <si>
    <t>Zestaw aut 1</t>
  </si>
  <si>
    <t>Wafle mix 170 w kartonie</t>
  </si>
  <si>
    <t>Wywrotka Wojtusia</t>
  </si>
  <si>
    <t>Betoniarka</t>
  </si>
  <si>
    <t>Śmieciarka gigant</t>
  </si>
  <si>
    <t>Gigant truck wywrotka farmer</t>
  </si>
  <si>
    <t>Zestaw naczyń do zabawy Bio</t>
  </si>
  <si>
    <t>Zwierzęta dżungli 25 szt.</t>
  </si>
  <si>
    <t>Zwierzęta safari 25 szt.</t>
  </si>
  <si>
    <t>Maxi klocki</t>
  </si>
  <si>
    <t>Ziptou – drewniane zwierzaki manualne</t>
  </si>
  <si>
    <t>Locktou – drewniane zwierzaki manualne</t>
  </si>
  <si>
    <t>Qadro – szafka – ławeczka3</t>
  </si>
  <si>
    <t>Układanka – dzieci świata</t>
  </si>
  <si>
    <t>Pojazdy na budowie - puzzle</t>
  </si>
  <si>
    <t>Robaczki - czworaczki</t>
  </si>
  <si>
    <t>Układanka drewniana - dinozaury</t>
  </si>
  <si>
    <t>Układanka drewniana - pojazdy</t>
  </si>
  <si>
    <t>Nakładanki - farma</t>
  </si>
  <si>
    <t>Nakładanka z filcem – Leśne zwierzątka</t>
  </si>
  <si>
    <t>Nakładanka dotykowa</t>
  </si>
  <si>
    <t>SALA 1</t>
  </si>
  <si>
    <t>Zjeżdżalnia z autami</t>
  </si>
  <si>
    <t>Drzewko Labirynt</t>
  </si>
  <si>
    <t>Sorter sześcian manipulacyjny</t>
  </si>
  <si>
    <t>Wesołe autka mini Chubbies, mix wzorów</t>
  </si>
  <si>
    <t>Jeżyk aktywności</t>
  </si>
  <si>
    <t>Sorter kształty</t>
  </si>
  <si>
    <t>Garnuszek na klocuszek</t>
  </si>
  <si>
    <t>Piramidka – sorter Zamek króliczka</t>
  </si>
  <si>
    <t>Nakładanka - miś</t>
  </si>
  <si>
    <t>Nakładanka - żabka</t>
  </si>
  <si>
    <t>Baby spinnery z przyssawką</t>
  </si>
  <si>
    <t>Piramidka z kółek</t>
  </si>
  <si>
    <t>Mobilny zestaw nagłośnieniowy PORT8VHF-BT</t>
  </si>
  <si>
    <t>Śliniaki 3x ilość dzieci</t>
  </si>
  <si>
    <t>Pralka</t>
  </si>
  <si>
    <t>Suszarka</t>
  </si>
  <si>
    <t>Wiadro</t>
  </si>
  <si>
    <t>Miotła</t>
  </si>
  <si>
    <t>Stolik do karmienia - podkowa rozm. 58-64 cm - blat HPL niebieski</t>
  </si>
  <si>
    <t>Stół Bambino prostokątny z żółtym obrzeżem z 6 krzesłami Bambino żółtymi, rozm. 1</t>
  </si>
  <si>
    <t>Quadro - zestaw Flora 90 st., cichy domyk, klonowa skrzynia</t>
  </si>
  <si>
    <t>Quadro - zestaw 108, 90 st. klonowa skrzynia</t>
  </si>
  <si>
    <t>Szatnia Porządkuś szkolna - prosta 5</t>
  </si>
  <si>
    <t>gastronomiczna zmywarka naczyń stołowych FI-48 HY, moc 3,52 kW, napięcie 400 V wymiary 600x600x820 mm</t>
  </si>
  <si>
    <t>szafa przelotowa na czyste naczynia stołowe 1000x700x1800 mm</t>
  </si>
  <si>
    <t>zlew do celów porządkowych zamontowany na wys. 0,5 m od poziomu posadzki</t>
  </si>
  <si>
    <t>podgrzewacz do mleka</t>
  </si>
  <si>
    <t>kuchenka elektryczna 2 palnikowa</t>
  </si>
  <si>
    <t>czajnik elektryczny</t>
  </si>
  <si>
    <t>SYMBOL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</si>
  <si>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</si>
  <si>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</si>
  <si>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</si>
  <si>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</si>
  <si>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</si>
  <si>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</si>
  <si>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</si>
  <si>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</si>
  <si>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</si>
  <si>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</si>
  <si>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</si>
  <si>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</si>
  <si>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o</t>
  </si>
  <si>
    <t>blat odkładczy naczyń stołowych  z półką 1200x600x850 nierdzewny</t>
  </si>
  <si>
    <t>zlewozmywak 2-komoprowy ze stali nierdzewnej z baterią stojąca i wylewką obrotową i spryskiwaczem 1000x600x850</t>
  </si>
  <si>
    <t>szafka z blatem roboczym i szufladą 1000x600x850</t>
  </si>
  <si>
    <t>stół do pracy z szafkami i szufladami 1800x600x850</t>
  </si>
  <si>
    <t>stół do pracy z szafkami 1800x600x850</t>
  </si>
  <si>
    <t>lodówka do przechowywania mleka matki podblatowa</t>
  </si>
  <si>
    <t>stół do pracy ze zlewem jednokomorowym 1000x600x850</t>
  </si>
  <si>
    <t>Szafa na środki czystości 600x500x1800 4 półki</t>
  </si>
  <si>
    <t>Mop wózek do sprzątania</t>
  </si>
  <si>
    <t>JADALNIA</t>
  </si>
  <si>
    <t>POM. GOSP</t>
  </si>
  <si>
    <t>SALA 2</t>
  </si>
  <si>
    <t>TECHNOLOGIA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</si>
</sst>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wrapText="1" readingOrder="1"/>
    </xf>
    <xf numFmtId="0" fontId="0" fillId="0" borderId="0" xfId="0" applyAlignment="1">
      <alignment horizontal="center" vertical="center" wrapText="1" readingOrder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 applyAlignment="1">
      <alignment horizontal="center" wrapText="1" readingOrder="1"/>
    </xf>
    <xf numFmtId="0" fontId="0" fillId="0" borderId="5" xfId="0" applyBorder="1" applyAlignment="1">
      <alignment horizontal="center" vertical="center" wrapText="1" readingOrder="1"/>
    </xf>
    <xf numFmtId="0" fontId="1" fillId="0" borderId="5" xfId="0" applyFont="1" applyBorder="1" applyAlignment="1">
      <alignment vertical="center" wrapText="1"/>
    </xf>
    <xf numFmtId="0" fontId="0" fillId="0" borderId="5" xfId="0" applyBorder="1"/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1" fillId="0" borderId="0" xfId="0" applyFont="1"/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/>
    <xf numFmtId="0" fontId="1" fillId="0" borderId="11" xfId="0" applyFont="1" applyBorder="1" applyAlignment="1">
      <alignment vertical="center" wrapText="1"/>
    </xf>
    <xf numFmtId="0" fontId="0" fillId="0" borderId="11" xfId="0" applyBorder="1"/>
    <xf numFmtId="0" fontId="0" fillId="0" borderId="5" xfId="0" applyBorder="1" applyAlignment="1">
      <alignment wrapText="1"/>
    </xf>
    <xf numFmtId="0" fontId="1" fillId="0" borderId="5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workbookViewId="0">
      <selection activeCell="H10" sqref="H10"/>
    </sheetView>
  </sheetViews>
  <sheetFormatPr defaultRowHeight="15" x14ac:dyDescent="0.25"/>
  <cols>
    <col min="1" max="1" width="5.85546875" customWidth="1"/>
    <col min="2" max="2" width="15.28515625" customWidth="1"/>
    <col min="3" max="3" width="8.5703125" customWidth="1"/>
    <col min="4" max="4" width="10.85546875" customWidth="1"/>
    <col min="5" max="5" width="57.28515625" customWidth="1"/>
    <col min="6" max="6" width="9.85546875" customWidth="1"/>
    <col min="7" max="7" width="7" customWidth="1"/>
  </cols>
  <sheetData>
    <row r="1" spans="1:9" s="3" customFormat="1" ht="45" x14ac:dyDescent="0.25">
      <c r="A1" s="8" t="s">
        <v>0</v>
      </c>
      <c r="B1" s="8" t="s">
        <v>5</v>
      </c>
      <c r="C1" s="8" t="s">
        <v>6</v>
      </c>
      <c r="D1" s="9" t="s">
        <v>7</v>
      </c>
      <c r="E1" s="9" t="s">
        <v>1</v>
      </c>
      <c r="F1" s="9" t="s">
        <v>2</v>
      </c>
      <c r="G1" s="9" t="s">
        <v>3</v>
      </c>
      <c r="H1" s="9" t="s">
        <v>4</v>
      </c>
      <c r="I1" s="9" t="s">
        <v>22</v>
      </c>
    </row>
    <row r="2" spans="1:9" ht="15.75" x14ac:dyDescent="0.25">
      <c r="A2" s="10" t="s">
        <v>8</v>
      </c>
      <c r="B2" s="11" t="s">
        <v>23</v>
      </c>
      <c r="C2" s="11" t="s">
        <v>8</v>
      </c>
      <c r="D2" s="10"/>
      <c r="E2" s="10" t="s">
        <v>273</v>
      </c>
      <c r="F2" s="10"/>
      <c r="G2" s="10">
        <v>6</v>
      </c>
      <c r="H2" s="10">
        <v>0</v>
      </c>
      <c r="I2" s="11">
        <f>G2*H2</f>
        <v>0</v>
      </c>
    </row>
    <row r="3" spans="1:9" ht="15.75" x14ac:dyDescent="0.25">
      <c r="A3" s="10" t="s">
        <v>10</v>
      </c>
      <c r="B3" s="11" t="s">
        <v>23</v>
      </c>
      <c r="C3" s="11" t="s">
        <v>10</v>
      </c>
      <c r="D3" s="10">
        <v>1462</v>
      </c>
      <c r="E3" s="10" t="s">
        <v>11</v>
      </c>
      <c r="F3" s="10">
        <v>101504</v>
      </c>
      <c r="G3" s="10">
        <v>1</v>
      </c>
      <c r="H3" s="10">
        <v>0</v>
      </c>
      <c r="I3" s="11">
        <f t="shared" ref="I3:I8" si="0">G3*H3</f>
        <v>0</v>
      </c>
    </row>
    <row r="4" spans="1:9" ht="15.75" x14ac:dyDescent="0.25">
      <c r="A4" s="10" t="s">
        <v>12</v>
      </c>
      <c r="B4" s="11" t="s">
        <v>23</v>
      </c>
      <c r="C4" s="11" t="s">
        <v>12</v>
      </c>
      <c r="D4" s="10">
        <v>1462</v>
      </c>
      <c r="E4" s="10" t="s">
        <v>13</v>
      </c>
      <c r="F4" s="10">
        <v>101505</v>
      </c>
      <c r="G4" s="10">
        <v>1</v>
      </c>
      <c r="H4" s="10">
        <v>0</v>
      </c>
      <c r="I4" s="11">
        <f t="shared" si="0"/>
        <v>0</v>
      </c>
    </row>
    <row r="5" spans="1:9" ht="15.75" x14ac:dyDescent="0.25">
      <c r="A5" s="10" t="s">
        <v>14</v>
      </c>
      <c r="B5" s="11" t="s">
        <v>23</v>
      </c>
      <c r="C5" s="11" t="s">
        <v>14</v>
      </c>
      <c r="D5" s="10">
        <v>1549</v>
      </c>
      <c r="E5" s="10" t="s">
        <v>15</v>
      </c>
      <c r="F5" s="10">
        <v>44122</v>
      </c>
      <c r="G5" s="10">
        <v>1</v>
      </c>
      <c r="H5" s="10">
        <v>0</v>
      </c>
      <c r="I5" s="11">
        <f t="shared" si="0"/>
        <v>0</v>
      </c>
    </row>
    <row r="6" spans="1:9" ht="15.75" x14ac:dyDescent="0.25">
      <c r="A6" s="10" t="s">
        <v>16</v>
      </c>
      <c r="B6" s="11" t="s">
        <v>23</v>
      </c>
      <c r="C6" s="11" t="s">
        <v>16</v>
      </c>
      <c r="D6" s="10">
        <v>1547</v>
      </c>
      <c r="E6" s="10" t="s">
        <v>17</v>
      </c>
      <c r="F6" s="10">
        <v>196059</v>
      </c>
      <c r="G6" s="10">
        <v>1</v>
      </c>
      <c r="H6" s="10">
        <v>0</v>
      </c>
      <c r="I6" s="11">
        <f t="shared" si="0"/>
        <v>0</v>
      </c>
    </row>
    <row r="7" spans="1:9" ht="15.75" x14ac:dyDescent="0.25">
      <c r="A7" s="10" t="s">
        <v>18</v>
      </c>
      <c r="B7" s="11" t="s">
        <v>23</v>
      </c>
      <c r="C7" s="11" t="s">
        <v>18</v>
      </c>
      <c r="D7" s="10">
        <v>1547</v>
      </c>
      <c r="E7" s="10" t="s">
        <v>19</v>
      </c>
      <c r="F7" s="10">
        <v>199278</v>
      </c>
      <c r="G7" s="10">
        <v>1</v>
      </c>
      <c r="H7" s="10">
        <v>0</v>
      </c>
      <c r="I7" s="11">
        <f t="shared" si="0"/>
        <v>0</v>
      </c>
    </row>
    <row r="8" spans="1:9" ht="15.75" x14ac:dyDescent="0.25">
      <c r="A8" s="10" t="s">
        <v>20</v>
      </c>
      <c r="B8" s="11" t="s">
        <v>23</v>
      </c>
      <c r="C8" s="11" t="s">
        <v>20</v>
      </c>
      <c r="D8" s="10">
        <v>1630</v>
      </c>
      <c r="E8" s="10" t="s">
        <v>21</v>
      </c>
      <c r="F8" s="10">
        <v>100096</v>
      </c>
      <c r="G8" s="10">
        <v>2</v>
      </c>
      <c r="H8" s="10">
        <v>0</v>
      </c>
      <c r="I8" s="11">
        <f t="shared" si="0"/>
        <v>0</v>
      </c>
    </row>
    <row r="10" spans="1:9" x14ac:dyDescent="0.25">
      <c r="I10">
        <f>SUM(I2:I8)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"/>
  <sheetViews>
    <sheetView workbookViewId="0">
      <selection activeCell="H17" sqref="H17"/>
    </sheetView>
  </sheetViews>
  <sheetFormatPr defaultRowHeight="15" x14ac:dyDescent="0.25"/>
  <cols>
    <col min="5" max="5" width="48.28515625" customWidth="1"/>
  </cols>
  <sheetData>
    <row r="1" spans="1:9" ht="45" x14ac:dyDescent="0.25">
      <c r="A1" s="1" t="s">
        <v>0</v>
      </c>
      <c r="B1" s="1" t="s">
        <v>5</v>
      </c>
      <c r="C1" s="1" t="s">
        <v>6</v>
      </c>
      <c r="D1" s="2" t="s">
        <v>280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9" ht="31.5" x14ac:dyDescent="0.25">
      <c r="A2" t="s">
        <v>8</v>
      </c>
      <c r="C2" s="10"/>
      <c r="D2" s="22" t="s">
        <v>281</v>
      </c>
      <c r="E2" s="10" t="s">
        <v>294</v>
      </c>
      <c r="F2" s="10"/>
      <c r="G2" s="10">
        <v>2</v>
      </c>
      <c r="H2" s="10">
        <v>0</v>
      </c>
      <c r="I2">
        <f>G2*H2</f>
        <v>0</v>
      </c>
    </row>
    <row r="3" spans="1:9" ht="47.25" x14ac:dyDescent="0.25">
      <c r="A3" t="s">
        <v>9</v>
      </c>
      <c r="C3" s="10"/>
      <c r="D3" s="22" t="s">
        <v>282</v>
      </c>
      <c r="E3" s="10" t="s">
        <v>295</v>
      </c>
      <c r="F3" s="10"/>
      <c r="G3" s="10">
        <v>1</v>
      </c>
      <c r="H3" s="10">
        <v>0</v>
      </c>
      <c r="I3">
        <f t="shared" ref="I3:I14" si="0">G3*H3</f>
        <v>0</v>
      </c>
    </row>
    <row r="4" spans="1:9" ht="47.25" x14ac:dyDescent="0.25">
      <c r="A4" t="s">
        <v>10</v>
      </c>
      <c r="C4" s="10"/>
      <c r="D4" s="22" t="s">
        <v>283</v>
      </c>
      <c r="E4" s="10" t="s">
        <v>274</v>
      </c>
      <c r="F4" s="10"/>
      <c r="G4" s="10">
        <v>1</v>
      </c>
      <c r="H4" s="10">
        <v>0</v>
      </c>
      <c r="I4">
        <f t="shared" si="0"/>
        <v>0</v>
      </c>
    </row>
    <row r="5" spans="1:9" ht="31.5" x14ac:dyDescent="0.25">
      <c r="A5" t="s">
        <v>12</v>
      </c>
      <c r="C5" s="10"/>
      <c r="D5" s="22" t="s">
        <v>284</v>
      </c>
      <c r="E5" s="10" t="s">
        <v>275</v>
      </c>
      <c r="F5" s="10"/>
      <c r="G5" s="10">
        <v>2</v>
      </c>
      <c r="H5" s="10">
        <v>0</v>
      </c>
      <c r="I5">
        <f t="shared" si="0"/>
        <v>0</v>
      </c>
    </row>
    <row r="6" spans="1:9" ht="31.5" x14ac:dyDescent="0.25">
      <c r="A6" t="s">
        <v>14</v>
      </c>
      <c r="C6" s="10"/>
      <c r="D6" s="22" t="s">
        <v>285</v>
      </c>
      <c r="E6" s="10" t="s">
        <v>296</v>
      </c>
      <c r="F6" s="10"/>
      <c r="G6" s="10">
        <v>1</v>
      </c>
      <c r="H6" s="10">
        <v>0</v>
      </c>
      <c r="I6">
        <f t="shared" si="0"/>
        <v>0</v>
      </c>
    </row>
    <row r="7" spans="1:9" ht="31.5" x14ac:dyDescent="0.25">
      <c r="A7" t="s">
        <v>16</v>
      </c>
      <c r="C7" s="10"/>
      <c r="D7" s="22" t="s">
        <v>286</v>
      </c>
      <c r="E7" s="10" t="s">
        <v>276</v>
      </c>
      <c r="F7" s="10"/>
      <c r="G7" s="10">
        <v>1</v>
      </c>
      <c r="H7" s="10">
        <v>0</v>
      </c>
      <c r="I7">
        <f t="shared" si="0"/>
        <v>0</v>
      </c>
    </row>
    <row r="8" spans="1:9" ht="31.5" x14ac:dyDescent="0.25">
      <c r="A8" t="s">
        <v>18</v>
      </c>
      <c r="C8" s="10"/>
      <c r="D8" s="22" t="s">
        <v>287</v>
      </c>
      <c r="E8" s="10" t="s">
        <v>297</v>
      </c>
      <c r="F8" s="10"/>
      <c r="G8" s="10">
        <v>1</v>
      </c>
      <c r="H8" s="10">
        <v>0</v>
      </c>
      <c r="I8">
        <f t="shared" si="0"/>
        <v>0</v>
      </c>
    </row>
    <row r="9" spans="1:9" x14ac:dyDescent="0.25">
      <c r="A9" t="s">
        <v>20</v>
      </c>
      <c r="C9" s="11"/>
      <c r="D9" s="23" t="s">
        <v>288</v>
      </c>
      <c r="E9" s="24" t="s">
        <v>298</v>
      </c>
      <c r="F9" s="11"/>
      <c r="G9" s="11">
        <v>1</v>
      </c>
      <c r="H9" s="11">
        <v>0</v>
      </c>
      <c r="I9">
        <f t="shared" si="0"/>
        <v>0</v>
      </c>
    </row>
    <row r="10" spans="1:9" ht="30" x14ac:dyDescent="0.25">
      <c r="A10" t="s">
        <v>37</v>
      </c>
      <c r="C10" s="11"/>
      <c r="D10" s="23" t="s">
        <v>289</v>
      </c>
      <c r="E10" s="24" t="s">
        <v>299</v>
      </c>
      <c r="F10" s="11"/>
      <c r="G10" s="11">
        <v>1</v>
      </c>
      <c r="H10" s="11">
        <v>0</v>
      </c>
      <c r="I10">
        <f t="shared" si="0"/>
        <v>0</v>
      </c>
    </row>
    <row r="11" spans="1:9" x14ac:dyDescent="0.25">
      <c r="A11" t="s">
        <v>47</v>
      </c>
      <c r="C11" s="11"/>
      <c r="D11" s="23" t="s">
        <v>290</v>
      </c>
      <c r="E11" s="24" t="s">
        <v>277</v>
      </c>
      <c r="F11" s="11"/>
      <c r="G11" s="11">
        <v>1</v>
      </c>
      <c r="H11" s="11">
        <v>0</v>
      </c>
      <c r="I11">
        <f t="shared" si="0"/>
        <v>0</v>
      </c>
    </row>
    <row r="12" spans="1:9" x14ac:dyDescent="0.25">
      <c r="A12" t="s">
        <v>48</v>
      </c>
      <c r="C12" s="11"/>
      <c r="D12" s="23" t="s">
        <v>291</v>
      </c>
      <c r="E12" s="24" t="s">
        <v>278</v>
      </c>
      <c r="F12" s="11"/>
      <c r="G12" s="11">
        <v>1</v>
      </c>
      <c r="H12" s="11">
        <v>0</v>
      </c>
      <c r="I12">
        <f t="shared" si="0"/>
        <v>0</v>
      </c>
    </row>
    <row r="13" spans="1:9" ht="30" x14ac:dyDescent="0.25">
      <c r="A13" t="s">
        <v>51</v>
      </c>
      <c r="C13" s="11"/>
      <c r="D13" s="11" t="s">
        <v>292</v>
      </c>
      <c r="E13" s="24" t="s">
        <v>300</v>
      </c>
      <c r="F13" s="11"/>
      <c r="G13" s="11">
        <v>1</v>
      </c>
      <c r="H13" s="11">
        <v>0</v>
      </c>
      <c r="I13">
        <f t="shared" si="0"/>
        <v>0</v>
      </c>
    </row>
    <row r="14" spans="1:9" x14ac:dyDescent="0.25">
      <c r="C14" s="11"/>
      <c r="D14" s="11" t="s">
        <v>293</v>
      </c>
      <c r="E14" s="24" t="s">
        <v>279</v>
      </c>
      <c r="F14" s="11"/>
      <c r="G14" s="11">
        <v>1</v>
      </c>
      <c r="H14" s="11">
        <v>0</v>
      </c>
      <c r="I14">
        <f t="shared" si="0"/>
        <v>0</v>
      </c>
    </row>
    <row r="15" spans="1:9" x14ac:dyDescent="0.25">
      <c r="I15">
        <f>SUM(I2:I14)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33"/>
  <sheetViews>
    <sheetView tabSelected="1" workbookViewId="0">
      <selection activeCell="L5" sqref="L5"/>
    </sheetView>
  </sheetViews>
  <sheetFormatPr defaultRowHeight="15" x14ac:dyDescent="0.25"/>
  <cols>
    <col min="1" max="1" width="21.85546875" customWidth="1"/>
    <col min="2" max="2" width="28.42578125" style="3" customWidth="1"/>
    <col min="3" max="3" width="9.28515625" customWidth="1"/>
    <col min="5" max="5" width="41" customWidth="1"/>
    <col min="6" max="6" width="19.7109375" customWidth="1"/>
  </cols>
  <sheetData>
    <row r="1" spans="1:7" ht="60" x14ac:dyDescent="0.25">
      <c r="A1" s="8" t="s">
        <v>0</v>
      </c>
      <c r="B1" s="8" t="s">
        <v>5</v>
      </c>
      <c r="C1" s="8" t="s">
        <v>6</v>
      </c>
      <c r="D1" s="9" t="s">
        <v>7</v>
      </c>
      <c r="E1" s="9" t="s">
        <v>1</v>
      </c>
      <c r="F1" s="9" t="s">
        <v>2</v>
      </c>
      <c r="G1" s="9" t="s">
        <v>3</v>
      </c>
    </row>
    <row r="2" spans="1:7" ht="15.75" x14ac:dyDescent="0.25">
      <c r="A2" s="10" t="s">
        <v>8</v>
      </c>
      <c r="B2" s="24" t="s">
        <v>23</v>
      </c>
      <c r="C2" s="24"/>
      <c r="D2" s="10"/>
      <c r="E2" s="10" t="s">
        <v>273</v>
      </c>
      <c r="F2" s="10"/>
      <c r="G2" s="10">
        <v>6</v>
      </c>
    </row>
    <row r="3" spans="1:7" ht="15.75" x14ac:dyDescent="0.25">
      <c r="A3" s="10" t="s">
        <v>9</v>
      </c>
      <c r="B3" s="24" t="s">
        <v>23</v>
      </c>
      <c r="C3" s="24"/>
      <c r="D3" s="10">
        <v>1462</v>
      </c>
      <c r="E3" s="10" t="s">
        <v>11</v>
      </c>
      <c r="F3" s="10">
        <v>101504</v>
      </c>
      <c r="G3" s="10">
        <v>1</v>
      </c>
    </row>
    <row r="4" spans="1:7" ht="15.75" x14ac:dyDescent="0.25">
      <c r="A4" s="10" t="s">
        <v>10</v>
      </c>
      <c r="B4" s="24" t="s">
        <v>23</v>
      </c>
      <c r="C4" s="24"/>
      <c r="D4" s="10">
        <v>1462</v>
      </c>
      <c r="E4" s="10" t="s">
        <v>13</v>
      </c>
      <c r="F4" s="10">
        <v>101505</v>
      </c>
      <c r="G4" s="10">
        <v>1</v>
      </c>
    </row>
    <row r="5" spans="1:7" ht="31.5" x14ac:dyDescent="0.25">
      <c r="A5" s="10" t="s">
        <v>12</v>
      </c>
      <c r="B5" s="24" t="s">
        <v>23</v>
      </c>
      <c r="C5" s="24"/>
      <c r="D5" s="10">
        <v>1549</v>
      </c>
      <c r="E5" s="10" t="s">
        <v>15</v>
      </c>
      <c r="F5" s="10">
        <v>44122</v>
      </c>
      <c r="G5" s="10">
        <v>1</v>
      </c>
    </row>
    <row r="6" spans="1:7" ht="15.75" x14ac:dyDescent="0.25">
      <c r="A6" s="10" t="s">
        <v>14</v>
      </c>
      <c r="B6" s="24" t="s">
        <v>23</v>
      </c>
      <c r="C6" s="24"/>
      <c r="D6" s="10">
        <v>1547</v>
      </c>
      <c r="E6" s="10" t="s">
        <v>17</v>
      </c>
      <c r="F6" s="10">
        <v>196059</v>
      </c>
      <c r="G6" s="10">
        <v>1</v>
      </c>
    </row>
    <row r="7" spans="1:7" ht="15.75" x14ac:dyDescent="0.25">
      <c r="A7" s="10" t="s">
        <v>16</v>
      </c>
      <c r="B7" s="24" t="s">
        <v>23</v>
      </c>
      <c r="C7" s="24"/>
      <c r="D7" s="10">
        <v>1547</v>
      </c>
      <c r="E7" s="10" t="s">
        <v>19</v>
      </c>
      <c r="F7" s="10">
        <v>199278</v>
      </c>
      <c r="G7" s="10">
        <v>1</v>
      </c>
    </row>
    <row r="8" spans="1:7" ht="15.75" x14ac:dyDescent="0.25">
      <c r="A8" s="10" t="s">
        <v>18</v>
      </c>
      <c r="B8" s="24" t="s">
        <v>23</v>
      </c>
      <c r="C8" s="24"/>
      <c r="D8" s="10">
        <v>1630</v>
      </c>
      <c r="E8" s="10" t="s">
        <v>21</v>
      </c>
      <c r="F8" s="10">
        <v>100096</v>
      </c>
      <c r="G8" s="10">
        <v>2</v>
      </c>
    </row>
    <row r="9" spans="1:7" ht="15.75" x14ac:dyDescent="0.25">
      <c r="A9" s="10" t="s">
        <v>20</v>
      </c>
      <c r="B9" s="10" t="s">
        <v>24</v>
      </c>
      <c r="C9" s="10"/>
      <c r="D9" s="10">
        <v>1570</v>
      </c>
      <c r="E9" s="10" t="s">
        <v>25</v>
      </c>
      <c r="F9" s="10">
        <v>501013</v>
      </c>
      <c r="G9" s="10">
        <v>24</v>
      </c>
    </row>
    <row r="10" spans="1:7" ht="15.75" x14ac:dyDescent="0.25">
      <c r="A10" s="10" t="s">
        <v>37</v>
      </c>
      <c r="B10" s="10" t="s">
        <v>24</v>
      </c>
      <c r="C10" s="10"/>
      <c r="D10" s="10">
        <v>1575</v>
      </c>
      <c r="E10" s="10" t="s">
        <v>26</v>
      </c>
      <c r="F10" s="10" t="s">
        <v>27</v>
      </c>
      <c r="G10" s="10">
        <v>2</v>
      </c>
    </row>
    <row r="11" spans="1:7" ht="15.75" x14ac:dyDescent="0.25">
      <c r="A11" s="10" t="s">
        <v>47</v>
      </c>
      <c r="B11" s="10" t="s">
        <v>24</v>
      </c>
      <c r="C11" s="10"/>
      <c r="D11" s="10">
        <v>1575</v>
      </c>
      <c r="E11" s="10" t="s">
        <v>28</v>
      </c>
      <c r="F11" s="10" t="s">
        <v>29</v>
      </c>
      <c r="G11" s="10">
        <v>2</v>
      </c>
    </row>
    <row r="12" spans="1:7" ht="15.75" x14ac:dyDescent="0.25">
      <c r="A12" s="10" t="s">
        <v>48</v>
      </c>
      <c r="B12" s="10" t="s">
        <v>24</v>
      </c>
      <c r="C12" s="10"/>
      <c r="D12" s="10">
        <v>1579</v>
      </c>
      <c r="E12" s="10" t="s">
        <v>30</v>
      </c>
      <c r="F12" s="10">
        <v>134032</v>
      </c>
      <c r="G12" s="10">
        <v>24</v>
      </c>
    </row>
    <row r="13" spans="1:7" ht="15.75" x14ac:dyDescent="0.25">
      <c r="A13" s="10" t="s">
        <v>49</v>
      </c>
      <c r="B13" s="10" t="s">
        <v>24</v>
      </c>
      <c r="C13" s="10"/>
      <c r="D13" s="10">
        <v>1238</v>
      </c>
      <c r="E13" s="10" t="s">
        <v>31</v>
      </c>
      <c r="F13" s="10">
        <v>96824</v>
      </c>
      <c r="G13" s="10">
        <v>4</v>
      </c>
    </row>
    <row r="14" spans="1:7" ht="15.75" x14ac:dyDescent="0.25">
      <c r="A14" s="10" t="s">
        <v>50</v>
      </c>
      <c r="B14" s="10" t="s">
        <v>24</v>
      </c>
      <c r="C14" s="10"/>
      <c r="D14" s="10">
        <v>1659</v>
      </c>
      <c r="E14" s="10" t="s">
        <v>32</v>
      </c>
      <c r="F14" s="10" t="s">
        <v>33</v>
      </c>
      <c r="G14" s="10">
        <v>2</v>
      </c>
    </row>
    <row r="15" spans="1:7" ht="15.75" x14ac:dyDescent="0.25">
      <c r="A15" s="10" t="s">
        <v>51</v>
      </c>
      <c r="B15" s="10" t="s">
        <v>24</v>
      </c>
      <c r="C15" s="10"/>
      <c r="D15" s="10">
        <v>1589</v>
      </c>
      <c r="E15" s="10" t="s">
        <v>34</v>
      </c>
      <c r="F15" s="10">
        <v>825076</v>
      </c>
      <c r="G15" s="10">
        <v>4</v>
      </c>
    </row>
    <row r="16" spans="1:7" ht="15.75" x14ac:dyDescent="0.25">
      <c r="A16" s="10" t="s">
        <v>52</v>
      </c>
      <c r="B16" s="10" t="s">
        <v>24</v>
      </c>
      <c r="C16" s="10"/>
      <c r="D16" s="10">
        <v>849</v>
      </c>
      <c r="E16" s="10" t="s">
        <v>35</v>
      </c>
      <c r="F16" s="10">
        <v>519005</v>
      </c>
      <c r="G16" s="10">
        <v>2</v>
      </c>
    </row>
    <row r="17" spans="1:7" ht="15.75" x14ac:dyDescent="0.25">
      <c r="A17" s="10" t="s">
        <v>53</v>
      </c>
      <c r="B17" s="10" t="s">
        <v>24</v>
      </c>
      <c r="C17" s="10"/>
      <c r="D17" s="10"/>
      <c r="E17" s="10" t="s">
        <v>36</v>
      </c>
      <c r="F17" s="10"/>
      <c r="G17" s="10">
        <v>2</v>
      </c>
    </row>
    <row r="18" spans="1:7" ht="45" x14ac:dyDescent="0.25">
      <c r="A18" s="10" t="s">
        <v>54</v>
      </c>
      <c r="B18" s="24" t="s">
        <v>46</v>
      </c>
      <c r="C18" s="10"/>
      <c r="D18" s="10">
        <v>1302</v>
      </c>
      <c r="E18" s="10" t="s">
        <v>38</v>
      </c>
      <c r="F18" s="10" t="s">
        <v>39</v>
      </c>
      <c r="G18" s="10">
        <v>1</v>
      </c>
    </row>
    <row r="19" spans="1:7" ht="45" x14ac:dyDescent="0.25">
      <c r="A19" s="10" t="s">
        <v>55</v>
      </c>
      <c r="B19" s="24" t="s">
        <v>46</v>
      </c>
      <c r="C19" s="10"/>
      <c r="D19" s="10">
        <v>1306</v>
      </c>
      <c r="E19" s="10" t="s">
        <v>40</v>
      </c>
      <c r="F19" s="10" t="s">
        <v>41</v>
      </c>
      <c r="G19" s="10">
        <v>1</v>
      </c>
    </row>
    <row r="20" spans="1:7" ht="45" x14ac:dyDescent="0.25">
      <c r="A20" s="10" t="s">
        <v>56</v>
      </c>
      <c r="B20" s="24" t="s">
        <v>46</v>
      </c>
      <c r="C20" s="10"/>
      <c r="D20" s="10">
        <v>1279</v>
      </c>
      <c r="E20" s="10" t="s">
        <v>42</v>
      </c>
      <c r="F20" s="10" t="s">
        <v>43</v>
      </c>
      <c r="G20" s="10">
        <v>2</v>
      </c>
    </row>
    <row r="21" spans="1:7" ht="45" x14ac:dyDescent="0.25">
      <c r="A21" s="10" t="s">
        <v>57</v>
      </c>
      <c r="B21" s="24" t="s">
        <v>46</v>
      </c>
      <c r="C21" s="10"/>
      <c r="D21" s="10">
        <v>1676</v>
      </c>
      <c r="E21" s="10" t="s">
        <v>44</v>
      </c>
      <c r="F21" s="10">
        <v>85112</v>
      </c>
      <c r="G21" s="10">
        <v>2</v>
      </c>
    </row>
    <row r="22" spans="1:7" ht="45" x14ac:dyDescent="0.25">
      <c r="A22" s="10" t="s">
        <v>58</v>
      </c>
      <c r="B22" s="24" t="s">
        <v>46</v>
      </c>
      <c r="C22" s="10"/>
      <c r="D22" s="10"/>
      <c r="E22" s="10" t="s">
        <v>45</v>
      </c>
      <c r="F22" s="10"/>
      <c r="G22" s="10">
        <v>1</v>
      </c>
    </row>
    <row r="23" spans="1:7" ht="15.75" x14ac:dyDescent="0.25">
      <c r="A23" s="10" t="s">
        <v>59</v>
      </c>
      <c r="B23" s="24" t="s">
        <v>303</v>
      </c>
      <c r="C23" s="11"/>
      <c r="D23" s="10">
        <v>1222</v>
      </c>
      <c r="E23" s="10" t="s">
        <v>170</v>
      </c>
      <c r="F23" s="10">
        <v>519202</v>
      </c>
      <c r="G23" s="10">
        <v>10</v>
      </c>
    </row>
    <row r="24" spans="1:7" ht="15.75" x14ac:dyDescent="0.25">
      <c r="A24" s="10" t="s">
        <v>60</v>
      </c>
      <c r="B24" s="24" t="s">
        <v>303</v>
      </c>
      <c r="C24" s="11"/>
      <c r="D24" s="10">
        <v>1259</v>
      </c>
      <c r="E24" s="10" t="s">
        <v>171</v>
      </c>
      <c r="F24" s="10">
        <v>96502</v>
      </c>
      <c r="G24" s="10">
        <v>4</v>
      </c>
    </row>
    <row r="25" spans="1:7" ht="15.75" x14ac:dyDescent="0.25">
      <c r="A25" s="10" t="s">
        <v>61</v>
      </c>
      <c r="B25" s="24" t="s">
        <v>303</v>
      </c>
      <c r="C25" s="11"/>
      <c r="D25" s="10">
        <v>1260</v>
      </c>
      <c r="E25" s="10" t="s">
        <v>172</v>
      </c>
      <c r="F25" s="10">
        <v>126502</v>
      </c>
      <c r="G25" s="10">
        <v>16</v>
      </c>
    </row>
    <row r="26" spans="1:7" ht="15.75" x14ac:dyDescent="0.25">
      <c r="A26" s="10" t="s">
        <v>62</v>
      </c>
      <c r="B26" s="24" t="s">
        <v>303</v>
      </c>
      <c r="C26" s="11"/>
      <c r="D26" s="10">
        <v>1221</v>
      </c>
      <c r="E26" s="10" t="s">
        <v>173</v>
      </c>
      <c r="F26" s="10">
        <v>855081</v>
      </c>
      <c r="G26" s="10">
        <v>16</v>
      </c>
    </row>
    <row r="27" spans="1:7" ht="31.5" x14ac:dyDescent="0.25">
      <c r="A27" s="10" t="s">
        <v>63</v>
      </c>
      <c r="B27" s="24" t="s">
        <v>303</v>
      </c>
      <c r="C27" s="11"/>
      <c r="D27" s="10">
        <v>1040</v>
      </c>
      <c r="E27" s="10" t="s">
        <v>174</v>
      </c>
      <c r="F27" s="10">
        <v>96987</v>
      </c>
      <c r="G27" s="10">
        <v>2</v>
      </c>
    </row>
    <row r="28" spans="1:7" ht="31.5" x14ac:dyDescent="0.25">
      <c r="A28" s="10" t="s">
        <v>64</v>
      </c>
      <c r="B28" s="24" t="s">
        <v>303</v>
      </c>
      <c r="C28" s="11"/>
      <c r="D28" s="10">
        <v>1042</v>
      </c>
      <c r="E28" s="10" t="s">
        <v>175</v>
      </c>
      <c r="F28" s="10">
        <v>92141</v>
      </c>
      <c r="G28" s="10">
        <v>3</v>
      </c>
    </row>
    <row r="29" spans="1:7" ht="15.75" x14ac:dyDescent="0.25">
      <c r="A29" s="10" t="s">
        <v>65</v>
      </c>
      <c r="B29" s="24" t="s">
        <v>303</v>
      </c>
      <c r="C29" s="11"/>
      <c r="D29" s="11"/>
      <c r="E29" s="21" t="s">
        <v>269</v>
      </c>
      <c r="F29" s="11"/>
      <c r="G29" s="10">
        <v>2</v>
      </c>
    </row>
    <row r="30" spans="1:7" ht="15.75" x14ac:dyDescent="0.25">
      <c r="A30" s="10" t="s">
        <v>66</v>
      </c>
      <c r="B30" s="25" t="s">
        <v>177</v>
      </c>
      <c r="C30" s="10"/>
      <c r="D30" s="10">
        <v>1575</v>
      </c>
      <c r="E30" s="21" t="s">
        <v>178</v>
      </c>
      <c r="F30" s="10">
        <v>98325</v>
      </c>
      <c r="G30" s="10">
        <v>2</v>
      </c>
    </row>
    <row r="31" spans="1:7" ht="15.75" x14ac:dyDescent="0.25">
      <c r="A31" s="10" t="s">
        <v>67</v>
      </c>
      <c r="B31" s="25" t="s">
        <v>177</v>
      </c>
      <c r="C31" s="10"/>
      <c r="D31" s="10">
        <v>1281</v>
      </c>
      <c r="E31" s="10" t="s">
        <v>179</v>
      </c>
      <c r="F31" s="10" t="s">
        <v>180</v>
      </c>
      <c r="G31" s="10">
        <v>2</v>
      </c>
    </row>
    <row r="32" spans="1:7" ht="31.5" x14ac:dyDescent="0.25">
      <c r="A32" s="10" t="s">
        <v>68</v>
      </c>
      <c r="B32" s="25" t="s">
        <v>177</v>
      </c>
      <c r="C32" s="10"/>
      <c r="D32" s="10">
        <v>1283</v>
      </c>
      <c r="E32" s="10" t="s">
        <v>181</v>
      </c>
      <c r="F32" s="10" t="s">
        <v>182</v>
      </c>
      <c r="G32" s="10">
        <v>2</v>
      </c>
    </row>
    <row r="33" spans="1:7" ht="15.75" x14ac:dyDescent="0.25">
      <c r="A33" s="10" t="s">
        <v>69</v>
      </c>
      <c r="B33" s="25" t="s">
        <v>177</v>
      </c>
      <c r="C33" s="10"/>
      <c r="D33" s="10">
        <v>1234</v>
      </c>
      <c r="E33" s="10" t="s">
        <v>183</v>
      </c>
      <c r="F33" s="10">
        <v>48198</v>
      </c>
      <c r="G33" s="10">
        <v>2</v>
      </c>
    </row>
    <row r="34" spans="1:7" ht="15.75" x14ac:dyDescent="0.25">
      <c r="A34" s="10" t="s">
        <v>70</v>
      </c>
      <c r="B34" s="25" t="s">
        <v>177</v>
      </c>
      <c r="C34" s="10"/>
      <c r="D34" s="10">
        <v>1591</v>
      </c>
      <c r="E34" s="10" t="s">
        <v>184</v>
      </c>
      <c r="F34" s="10" t="s">
        <v>185</v>
      </c>
      <c r="G34" s="10">
        <v>1</v>
      </c>
    </row>
    <row r="35" spans="1:7" ht="15.75" x14ac:dyDescent="0.25">
      <c r="A35" s="10" t="s">
        <v>71</v>
      </c>
      <c r="B35" s="25" t="s">
        <v>177</v>
      </c>
      <c r="C35" s="10"/>
      <c r="D35" s="10">
        <v>1589</v>
      </c>
      <c r="E35" s="10" t="s">
        <v>186</v>
      </c>
      <c r="F35" s="10">
        <v>860001</v>
      </c>
      <c r="G35" s="10">
        <v>1</v>
      </c>
    </row>
    <row r="36" spans="1:7" ht="15.75" x14ac:dyDescent="0.25">
      <c r="A36" s="10" t="s">
        <v>72</v>
      </c>
      <c r="B36" s="25" t="s">
        <v>177</v>
      </c>
      <c r="C36" s="10"/>
      <c r="D36" s="10">
        <v>1591</v>
      </c>
      <c r="E36" s="10" t="s">
        <v>187</v>
      </c>
      <c r="F36" s="10">
        <v>101906</v>
      </c>
      <c r="G36" s="10">
        <v>1</v>
      </c>
    </row>
    <row r="37" spans="1:7" ht="15.75" x14ac:dyDescent="0.25">
      <c r="A37" s="10" t="s">
        <v>73</v>
      </c>
      <c r="B37" s="25" t="s">
        <v>177</v>
      </c>
      <c r="C37" s="10"/>
      <c r="D37" s="10">
        <v>820</v>
      </c>
      <c r="E37" s="10" t="s">
        <v>188</v>
      </c>
      <c r="F37" s="10" t="s">
        <v>189</v>
      </c>
      <c r="G37" s="10">
        <v>1</v>
      </c>
    </row>
    <row r="38" spans="1:7" ht="15.75" x14ac:dyDescent="0.25">
      <c r="A38" s="10" t="s">
        <v>74</v>
      </c>
      <c r="B38" s="25" t="s">
        <v>177</v>
      </c>
      <c r="C38" s="10"/>
      <c r="D38" s="10">
        <v>1442</v>
      </c>
      <c r="E38" s="10" t="s">
        <v>190</v>
      </c>
      <c r="F38" s="10">
        <v>101409</v>
      </c>
      <c r="G38" s="10">
        <v>1</v>
      </c>
    </row>
    <row r="39" spans="1:7" ht="15.75" x14ac:dyDescent="0.25">
      <c r="A39" s="10" t="s">
        <v>75</v>
      </c>
      <c r="B39" s="25" t="s">
        <v>177</v>
      </c>
      <c r="C39" s="10"/>
      <c r="D39" s="10">
        <v>1442</v>
      </c>
      <c r="E39" s="10" t="s">
        <v>191</v>
      </c>
      <c r="F39" s="10">
        <v>101412</v>
      </c>
      <c r="G39" s="10">
        <v>1</v>
      </c>
    </row>
    <row r="40" spans="1:7" ht="15.75" x14ac:dyDescent="0.25">
      <c r="A40" s="10" t="s">
        <v>76</v>
      </c>
      <c r="B40" s="25" t="s">
        <v>177</v>
      </c>
      <c r="C40" s="10"/>
      <c r="D40" s="10">
        <v>1442</v>
      </c>
      <c r="E40" s="10" t="s">
        <v>192</v>
      </c>
      <c r="F40" s="10">
        <v>101415</v>
      </c>
      <c r="G40" s="10">
        <v>1</v>
      </c>
    </row>
    <row r="41" spans="1:7" ht="15.75" x14ac:dyDescent="0.25">
      <c r="A41" s="10" t="s">
        <v>77</v>
      </c>
      <c r="B41" s="25" t="s">
        <v>177</v>
      </c>
      <c r="C41" s="10"/>
      <c r="D41" s="10">
        <v>1442</v>
      </c>
      <c r="E41" s="10" t="s">
        <v>193</v>
      </c>
      <c r="F41" s="10">
        <v>101411</v>
      </c>
      <c r="G41" s="10">
        <v>1</v>
      </c>
    </row>
    <row r="42" spans="1:7" ht="15.75" x14ac:dyDescent="0.25">
      <c r="A42" s="10" t="s">
        <v>78</v>
      </c>
      <c r="B42" s="25" t="s">
        <v>177</v>
      </c>
      <c r="C42" s="10"/>
      <c r="D42" s="10">
        <v>1505</v>
      </c>
      <c r="E42" s="10" t="s">
        <v>194</v>
      </c>
      <c r="F42" s="10">
        <v>56173</v>
      </c>
      <c r="G42" s="10">
        <v>1</v>
      </c>
    </row>
    <row r="43" spans="1:7" ht="15.75" x14ac:dyDescent="0.25">
      <c r="A43" s="10" t="s">
        <v>79</v>
      </c>
      <c r="B43" s="25" t="s">
        <v>177</v>
      </c>
      <c r="C43" s="10"/>
      <c r="D43" s="10">
        <v>221</v>
      </c>
      <c r="E43" s="10" t="s">
        <v>195</v>
      </c>
      <c r="F43" s="10">
        <v>542030</v>
      </c>
      <c r="G43" s="10">
        <v>1</v>
      </c>
    </row>
    <row r="44" spans="1:7" ht="47.25" x14ac:dyDescent="0.25">
      <c r="A44" s="10" t="s">
        <v>80</v>
      </c>
      <c r="B44" s="25" t="s">
        <v>177</v>
      </c>
      <c r="C44" s="10"/>
      <c r="D44" s="10"/>
      <c r="E44" s="10" t="s">
        <v>270</v>
      </c>
      <c r="F44" s="10"/>
      <c r="G44" s="10">
        <v>2</v>
      </c>
    </row>
    <row r="45" spans="1:7" ht="31.5" x14ac:dyDescent="0.25">
      <c r="A45" s="10" t="s">
        <v>81</v>
      </c>
      <c r="B45" s="25" t="s">
        <v>177</v>
      </c>
      <c r="C45" s="10"/>
      <c r="D45" s="11"/>
      <c r="E45" s="10" t="s">
        <v>271</v>
      </c>
      <c r="F45" s="11"/>
      <c r="G45" s="10">
        <v>3</v>
      </c>
    </row>
    <row r="46" spans="1:7" ht="15.75" x14ac:dyDescent="0.25">
      <c r="A46" s="10" t="s">
        <v>82</v>
      </c>
      <c r="B46" s="24" t="s">
        <v>200</v>
      </c>
      <c r="C46" s="10"/>
      <c r="D46" s="10">
        <v>1712</v>
      </c>
      <c r="E46" s="10" t="s">
        <v>196</v>
      </c>
      <c r="F46" s="10">
        <v>98235</v>
      </c>
      <c r="G46" s="10">
        <v>8</v>
      </c>
    </row>
    <row r="47" spans="1:7" ht="15.75" x14ac:dyDescent="0.25">
      <c r="A47" s="10" t="s">
        <v>83</v>
      </c>
      <c r="B47" s="24" t="s">
        <v>200</v>
      </c>
      <c r="C47" s="10"/>
      <c r="D47" s="10">
        <v>1712</v>
      </c>
      <c r="E47" s="10" t="s">
        <v>196</v>
      </c>
      <c r="F47" s="10">
        <v>98228</v>
      </c>
      <c r="G47" s="10">
        <v>2</v>
      </c>
    </row>
    <row r="48" spans="1:7" ht="15.75" x14ac:dyDescent="0.25">
      <c r="A48" s="10" t="s">
        <v>84</v>
      </c>
      <c r="B48" s="24" t="s">
        <v>200</v>
      </c>
      <c r="C48" s="10"/>
      <c r="D48" s="10">
        <v>1690</v>
      </c>
      <c r="E48" s="10" t="s">
        <v>197</v>
      </c>
      <c r="F48" s="10" t="s">
        <v>198</v>
      </c>
      <c r="G48" s="10">
        <v>1</v>
      </c>
    </row>
    <row r="49" spans="1:7" ht="15.75" x14ac:dyDescent="0.25">
      <c r="A49" s="10" t="s">
        <v>85</v>
      </c>
      <c r="B49" s="24" t="s">
        <v>200</v>
      </c>
      <c r="C49" s="10"/>
      <c r="D49" s="10">
        <v>1238</v>
      </c>
      <c r="E49" s="10" t="s">
        <v>199</v>
      </c>
      <c r="F49" s="10">
        <v>96824</v>
      </c>
      <c r="G49" s="10">
        <v>4</v>
      </c>
    </row>
    <row r="50" spans="1:7" ht="15.75" x14ac:dyDescent="0.25">
      <c r="A50" s="10" t="s">
        <v>86</v>
      </c>
      <c r="B50" s="10" t="s">
        <v>205</v>
      </c>
      <c r="C50" s="10"/>
      <c r="D50" s="10">
        <v>994</v>
      </c>
      <c r="E50" s="10" t="s">
        <v>201</v>
      </c>
      <c r="F50" s="10">
        <v>107283</v>
      </c>
      <c r="G50" s="10">
        <v>4</v>
      </c>
    </row>
    <row r="51" spans="1:7" ht="15.75" x14ac:dyDescent="0.25">
      <c r="A51" s="10" t="s">
        <v>87</v>
      </c>
      <c r="B51" s="10" t="s">
        <v>205</v>
      </c>
      <c r="C51" s="10"/>
      <c r="D51" s="10">
        <v>999</v>
      </c>
      <c r="E51" s="10" t="s">
        <v>202</v>
      </c>
      <c r="F51" s="10">
        <v>107068</v>
      </c>
      <c r="G51" s="10">
        <v>1</v>
      </c>
    </row>
    <row r="52" spans="1:7" ht="15.75" x14ac:dyDescent="0.25">
      <c r="A52" s="10" t="s">
        <v>88</v>
      </c>
      <c r="B52" s="10" t="s">
        <v>205</v>
      </c>
      <c r="C52" s="10"/>
      <c r="D52" s="10">
        <v>993</v>
      </c>
      <c r="E52" s="10" t="s">
        <v>203</v>
      </c>
      <c r="F52" s="10">
        <v>107143</v>
      </c>
      <c r="G52" s="10">
        <v>1</v>
      </c>
    </row>
    <row r="53" spans="1:7" ht="15.75" x14ac:dyDescent="0.25">
      <c r="A53" s="10" t="s">
        <v>89</v>
      </c>
      <c r="B53" s="10" t="s">
        <v>205</v>
      </c>
      <c r="C53" s="10"/>
      <c r="D53" s="10">
        <v>999</v>
      </c>
      <c r="E53" s="10" t="s">
        <v>204</v>
      </c>
      <c r="F53" s="10">
        <v>107132</v>
      </c>
      <c r="G53" s="10">
        <v>1</v>
      </c>
    </row>
    <row r="54" spans="1:7" ht="15.75" x14ac:dyDescent="0.25">
      <c r="A54" s="10" t="s">
        <v>90</v>
      </c>
      <c r="B54" s="24" t="s">
        <v>250</v>
      </c>
      <c r="C54" s="10"/>
      <c r="D54" s="10">
        <v>1405</v>
      </c>
      <c r="E54" s="10" t="s">
        <v>206</v>
      </c>
      <c r="F54" s="10">
        <v>842102</v>
      </c>
      <c r="G54" s="10">
        <v>4</v>
      </c>
    </row>
    <row r="55" spans="1:7" ht="15.75" x14ac:dyDescent="0.25">
      <c r="A55" s="10" t="s">
        <v>91</v>
      </c>
      <c r="B55" s="24" t="s">
        <v>250</v>
      </c>
      <c r="C55" s="10"/>
      <c r="D55" s="10">
        <v>1405</v>
      </c>
      <c r="E55" s="10" t="s">
        <v>207</v>
      </c>
      <c r="F55" s="10">
        <v>842100</v>
      </c>
      <c r="G55" s="10">
        <v>2</v>
      </c>
    </row>
    <row r="56" spans="1:7" ht="15.75" x14ac:dyDescent="0.25">
      <c r="A56" s="10" t="s">
        <v>92</v>
      </c>
      <c r="B56" s="24" t="s">
        <v>250</v>
      </c>
      <c r="C56" s="10"/>
      <c r="D56" s="10">
        <v>1154</v>
      </c>
      <c r="E56" s="10" t="s">
        <v>208</v>
      </c>
      <c r="F56" s="10">
        <v>100832</v>
      </c>
      <c r="G56" s="10">
        <v>1</v>
      </c>
    </row>
    <row r="57" spans="1:7" ht="15.75" x14ac:dyDescent="0.25">
      <c r="A57" s="10" t="s">
        <v>93</v>
      </c>
      <c r="B57" s="24" t="s">
        <v>250</v>
      </c>
      <c r="C57" s="10"/>
      <c r="D57" s="10">
        <v>1507</v>
      </c>
      <c r="E57" s="10" t="s">
        <v>209</v>
      </c>
      <c r="F57" s="10">
        <v>56153</v>
      </c>
      <c r="G57" s="10">
        <v>1</v>
      </c>
    </row>
    <row r="58" spans="1:7" ht="15.75" x14ac:dyDescent="0.25">
      <c r="A58" s="10" t="s">
        <v>94</v>
      </c>
      <c r="B58" s="24" t="s">
        <v>250</v>
      </c>
      <c r="C58" s="10"/>
      <c r="D58" s="10">
        <v>1438</v>
      </c>
      <c r="E58" s="10" t="s">
        <v>210</v>
      </c>
      <c r="F58" s="10">
        <v>101245</v>
      </c>
      <c r="G58" s="10">
        <v>1</v>
      </c>
    </row>
    <row r="59" spans="1:7" ht="15.75" x14ac:dyDescent="0.25">
      <c r="A59" s="10" t="s">
        <v>95</v>
      </c>
      <c r="B59" s="24" t="s">
        <v>250</v>
      </c>
      <c r="C59" s="10"/>
      <c r="D59" s="10">
        <v>1438</v>
      </c>
      <c r="E59" s="10" t="s">
        <v>211</v>
      </c>
      <c r="F59" s="10">
        <v>101248</v>
      </c>
      <c r="G59" s="10">
        <v>1</v>
      </c>
    </row>
    <row r="60" spans="1:7" ht="15.75" x14ac:dyDescent="0.25">
      <c r="A60" s="10" t="s">
        <v>96</v>
      </c>
      <c r="B60" s="24" t="s">
        <v>250</v>
      </c>
      <c r="C60" s="10"/>
      <c r="D60" s="10">
        <v>1438</v>
      </c>
      <c r="E60" s="10" t="s">
        <v>212</v>
      </c>
      <c r="F60" s="10">
        <v>101246</v>
      </c>
      <c r="G60" s="10">
        <v>1</v>
      </c>
    </row>
    <row r="61" spans="1:7" ht="15.75" x14ac:dyDescent="0.25">
      <c r="A61" s="10" t="s">
        <v>97</v>
      </c>
      <c r="B61" s="24" t="s">
        <v>250</v>
      </c>
      <c r="C61" s="10"/>
      <c r="D61" s="10">
        <v>991</v>
      </c>
      <c r="E61" s="10" t="s">
        <v>213</v>
      </c>
      <c r="F61" s="10">
        <v>107180</v>
      </c>
      <c r="G61" s="10">
        <v>1</v>
      </c>
    </row>
    <row r="62" spans="1:7" ht="15.75" x14ac:dyDescent="0.25">
      <c r="A62" s="10" t="s">
        <v>98</v>
      </c>
      <c r="B62" s="24" t="s">
        <v>250</v>
      </c>
      <c r="C62" s="10"/>
      <c r="D62" s="10">
        <v>991</v>
      </c>
      <c r="E62" s="10" t="s">
        <v>214</v>
      </c>
      <c r="F62" s="10">
        <v>107250</v>
      </c>
      <c r="G62" s="10">
        <v>1</v>
      </c>
    </row>
    <row r="63" spans="1:7" ht="15.75" x14ac:dyDescent="0.25">
      <c r="A63" s="10" t="s">
        <v>99</v>
      </c>
      <c r="B63" s="24" t="s">
        <v>250</v>
      </c>
      <c r="C63" s="10"/>
      <c r="D63" s="10">
        <v>988</v>
      </c>
      <c r="E63" s="10" t="s">
        <v>215</v>
      </c>
      <c r="F63" s="10">
        <v>609031</v>
      </c>
      <c r="G63" s="10">
        <v>2</v>
      </c>
    </row>
    <row r="64" spans="1:7" ht="15.75" x14ac:dyDescent="0.25">
      <c r="A64" s="10" t="s">
        <v>100</v>
      </c>
      <c r="B64" s="24" t="s">
        <v>250</v>
      </c>
      <c r="C64" s="10"/>
      <c r="D64" s="10">
        <v>987</v>
      </c>
      <c r="E64" s="10" t="s">
        <v>216</v>
      </c>
      <c r="F64" s="10">
        <v>144327</v>
      </c>
      <c r="G64" s="10">
        <v>1</v>
      </c>
    </row>
    <row r="65" spans="1:7" ht="15.75" x14ac:dyDescent="0.25">
      <c r="A65" s="10" t="s">
        <v>101</v>
      </c>
      <c r="B65" s="24" t="s">
        <v>250</v>
      </c>
      <c r="C65" s="10"/>
      <c r="D65" s="10">
        <v>277</v>
      </c>
      <c r="E65" s="10" t="s">
        <v>217</v>
      </c>
      <c r="F65" s="10">
        <v>92920</v>
      </c>
      <c r="G65" s="10">
        <v>1</v>
      </c>
    </row>
    <row r="66" spans="1:7" ht="15.75" x14ac:dyDescent="0.25">
      <c r="A66" s="10" t="s">
        <v>102</v>
      </c>
      <c r="B66" s="24" t="s">
        <v>250</v>
      </c>
      <c r="C66" s="10"/>
      <c r="D66" s="10">
        <v>307</v>
      </c>
      <c r="E66" s="10" t="s">
        <v>218</v>
      </c>
      <c r="F66" s="10">
        <v>579007</v>
      </c>
      <c r="G66" s="10">
        <v>1</v>
      </c>
    </row>
    <row r="67" spans="1:7" ht="15.75" x14ac:dyDescent="0.25">
      <c r="A67" s="10" t="s">
        <v>103</v>
      </c>
      <c r="B67" s="24" t="s">
        <v>250</v>
      </c>
      <c r="C67" s="10"/>
      <c r="D67" s="10">
        <v>307</v>
      </c>
      <c r="E67" s="10" t="s">
        <v>219</v>
      </c>
      <c r="F67" s="10">
        <v>579008</v>
      </c>
      <c r="G67" s="10">
        <v>1</v>
      </c>
    </row>
    <row r="68" spans="1:7" ht="15.75" x14ac:dyDescent="0.25">
      <c r="A68" s="10" t="s">
        <v>104</v>
      </c>
      <c r="B68" s="24" t="s">
        <v>250</v>
      </c>
      <c r="C68" s="10"/>
      <c r="D68" s="10">
        <v>307</v>
      </c>
      <c r="E68" s="10" t="s">
        <v>220</v>
      </c>
      <c r="F68" s="10">
        <v>579021</v>
      </c>
      <c r="G68" s="10">
        <v>1</v>
      </c>
    </row>
    <row r="69" spans="1:7" ht="15.75" x14ac:dyDescent="0.25">
      <c r="A69" s="10" t="s">
        <v>105</v>
      </c>
      <c r="B69" s="24" t="s">
        <v>250</v>
      </c>
      <c r="C69" s="10"/>
      <c r="D69" s="10">
        <v>308</v>
      </c>
      <c r="E69" s="10" t="s">
        <v>221</v>
      </c>
      <c r="F69" s="10">
        <v>579002</v>
      </c>
      <c r="G69" s="10">
        <v>1</v>
      </c>
    </row>
    <row r="70" spans="1:7" ht="15.75" x14ac:dyDescent="0.25">
      <c r="A70" s="10" t="s">
        <v>106</v>
      </c>
      <c r="B70" s="24" t="s">
        <v>250</v>
      </c>
      <c r="C70" s="10"/>
      <c r="D70" s="10">
        <v>313</v>
      </c>
      <c r="E70" s="10" t="s">
        <v>222</v>
      </c>
      <c r="F70" s="10">
        <v>581012</v>
      </c>
      <c r="G70" s="10">
        <v>1</v>
      </c>
    </row>
    <row r="71" spans="1:7" ht="15.75" x14ac:dyDescent="0.25">
      <c r="A71" s="10" t="s">
        <v>107</v>
      </c>
      <c r="B71" s="24" t="s">
        <v>250</v>
      </c>
      <c r="C71" s="10"/>
      <c r="D71" s="10">
        <v>313</v>
      </c>
      <c r="E71" s="10" t="s">
        <v>223</v>
      </c>
      <c r="F71" s="10">
        <v>583002</v>
      </c>
      <c r="G71" s="10">
        <v>1</v>
      </c>
    </row>
    <row r="72" spans="1:7" ht="15.75" x14ac:dyDescent="0.25">
      <c r="A72" s="10" t="s">
        <v>108</v>
      </c>
      <c r="B72" s="24" t="s">
        <v>250</v>
      </c>
      <c r="C72" s="10"/>
      <c r="D72" s="10">
        <v>343</v>
      </c>
      <c r="E72" s="10" t="s">
        <v>224</v>
      </c>
      <c r="F72" s="10">
        <v>254002</v>
      </c>
      <c r="G72" s="10">
        <v>1</v>
      </c>
    </row>
    <row r="73" spans="1:7" ht="15.75" x14ac:dyDescent="0.25">
      <c r="A73" s="10" t="s">
        <v>109</v>
      </c>
      <c r="B73" s="24" t="s">
        <v>250</v>
      </c>
      <c r="C73" s="10"/>
      <c r="D73" s="10">
        <v>343</v>
      </c>
      <c r="E73" s="10" t="s">
        <v>225</v>
      </c>
      <c r="F73" s="10">
        <v>254003</v>
      </c>
      <c r="G73" s="10">
        <v>1</v>
      </c>
    </row>
    <row r="74" spans="1:7" ht="15.75" x14ac:dyDescent="0.25">
      <c r="A74" s="10" t="s">
        <v>110</v>
      </c>
      <c r="B74" s="24" t="s">
        <v>250</v>
      </c>
      <c r="C74" s="10"/>
      <c r="D74" s="10">
        <v>343</v>
      </c>
      <c r="E74" s="10" t="s">
        <v>226</v>
      </c>
      <c r="F74" s="10">
        <v>254004</v>
      </c>
      <c r="G74" s="10">
        <v>1</v>
      </c>
    </row>
    <row r="75" spans="1:7" ht="15.75" x14ac:dyDescent="0.25">
      <c r="A75" s="10" t="s">
        <v>111</v>
      </c>
      <c r="B75" s="24" t="s">
        <v>250</v>
      </c>
      <c r="C75" s="10"/>
      <c r="D75" s="10">
        <v>343</v>
      </c>
      <c r="E75" s="10" t="s">
        <v>227</v>
      </c>
      <c r="F75" s="10">
        <v>254006</v>
      </c>
      <c r="G75" s="10">
        <v>1</v>
      </c>
    </row>
    <row r="76" spans="1:7" ht="15.75" x14ac:dyDescent="0.25">
      <c r="A76" s="10" t="s">
        <v>112</v>
      </c>
      <c r="B76" s="24" t="s">
        <v>250</v>
      </c>
      <c r="C76" s="10"/>
      <c r="D76" s="10">
        <v>344</v>
      </c>
      <c r="E76" s="10" t="s">
        <v>228</v>
      </c>
      <c r="F76" s="10">
        <v>254000</v>
      </c>
      <c r="G76" s="10">
        <v>1</v>
      </c>
    </row>
    <row r="77" spans="1:7" ht="15.75" x14ac:dyDescent="0.25">
      <c r="A77" s="10" t="s">
        <v>113</v>
      </c>
      <c r="B77" s="24" t="s">
        <v>250</v>
      </c>
      <c r="C77" s="10"/>
      <c r="D77" s="10">
        <v>344</v>
      </c>
      <c r="E77" s="10" t="s">
        <v>228</v>
      </c>
      <c r="F77" s="10">
        <v>254001</v>
      </c>
      <c r="G77" s="10">
        <v>1</v>
      </c>
    </row>
    <row r="78" spans="1:7" ht="15.75" x14ac:dyDescent="0.25">
      <c r="A78" s="10" t="s">
        <v>114</v>
      </c>
      <c r="B78" s="24" t="s">
        <v>250</v>
      </c>
      <c r="C78" s="10"/>
      <c r="D78" s="10">
        <v>381</v>
      </c>
      <c r="E78" s="10" t="s">
        <v>229</v>
      </c>
      <c r="F78" s="10">
        <v>38076</v>
      </c>
      <c r="G78" s="10">
        <v>1</v>
      </c>
    </row>
    <row r="79" spans="1:7" ht="15.75" x14ac:dyDescent="0.25">
      <c r="A79" s="10" t="s">
        <v>115</v>
      </c>
      <c r="B79" s="24" t="s">
        <v>250</v>
      </c>
      <c r="C79" s="10"/>
      <c r="D79" s="10">
        <v>285</v>
      </c>
      <c r="E79" s="10" t="s">
        <v>230</v>
      </c>
      <c r="F79" s="10">
        <v>96004</v>
      </c>
      <c r="G79" s="10">
        <v>1</v>
      </c>
    </row>
    <row r="80" spans="1:7" ht="15.75" x14ac:dyDescent="0.25">
      <c r="A80" s="10" t="s">
        <v>116</v>
      </c>
      <c r="B80" s="24" t="s">
        <v>250</v>
      </c>
      <c r="C80" s="10"/>
      <c r="D80" s="10">
        <v>386</v>
      </c>
      <c r="E80" s="10" t="s">
        <v>231</v>
      </c>
      <c r="F80" s="10">
        <v>589015</v>
      </c>
      <c r="G80" s="10">
        <v>2</v>
      </c>
    </row>
    <row r="81" spans="1:7" ht="15.75" x14ac:dyDescent="0.25">
      <c r="A81" s="10" t="s">
        <v>117</v>
      </c>
      <c r="B81" s="24" t="s">
        <v>250</v>
      </c>
      <c r="C81" s="10"/>
      <c r="D81" s="10">
        <v>386</v>
      </c>
      <c r="E81" s="10" t="s">
        <v>232</v>
      </c>
      <c r="F81" s="10">
        <v>589028</v>
      </c>
      <c r="G81" s="10">
        <v>1</v>
      </c>
    </row>
    <row r="82" spans="1:7" ht="15.75" x14ac:dyDescent="0.25">
      <c r="A82" s="10" t="s">
        <v>118</v>
      </c>
      <c r="B82" s="24" t="s">
        <v>250</v>
      </c>
      <c r="C82" s="10"/>
      <c r="D82" s="10">
        <v>391</v>
      </c>
      <c r="E82" s="10" t="s">
        <v>233</v>
      </c>
      <c r="F82" s="10">
        <v>38012</v>
      </c>
      <c r="G82" s="10">
        <v>1</v>
      </c>
    </row>
    <row r="83" spans="1:7" ht="15.75" x14ac:dyDescent="0.25">
      <c r="A83" s="10" t="s">
        <v>119</v>
      </c>
      <c r="B83" s="24" t="s">
        <v>250</v>
      </c>
      <c r="C83" s="10"/>
      <c r="D83" s="10">
        <v>390</v>
      </c>
      <c r="E83" s="10" t="s">
        <v>234</v>
      </c>
      <c r="F83" s="10">
        <v>38104</v>
      </c>
      <c r="G83" s="10">
        <v>1</v>
      </c>
    </row>
    <row r="84" spans="1:7" ht="15.75" x14ac:dyDescent="0.25">
      <c r="A84" s="10" t="s">
        <v>120</v>
      </c>
      <c r="B84" s="24" t="s">
        <v>250</v>
      </c>
      <c r="C84" s="10"/>
      <c r="D84" s="10">
        <v>339</v>
      </c>
      <c r="E84" s="10" t="s">
        <v>235</v>
      </c>
      <c r="F84" s="10">
        <v>609061</v>
      </c>
      <c r="G84" s="10">
        <v>1</v>
      </c>
    </row>
    <row r="85" spans="1:7" ht="15.75" x14ac:dyDescent="0.25">
      <c r="A85" s="10" t="s">
        <v>121</v>
      </c>
      <c r="B85" s="24" t="s">
        <v>250</v>
      </c>
      <c r="C85" s="10"/>
      <c r="D85" s="10">
        <v>271</v>
      </c>
      <c r="E85" s="10" t="s">
        <v>236</v>
      </c>
      <c r="F85" s="10">
        <v>621004</v>
      </c>
      <c r="G85" s="10">
        <v>1</v>
      </c>
    </row>
    <row r="86" spans="1:7" ht="15.75" x14ac:dyDescent="0.25">
      <c r="A86" s="10" t="s">
        <v>122</v>
      </c>
      <c r="B86" s="24" t="s">
        <v>250</v>
      </c>
      <c r="C86" s="10"/>
      <c r="D86" s="10">
        <v>271</v>
      </c>
      <c r="E86" s="10" t="s">
        <v>237</v>
      </c>
      <c r="F86" s="10">
        <v>621002</v>
      </c>
      <c r="G86" s="10">
        <v>1</v>
      </c>
    </row>
    <row r="87" spans="1:7" ht="15.75" x14ac:dyDescent="0.25">
      <c r="A87" s="10" t="s">
        <v>123</v>
      </c>
      <c r="B87" s="24" t="s">
        <v>250</v>
      </c>
      <c r="C87" s="10"/>
      <c r="D87" s="10">
        <v>260</v>
      </c>
      <c r="E87" s="10" t="s">
        <v>238</v>
      </c>
      <c r="F87" s="10">
        <v>309212</v>
      </c>
      <c r="G87" s="10">
        <v>1</v>
      </c>
    </row>
    <row r="88" spans="1:7" ht="15.75" x14ac:dyDescent="0.25">
      <c r="A88" s="10" t="s">
        <v>124</v>
      </c>
      <c r="B88" s="24" t="s">
        <v>250</v>
      </c>
      <c r="C88" s="10"/>
      <c r="D88" s="10">
        <v>256</v>
      </c>
      <c r="E88" s="10" t="s">
        <v>239</v>
      </c>
      <c r="F88" s="10">
        <v>202178</v>
      </c>
      <c r="G88" s="10">
        <v>1</v>
      </c>
    </row>
    <row r="89" spans="1:7" ht="15.75" x14ac:dyDescent="0.25">
      <c r="A89" s="10" t="s">
        <v>125</v>
      </c>
      <c r="B89" s="24" t="s">
        <v>250</v>
      </c>
      <c r="C89" s="10"/>
      <c r="D89" s="10">
        <v>256</v>
      </c>
      <c r="E89" s="10" t="s">
        <v>240</v>
      </c>
      <c r="F89" s="10">
        <v>202179</v>
      </c>
      <c r="G89" s="10">
        <v>1</v>
      </c>
    </row>
    <row r="90" spans="1:7" ht="15.75" x14ac:dyDescent="0.25">
      <c r="A90" s="10" t="s">
        <v>126</v>
      </c>
      <c r="B90" s="24" t="s">
        <v>250</v>
      </c>
      <c r="C90" s="10"/>
      <c r="D90" s="10">
        <v>1067</v>
      </c>
      <c r="E90" s="10" t="s">
        <v>241</v>
      </c>
      <c r="F90" s="10">
        <v>99361</v>
      </c>
      <c r="G90" s="10">
        <v>1</v>
      </c>
    </row>
    <row r="91" spans="1:7" ht="15.75" x14ac:dyDescent="0.25">
      <c r="A91" s="10" t="s">
        <v>127</v>
      </c>
      <c r="B91" s="24" t="s">
        <v>250</v>
      </c>
      <c r="C91" s="10"/>
      <c r="D91" s="10">
        <v>234</v>
      </c>
      <c r="E91" s="10" t="s">
        <v>242</v>
      </c>
      <c r="F91" s="10">
        <v>574014</v>
      </c>
      <c r="G91" s="10">
        <v>1</v>
      </c>
    </row>
    <row r="92" spans="1:7" ht="15.75" x14ac:dyDescent="0.25">
      <c r="A92" s="10" t="s">
        <v>128</v>
      </c>
      <c r="B92" s="24" t="s">
        <v>250</v>
      </c>
      <c r="C92" s="10"/>
      <c r="D92" s="10">
        <v>227</v>
      </c>
      <c r="E92" s="10" t="s">
        <v>243</v>
      </c>
      <c r="F92" s="10">
        <v>815158</v>
      </c>
      <c r="G92" s="10">
        <v>1</v>
      </c>
    </row>
    <row r="93" spans="1:7" ht="15.75" x14ac:dyDescent="0.25">
      <c r="A93" s="10" t="s">
        <v>129</v>
      </c>
      <c r="B93" s="24" t="s">
        <v>250</v>
      </c>
      <c r="C93" s="10"/>
      <c r="D93" s="10">
        <v>227</v>
      </c>
      <c r="E93" s="10" t="s">
        <v>244</v>
      </c>
      <c r="F93" s="10">
        <v>815157</v>
      </c>
      <c r="G93" s="10">
        <v>1</v>
      </c>
    </row>
    <row r="94" spans="1:7" ht="15.75" x14ac:dyDescent="0.25">
      <c r="A94" s="10" t="s">
        <v>130</v>
      </c>
      <c r="B94" s="24" t="s">
        <v>250</v>
      </c>
      <c r="C94" s="10"/>
      <c r="D94" s="10">
        <v>226</v>
      </c>
      <c r="E94" s="10" t="s">
        <v>245</v>
      </c>
      <c r="F94" s="10">
        <v>62340</v>
      </c>
      <c r="G94" s="10">
        <v>1</v>
      </c>
    </row>
    <row r="95" spans="1:7" ht="15.75" x14ac:dyDescent="0.25">
      <c r="A95" s="10" t="s">
        <v>131</v>
      </c>
      <c r="B95" s="24" t="s">
        <v>250</v>
      </c>
      <c r="C95" s="10"/>
      <c r="D95" s="10">
        <v>226</v>
      </c>
      <c r="E95" s="10" t="s">
        <v>246</v>
      </c>
      <c r="F95" s="10">
        <v>62341</v>
      </c>
      <c r="G95" s="10">
        <v>1</v>
      </c>
    </row>
    <row r="96" spans="1:7" ht="15.75" x14ac:dyDescent="0.25">
      <c r="A96" s="10" t="s">
        <v>132</v>
      </c>
      <c r="B96" s="24" t="s">
        <v>250</v>
      </c>
      <c r="C96" s="10"/>
      <c r="D96" s="10">
        <v>226</v>
      </c>
      <c r="E96" s="10" t="s">
        <v>247</v>
      </c>
      <c r="F96" s="10">
        <v>317051</v>
      </c>
      <c r="G96" s="10">
        <v>1</v>
      </c>
    </row>
    <row r="97" spans="1:7" ht="15.75" x14ac:dyDescent="0.25">
      <c r="A97" s="10" t="s">
        <v>133</v>
      </c>
      <c r="B97" s="24" t="s">
        <v>250</v>
      </c>
      <c r="C97" s="10"/>
      <c r="D97" s="10">
        <v>225</v>
      </c>
      <c r="E97" s="10" t="s">
        <v>248</v>
      </c>
      <c r="F97" s="10">
        <v>202105</v>
      </c>
      <c r="G97" s="10">
        <v>1</v>
      </c>
    </row>
    <row r="98" spans="1:7" ht="15.75" x14ac:dyDescent="0.25">
      <c r="A98" s="10" t="s">
        <v>134</v>
      </c>
      <c r="B98" s="24" t="s">
        <v>250</v>
      </c>
      <c r="C98" s="10"/>
      <c r="D98" s="10">
        <v>225</v>
      </c>
      <c r="E98" s="10" t="s">
        <v>249</v>
      </c>
      <c r="F98" s="10">
        <v>531183</v>
      </c>
      <c r="G98" s="10">
        <v>1</v>
      </c>
    </row>
    <row r="99" spans="1:7" ht="15.75" x14ac:dyDescent="0.25">
      <c r="A99" s="10" t="s">
        <v>135</v>
      </c>
      <c r="B99" s="24" t="s">
        <v>250</v>
      </c>
      <c r="C99" s="10"/>
      <c r="D99" s="10">
        <v>217</v>
      </c>
      <c r="E99" s="10" t="s">
        <v>251</v>
      </c>
      <c r="F99" s="10">
        <v>542069</v>
      </c>
      <c r="G99" s="10">
        <v>1</v>
      </c>
    </row>
    <row r="100" spans="1:7" ht="15.75" x14ac:dyDescent="0.25">
      <c r="A100" s="10" t="s">
        <v>136</v>
      </c>
      <c r="B100" s="24" t="s">
        <v>250</v>
      </c>
      <c r="C100" s="10"/>
      <c r="D100" s="10">
        <v>217</v>
      </c>
      <c r="E100" s="10" t="s">
        <v>252</v>
      </c>
      <c r="F100" s="10">
        <v>202007</v>
      </c>
      <c r="G100" s="10">
        <v>1</v>
      </c>
    </row>
    <row r="101" spans="1:7" ht="15.75" x14ac:dyDescent="0.25">
      <c r="A101" s="10" t="s">
        <v>137</v>
      </c>
      <c r="B101" s="24" t="s">
        <v>250</v>
      </c>
      <c r="C101" s="10"/>
      <c r="D101" s="10">
        <v>205</v>
      </c>
      <c r="E101" s="10" t="s">
        <v>253</v>
      </c>
      <c r="F101" s="10">
        <v>542140</v>
      </c>
      <c r="G101" s="10">
        <v>1</v>
      </c>
    </row>
    <row r="102" spans="1:7" ht="15.75" x14ac:dyDescent="0.25">
      <c r="A102" s="10" t="s">
        <v>138</v>
      </c>
      <c r="B102" s="24" t="s">
        <v>250</v>
      </c>
      <c r="C102" s="10"/>
      <c r="D102" s="10">
        <v>193</v>
      </c>
      <c r="E102" s="10" t="s">
        <v>254</v>
      </c>
      <c r="F102" s="10">
        <v>23212</v>
      </c>
      <c r="G102" s="10">
        <v>2</v>
      </c>
    </row>
    <row r="103" spans="1:7" ht="15.75" x14ac:dyDescent="0.25">
      <c r="A103" s="10" t="s">
        <v>139</v>
      </c>
      <c r="B103" s="24" t="s">
        <v>250</v>
      </c>
      <c r="C103" s="10"/>
      <c r="D103" s="10">
        <v>192</v>
      </c>
      <c r="E103" s="10" t="s">
        <v>255</v>
      </c>
      <c r="F103" s="10">
        <v>358165</v>
      </c>
      <c r="G103" s="10">
        <v>1</v>
      </c>
    </row>
    <row r="104" spans="1:7" ht="15.75" x14ac:dyDescent="0.25">
      <c r="A104" s="10" t="s">
        <v>140</v>
      </c>
      <c r="B104" s="24" t="s">
        <v>250</v>
      </c>
      <c r="C104" s="10"/>
      <c r="D104" s="10">
        <v>190</v>
      </c>
      <c r="E104" s="10" t="s">
        <v>256</v>
      </c>
      <c r="F104" s="10">
        <v>23096</v>
      </c>
      <c r="G104" s="10">
        <v>1</v>
      </c>
    </row>
    <row r="105" spans="1:7" ht="15.75" x14ac:dyDescent="0.25">
      <c r="A105" s="10" t="s">
        <v>141</v>
      </c>
      <c r="B105" s="24" t="s">
        <v>250</v>
      </c>
      <c r="C105" s="10"/>
      <c r="D105" s="10">
        <v>189</v>
      </c>
      <c r="E105" s="10" t="s">
        <v>257</v>
      </c>
      <c r="F105" s="10">
        <v>62010</v>
      </c>
      <c r="G105" s="10">
        <v>1</v>
      </c>
    </row>
    <row r="106" spans="1:7" ht="15.75" x14ac:dyDescent="0.25">
      <c r="A106" s="10" t="s">
        <v>142</v>
      </c>
      <c r="B106" s="24" t="s">
        <v>250</v>
      </c>
      <c r="C106" s="10"/>
      <c r="D106" s="10">
        <v>189</v>
      </c>
      <c r="E106" s="10" t="s">
        <v>258</v>
      </c>
      <c r="F106" s="10">
        <v>62342</v>
      </c>
      <c r="G106" s="10">
        <v>1</v>
      </c>
    </row>
    <row r="107" spans="1:7" ht="15.75" x14ac:dyDescent="0.25">
      <c r="A107" s="10" t="s">
        <v>143</v>
      </c>
      <c r="B107" s="24" t="s">
        <v>250</v>
      </c>
      <c r="C107" s="10"/>
      <c r="D107" s="10">
        <v>187</v>
      </c>
      <c r="E107" s="10" t="s">
        <v>259</v>
      </c>
      <c r="F107" s="10">
        <v>542071</v>
      </c>
      <c r="G107" s="10">
        <v>1</v>
      </c>
    </row>
    <row r="108" spans="1:7" ht="15.75" x14ac:dyDescent="0.25">
      <c r="A108" s="10" t="s">
        <v>144</v>
      </c>
      <c r="B108" s="24" t="s">
        <v>250</v>
      </c>
      <c r="C108" s="10"/>
      <c r="D108" s="10">
        <v>187</v>
      </c>
      <c r="E108" s="10" t="s">
        <v>260</v>
      </c>
      <c r="F108" s="10">
        <v>531180</v>
      </c>
      <c r="G108" s="10">
        <v>1</v>
      </c>
    </row>
    <row r="109" spans="1:7" ht="15.75" x14ac:dyDescent="0.25">
      <c r="A109" s="10" t="s">
        <v>145</v>
      </c>
      <c r="B109" s="24" t="s">
        <v>250</v>
      </c>
      <c r="C109" s="10"/>
      <c r="D109" s="10">
        <v>186</v>
      </c>
      <c r="E109" s="10" t="s">
        <v>261</v>
      </c>
      <c r="F109" s="10">
        <v>302500</v>
      </c>
      <c r="G109" s="10">
        <v>1</v>
      </c>
    </row>
    <row r="110" spans="1:7" ht="15.75" x14ac:dyDescent="0.25">
      <c r="A110" s="10" t="s">
        <v>146</v>
      </c>
      <c r="B110" s="24" t="s">
        <v>250</v>
      </c>
      <c r="C110" s="10"/>
      <c r="D110" s="10">
        <v>186</v>
      </c>
      <c r="E110" s="10" t="s">
        <v>262</v>
      </c>
      <c r="F110" s="10">
        <v>62001</v>
      </c>
      <c r="G110" s="10">
        <v>1</v>
      </c>
    </row>
    <row r="111" spans="1:7" ht="31.5" x14ac:dyDescent="0.25">
      <c r="A111" s="10" t="s">
        <v>147</v>
      </c>
      <c r="B111" s="24" t="s">
        <v>250</v>
      </c>
      <c r="C111" s="10"/>
      <c r="D111" s="10">
        <v>168</v>
      </c>
      <c r="E111" s="10" t="s">
        <v>263</v>
      </c>
      <c r="F111" s="10">
        <v>85042</v>
      </c>
      <c r="G111" s="10">
        <v>1</v>
      </c>
    </row>
    <row r="112" spans="1:7" ht="15.75" x14ac:dyDescent="0.25">
      <c r="A112" s="10" t="s">
        <v>148</v>
      </c>
      <c r="B112" s="24" t="s">
        <v>305</v>
      </c>
      <c r="C112" s="10"/>
      <c r="D112" s="10"/>
      <c r="E112" s="10" t="s">
        <v>264</v>
      </c>
      <c r="F112" s="10"/>
      <c r="G112" s="10"/>
    </row>
    <row r="113" spans="1:7" ht="47.25" x14ac:dyDescent="0.25">
      <c r="A113" s="10" t="s">
        <v>149</v>
      </c>
      <c r="B113" s="24" t="s">
        <v>305</v>
      </c>
      <c r="C113" s="10"/>
      <c r="D113" s="11"/>
      <c r="E113" s="10" t="s">
        <v>270</v>
      </c>
      <c r="F113" s="11"/>
      <c r="G113" s="11">
        <v>2</v>
      </c>
    </row>
    <row r="114" spans="1:7" ht="31.5" x14ac:dyDescent="0.25">
      <c r="A114" s="10" t="s">
        <v>150</v>
      </c>
      <c r="B114" s="24" t="s">
        <v>305</v>
      </c>
      <c r="C114" s="10"/>
      <c r="D114" s="11"/>
      <c r="E114" s="10" t="s">
        <v>272</v>
      </c>
      <c r="F114" s="11"/>
      <c r="G114" s="10">
        <v>4</v>
      </c>
    </row>
    <row r="115" spans="1:7" ht="15.75" x14ac:dyDescent="0.25">
      <c r="A115" s="10" t="s">
        <v>151</v>
      </c>
      <c r="B115" s="24" t="s">
        <v>304</v>
      </c>
      <c r="C115" s="10"/>
      <c r="D115" s="10"/>
      <c r="E115" s="10" t="s">
        <v>265</v>
      </c>
      <c r="F115" s="10"/>
      <c r="G115" s="10">
        <v>1</v>
      </c>
    </row>
    <row r="116" spans="1:7" ht="15.75" x14ac:dyDescent="0.25">
      <c r="A116" s="10" t="s">
        <v>152</v>
      </c>
      <c r="B116" s="24" t="s">
        <v>304</v>
      </c>
      <c r="C116" s="10"/>
      <c r="D116" s="10"/>
      <c r="E116" s="10" t="s">
        <v>266</v>
      </c>
      <c r="F116" s="10"/>
      <c r="G116" s="10">
        <v>1</v>
      </c>
    </row>
    <row r="117" spans="1:7" ht="31.5" x14ac:dyDescent="0.25">
      <c r="A117" s="10" t="s">
        <v>153</v>
      </c>
      <c r="B117" s="24" t="s">
        <v>304</v>
      </c>
      <c r="C117" s="10"/>
      <c r="D117" s="10"/>
      <c r="E117" s="10" t="s">
        <v>301</v>
      </c>
      <c r="F117" s="10"/>
      <c r="G117" s="10">
        <v>1</v>
      </c>
    </row>
    <row r="118" spans="1:7" ht="15.75" x14ac:dyDescent="0.25">
      <c r="A118" s="10" t="s">
        <v>154</v>
      </c>
      <c r="B118" s="24" t="s">
        <v>304</v>
      </c>
      <c r="C118" s="10"/>
      <c r="D118" s="10"/>
      <c r="E118" s="10" t="s">
        <v>302</v>
      </c>
      <c r="F118" s="10"/>
      <c r="G118" s="10">
        <v>1</v>
      </c>
    </row>
    <row r="119" spans="1:7" ht="15.75" x14ac:dyDescent="0.25">
      <c r="A119" s="10" t="s">
        <v>155</v>
      </c>
      <c r="B119" s="24" t="s">
        <v>304</v>
      </c>
      <c r="C119" s="10"/>
      <c r="D119" s="10"/>
      <c r="E119" s="10" t="s">
        <v>267</v>
      </c>
      <c r="F119" s="10"/>
      <c r="G119" s="10">
        <v>1</v>
      </c>
    </row>
    <row r="120" spans="1:7" ht="15.75" x14ac:dyDescent="0.25">
      <c r="A120" s="10" t="s">
        <v>156</v>
      </c>
      <c r="B120" s="24" t="s">
        <v>304</v>
      </c>
      <c r="C120" s="10"/>
      <c r="D120" s="10"/>
      <c r="E120" s="10" t="s">
        <v>268</v>
      </c>
      <c r="F120" s="10"/>
      <c r="G120" s="10">
        <v>1</v>
      </c>
    </row>
    <row r="121" spans="1:7" ht="31.5" x14ac:dyDescent="0.25">
      <c r="A121" s="10" t="s">
        <v>157</v>
      </c>
      <c r="B121" s="24" t="s">
        <v>306</v>
      </c>
      <c r="C121" s="10"/>
      <c r="D121" s="10" t="s">
        <v>281</v>
      </c>
      <c r="E121" s="10" t="s">
        <v>294</v>
      </c>
      <c r="F121" s="10"/>
      <c r="G121" s="10">
        <v>2</v>
      </c>
    </row>
    <row r="122" spans="1:7" ht="47.25" x14ac:dyDescent="0.25">
      <c r="A122" s="10" t="s">
        <v>158</v>
      </c>
      <c r="B122" s="24" t="s">
        <v>306</v>
      </c>
      <c r="C122" s="10"/>
      <c r="D122" s="10" t="s">
        <v>282</v>
      </c>
      <c r="E122" s="10" t="s">
        <v>295</v>
      </c>
      <c r="F122" s="10"/>
      <c r="G122" s="10">
        <v>1</v>
      </c>
    </row>
    <row r="123" spans="1:7" ht="47.25" x14ac:dyDescent="0.25">
      <c r="A123" s="10" t="s">
        <v>159</v>
      </c>
      <c r="B123" s="24" t="s">
        <v>306</v>
      </c>
      <c r="C123" s="10"/>
      <c r="D123" s="10" t="s">
        <v>283</v>
      </c>
      <c r="E123" s="10" t="s">
        <v>274</v>
      </c>
      <c r="F123" s="10"/>
      <c r="G123" s="10">
        <v>1</v>
      </c>
    </row>
    <row r="124" spans="1:7" ht="31.5" x14ac:dyDescent="0.25">
      <c r="A124" s="10" t="s">
        <v>160</v>
      </c>
      <c r="B124" s="24" t="s">
        <v>306</v>
      </c>
      <c r="C124" s="10"/>
      <c r="D124" s="10" t="s">
        <v>284</v>
      </c>
      <c r="E124" s="10" t="s">
        <v>275</v>
      </c>
      <c r="F124" s="10"/>
      <c r="G124" s="10">
        <v>2</v>
      </c>
    </row>
    <row r="125" spans="1:7" ht="31.5" x14ac:dyDescent="0.25">
      <c r="A125" s="10" t="s">
        <v>161</v>
      </c>
      <c r="B125" s="24" t="s">
        <v>306</v>
      </c>
      <c r="C125" s="10"/>
      <c r="D125" s="10" t="s">
        <v>285</v>
      </c>
      <c r="E125" s="10" t="s">
        <v>296</v>
      </c>
      <c r="F125" s="10"/>
      <c r="G125" s="10">
        <v>1</v>
      </c>
    </row>
    <row r="126" spans="1:7" ht="47.25" x14ac:dyDescent="0.25">
      <c r="A126" s="10" t="s">
        <v>162</v>
      </c>
      <c r="B126" s="24" t="s">
        <v>306</v>
      </c>
      <c r="C126" s="10"/>
      <c r="D126" s="10" t="s">
        <v>286</v>
      </c>
      <c r="E126" s="10" t="s">
        <v>276</v>
      </c>
      <c r="F126" s="10"/>
      <c r="G126" s="10">
        <v>1</v>
      </c>
    </row>
    <row r="127" spans="1:7" ht="31.5" x14ac:dyDescent="0.25">
      <c r="A127" s="10" t="s">
        <v>163</v>
      </c>
      <c r="B127" s="24" t="s">
        <v>306</v>
      </c>
      <c r="C127" s="10"/>
      <c r="D127" s="10" t="s">
        <v>287</v>
      </c>
      <c r="E127" s="10" t="s">
        <v>297</v>
      </c>
      <c r="F127" s="10"/>
      <c r="G127" s="10">
        <v>1</v>
      </c>
    </row>
    <row r="128" spans="1:7" ht="15.75" x14ac:dyDescent="0.25">
      <c r="A128" s="10" t="s">
        <v>164</v>
      </c>
      <c r="B128" s="24" t="s">
        <v>306</v>
      </c>
      <c r="C128" s="11"/>
      <c r="D128" s="11" t="s">
        <v>288</v>
      </c>
      <c r="E128" s="24" t="s">
        <v>298</v>
      </c>
      <c r="F128" s="11"/>
      <c r="G128" s="11">
        <v>1</v>
      </c>
    </row>
    <row r="129" spans="1:7" ht="30" x14ac:dyDescent="0.25">
      <c r="A129" s="10" t="s">
        <v>165</v>
      </c>
      <c r="B129" s="24" t="s">
        <v>306</v>
      </c>
      <c r="C129" s="11"/>
      <c r="D129" s="11" t="s">
        <v>289</v>
      </c>
      <c r="E129" s="24" t="s">
        <v>299</v>
      </c>
      <c r="F129" s="11"/>
      <c r="G129" s="11">
        <v>1</v>
      </c>
    </row>
    <row r="130" spans="1:7" ht="15.75" x14ac:dyDescent="0.25">
      <c r="A130" s="10" t="s">
        <v>166</v>
      </c>
      <c r="B130" s="24" t="s">
        <v>306</v>
      </c>
      <c r="C130" s="11"/>
      <c r="D130" s="11" t="s">
        <v>290</v>
      </c>
      <c r="E130" s="24" t="s">
        <v>277</v>
      </c>
      <c r="F130" s="11"/>
      <c r="G130" s="11">
        <v>1</v>
      </c>
    </row>
    <row r="131" spans="1:7" ht="15.75" x14ac:dyDescent="0.25">
      <c r="A131" s="10" t="s">
        <v>167</v>
      </c>
      <c r="B131" s="24" t="s">
        <v>306</v>
      </c>
      <c r="C131" s="11"/>
      <c r="D131" s="11" t="s">
        <v>291</v>
      </c>
      <c r="E131" s="24" t="s">
        <v>278</v>
      </c>
      <c r="F131" s="11"/>
      <c r="G131" s="11">
        <v>1</v>
      </c>
    </row>
    <row r="132" spans="1:7" ht="30" x14ac:dyDescent="0.25">
      <c r="A132" s="10" t="s">
        <v>168</v>
      </c>
      <c r="B132" s="24" t="s">
        <v>306</v>
      </c>
      <c r="C132" s="11"/>
      <c r="D132" s="11" t="s">
        <v>292</v>
      </c>
      <c r="E132" s="24" t="s">
        <v>300</v>
      </c>
      <c r="F132" s="11"/>
      <c r="G132" s="11">
        <v>1</v>
      </c>
    </row>
    <row r="133" spans="1:7" ht="15.75" x14ac:dyDescent="0.25">
      <c r="A133" s="10" t="s">
        <v>169</v>
      </c>
      <c r="B133" s="24" t="s">
        <v>306</v>
      </c>
      <c r="C133" s="11"/>
      <c r="D133" s="11" t="s">
        <v>293</v>
      </c>
      <c r="E133" s="24" t="s">
        <v>279</v>
      </c>
      <c r="F133" s="11"/>
      <c r="G133" s="11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D20" sqref="D20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workbookViewId="0">
      <selection activeCell="E12" sqref="E12"/>
    </sheetView>
  </sheetViews>
  <sheetFormatPr defaultRowHeight="15" x14ac:dyDescent="0.25"/>
  <cols>
    <col min="2" max="2" width="24.28515625" customWidth="1"/>
    <col min="4" max="4" width="10.85546875" customWidth="1"/>
    <col min="5" max="5" width="52.7109375" customWidth="1"/>
  </cols>
  <sheetData>
    <row r="1" spans="1:10" s="3" customFormat="1" ht="59.45" customHeight="1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10" ht="16.5" thickBot="1" x14ac:dyDescent="0.3">
      <c r="A2" s="4" t="s">
        <v>8</v>
      </c>
      <c r="B2" s="12" t="s">
        <v>24</v>
      </c>
      <c r="C2" s="4" t="s">
        <v>8</v>
      </c>
      <c r="D2" s="4">
        <v>1570</v>
      </c>
      <c r="E2" s="5" t="s">
        <v>25</v>
      </c>
      <c r="F2" s="5">
        <v>501013</v>
      </c>
      <c r="G2" s="5">
        <v>24</v>
      </c>
      <c r="H2" s="5">
        <v>0</v>
      </c>
      <c r="I2">
        <f>G2*H2</f>
        <v>0</v>
      </c>
      <c r="J2" s="17"/>
    </row>
    <row r="3" spans="1:10" ht="32.25" thickBot="1" x14ac:dyDescent="0.3">
      <c r="A3" s="6" t="s">
        <v>9</v>
      </c>
      <c r="B3" s="12" t="s">
        <v>24</v>
      </c>
      <c r="C3" s="6" t="s">
        <v>9</v>
      </c>
      <c r="D3" s="6">
        <v>1575</v>
      </c>
      <c r="E3" s="7" t="s">
        <v>26</v>
      </c>
      <c r="F3" s="7" t="s">
        <v>27</v>
      </c>
      <c r="G3" s="7">
        <v>2</v>
      </c>
      <c r="H3" s="7">
        <v>0</v>
      </c>
      <c r="I3">
        <f t="shared" ref="I3:I10" si="0">G3*H3</f>
        <v>0</v>
      </c>
    </row>
    <row r="4" spans="1:10" ht="32.25" thickBot="1" x14ac:dyDescent="0.3">
      <c r="A4" s="6" t="s">
        <v>10</v>
      </c>
      <c r="B4" s="12" t="s">
        <v>24</v>
      </c>
      <c r="C4" s="6" t="s">
        <v>10</v>
      </c>
      <c r="D4" s="6">
        <v>1575</v>
      </c>
      <c r="E4" s="7" t="s">
        <v>28</v>
      </c>
      <c r="F4" s="7" t="s">
        <v>29</v>
      </c>
      <c r="G4" s="7">
        <v>2</v>
      </c>
      <c r="H4" s="7">
        <v>0</v>
      </c>
      <c r="I4">
        <f t="shared" si="0"/>
        <v>0</v>
      </c>
    </row>
    <row r="5" spans="1:10" ht="16.5" thickBot="1" x14ac:dyDescent="0.3">
      <c r="A5" s="6" t="s">
        <v>12</v>
      </c>
      <c r="B5" s="12" t="s">
        <v>24</v>
      </c>
      <c r="C5" s="6" t="s">
        <v>12</v>
      </c>
      <c r="D5" s="6">
        <v>1579</v>
      </c>
      <c r="E5" s="7" t="s">
        <v>30</v>
      </c>
      <c r="F5" s="7">
        <v>134032</v>
      </c>
      <c r="G5" s="7">
        <v>24</v>
      </c>
      <c r="H5" s="7">
        <v>0</v>
      </c>
      <c r="I5">
        <f t="shared" si="0"/>
        <v>0</v>
      </c>
      <c r="J5" s="17"/>
    </row>
    <row r="6" spans="1:10" ht="16.5" thickBot="1" x14ac:dyDescent="0.3">
      <c r="A6" s="6" t="s">
        <v>14</v>
      </c>
      <c r="B6" s="12" t="s">
        <v>24</v>
      </c>
      <c r="C6" s="6" t="s">
        <v>14</v>
      </c>
      <c r="D6" s="6">
        <v>1238</v>
      </c>
      <c r="E6" s="7" t="s">
        <v>31</v>
      </c>
      <c r="F6" s="7">
        <v>96824</v>
      </c>
      <c r="G6" s="7">
        <v>4</v>
      </c>
      <c r="H6" s="7">
        <v>0</v>
      </c>
      <c r="I6">
        <f t="shared" si="0"/>
        <v>0</v>
      </c>
    </row>
    <row r="7" spans="1:10" ht="32.25" thickBot="1" x14ac:dyDescent="0.3">
      <c r="A7" s="6" t="s">
        <v>16</v>
      </c>
      <c r="B7" s="12" t="s">
        <v>24</v>
      </c>
      <c r="C7" s="6" t="s">
        <v>16</v>
      </c>
      <c r="D7" s="6">
        <v>1659</v>
      </c>
      <c r="E7" s="7" t="s">
        <v>32</v>
      </c>
      <c r="F7" s="7" t="s">
        <v>33</v>
      </c>
      <c r="G7" s="7">
        <v>2</v>
      </c>
      <c r="H7" s="7">
        <v>0</v>
      </c>
      <c r="I7">
        <f t="shared" si="0"/>
        <v>0</v>
      </c>
    </row>
    <row r="8" spans="1:10" ht="16.5" thickBot="1" x14ac:dyDescent="0.3">
      <c r="A8" s="6" t="s">
        <v>18</v>
      </c>
      <c r="B8" s="12" t="s">
        <v>24</v>
      </c>
      <c r="C8" s="6" t="s">
        <v>18</v>
      </c>
      <c r="D8" s="6">
        <v>1589</v>
      </c>
      <c r="E8" s="7" t="s">
        <v>34</v>
      </c>
      <c r="F8" s="7">
        <v>825076</v>
      </c>
      <c r="G8" s="7">
        <v>4</v>
      </c>
      <c r="H8" s="7">
        <v>0</v>
      </c>
      <c r="I8">
        <f t="shared" si="0"/>
        <v>0</v>
      </c>
      <c r="J8" s="17"/>
    </row>
    <row r="9" spans="1:10" ht="16.5" thickBot="1" x14ac:dyDescent="0.3">
      <c r="A9" s="6" t="s">
        <v>20</v>
      </c>
      <c r="B9" s="12" t="s">
        <v>24</v>
      </c>
      <c r="C9" s="6" t="s">
        <v>20</v>
      </c>
      <c r="D9" s="6">
        <v>849</v>
      </c>
      <c r="E9" s="7" t="s">
        <v>35</v>
      </c>
      <c r="F9" s="7">
        <v>519005</v>
      </c>
      <c r="G9" s="7">
        <v>2</v>
      </c>
      <c r="H9" s="7">
        <v>0</v>
      </c>
      <c r="I9">
        <f t="shared" si="0"/>
        <v>0</v>
      </c>
    </row>
    <row r="10" spans="1:10" ht="16.5" thickBot="1" x14ac:dyDescent="0.3">
      <c r="A10" s="6" t="s">
        <v>37</v>
      </c>
      <c r="B10" s="12" t="s">
        <v>24</v>
      </c>
      <c r="C10" s="6" t="s">
        <v>37</v>
      </c>
      <c r="D10" s="6"/>
      <c r="E10" s="7" t="s">
        <v>36</v>
      </c>
      <c r="F10" s="7"/>
      <c r="G10" s="7">
        <v>2</v>
      </c>
      <c r="H10" s="7"/>
      <c r="I10">
        <f t="shared" si="0"/>
        <v>0</v>
      </c>
    </row>
    <row r="11" spans="1:10" x14ac:dyDescent="0.25">
      <c r="I11">
        <f>SUM(I2:I10)</f>
        <v>0</v>
      </c>
    </row>
  </sheetData>
  <autoFilter ref="A1:K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"/>
  <sheetViews>
    <sheetView workbookViewId="0">
      <selection activeCell="E29" sqref="E29"/>
    </sheetView>
  </sheetViews>
  <sheetFormatPr defaultRowHeight="15" x14ac:dyDescent="0.25"/>
  <cols>
    <col min="1" max="1" width="3.42578125" customWidth="1"/>
    <col min="2" max="2" width="29.85546875" customWidth="1"/>
    <col min="5" max="5" width="47.85546875" customWidth="1"/>
    <col min="6" max="6" width="11.5703125" customWidth="1"/>
  </cols>
  <sheetData>
    <row r="1" spans="1:10" s="3" customFormat="1" ht="60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10" ht="32.25" thickBot="1" x14ac:dyDescent="0.3">
      <c r="A2" s="4" t="s">
        <v>8</v>
      </c>
      <c r="B2" t="s">
        <v>46</v>
      </c>
      <c r="C2" s="4" t="s">
        <v>8</v>
      </c>
      <c r="D2" s="4">
        <v>1302</v>
      </c>
      <c r="E2" s="5" t="s">
        <v>38</v>
      </c>
      <c r="F2" s="5" t="s">
        <v>39</v>
      </c>
      <c r="G2" s="5">
        <v>1</v>
      </c>
      <c r="H2" s="13">
        <v>0</v>
      </c>
      <c r="I2">
        <f>G2*H2</f>
        <v>0</v>
      </c>
    </row>
    <row r="3" spans="1:10" ht="16.5" thickBot="1" x14ac:dyDescent="0.3">
      <c r="A3" s="6" t="s">
        <v>9</v>
      </c>
      <c r="B3" t="s">
        <v>46</v>
      </c>
      <c r="C3" s="6" t="s">
        <v>9</v>
      </c>
      <c r="D3" s="6">
        <v>1306</v>
      </c>
      <c r="E3" s="7" t="s">
        <v>40</v>
      </c>
      <c r="F3" s="7" t="s">
        <v>41</v>
      </c>
      <c r="G3" s="7">
        <v>1</v>
      </c>
      <c r="H3" s="7">
        <v>0</v>
      </c>
      <c r="I3">
        <f t="shared" ref="I3:I6" si="0">G3*H3</f>
        <v>0</v>
      </c>
    </row>
    <row r="4" spans="1:10" ht="16.5" thickBot="1" x14ac:dyDescent="0.3">
      <c r="A4" s="6" t="s">
        <v>10</v>
      </c>
      <c r="B4" t="s">
        <v>46</v>
      </c>
      <c r="C4" s="6" t="s">
        <v>10</v>
      </c>
      <c r="D4" s="6">
        <v>1279</v>
      </c>
      <c r="E4" s="7" t="s">
        <v>42</v>
      </c>
      <c r="F4" s="7" t="s">
        <v>43</v>
      </c>
      <c r="G4" s="7">
        <v>8</v>
      </c>
      <c r="H4" s="7">
        <v>0</v>
      </c>
      <c r="I4">
        <f t="shared" si="0"/>
        <v>0</v>
      </c>
    </row>
    <row r="5" spans="1:10" ht="16.5" thickBot="1" x14ac:dyDescent="0.3">
      <c r="A5" s="6" t="s">
        <v>12</v>
      </c>
      <c r="B5" t="s">
        <v>46</v>
      </c>
      <c r="C5" s="6" t="s">
        <v>12</v>
      </c>
      <c r="D5" s="6">
        <v>1676</v>
      </c>
      <c r="E5" s="7" t="s">
        <v>44</v>
      </c>
      <c r="F5" s="7">
        <v>85112</v>
      </c>
      <c r="G5" s="7">
        <v>2</v>
      </c>
      <c r="H5" s="7">
        <v>0</v>
      </c>
      <c r="I5">
        <f t="shared" si="0"/>
        <v>0</v>
      </c>
      <c r="J5" s="17"/>
    </row>
    <row r="6" spans="1:10" ht="16.5" thickBot="1" x14ac:dyDescent="0.3">
      <c r="A6" s="6" t="s">
        <v>14</v>
      </c>
      <c r="B6" t="s">
        <v>46</v>
      </c>
      <c r="C6" s="6" t="s">
        <v>14</v>
      </c>
      <c r="D6" s="6"/>
      <c r="E6" s="7" t="s">
        <v>45</v>
      </c>
      <c r="F6" s="7"/>
      <c r="G6" s="7">
        <v>1</v>
      </c>
      <c r="H6" s="7"/>
      <c r="I6">
        <f t="shared" si="0"/>
        <v>0</v>
      </c>
    </row>
    <row r="7" spans="1:10" x14ac:dyDescent="0.25">
      <c r="I7">
        <f>SUM(I2:I6)</f>
        <v>0</v>
      </c>
    </row>
  </sheetData>
  <autoFilter ref="A1:K1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topLeftCell="C1" workbookViewId="0">
      <selection activeCell="H9" sqref="H9"/>
    </sheetView>
  </sheetViews>
  <sheetFormatPr defaultRowHeight="15" x14ac:dyDescent="0.25"/>
  <cols>
    <col min="2" max="2" width="49.7109375" customWidth="1"/>
    <col min="4" max="4" width="10.85546875" customWidth="1"/>
    <col min="5" max="5" width="57.85546875" customWidth="1"/>
  </cols>
  <sheetData>
    <row r="1" spans="1:9" s="3" customFormat="1" ht="45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9" ht="17.100000000000001" customHeight="1" thickBot="1" x14ac:dyDescent="0.3">
      <c r="A2" t="s">
        <v>8</v>
      </c>
      <c r="B2" t="s">
        <v>176</v>
      </c>
      <c r="C2" t="s">
        <v>8</v>
      </c>
      <c r="D2" s="4">
        <v>1222</v>
      </c>
      <c r="E2" s="5" t="s">
        <v>170</v>
      </c>
      <c r="F2" s="5">
        <v>519202</v>
      </c>
      <c r="G2" s="5">
        <v>10</v>
      </c>
      <c r="H2" s="5">
        <v>0</v>
      </c>
      <c r="I2">
        <f>SUM(G2*H2)</f>
        <v>0</v>
      </c>
    </row>
    <row r="3" spans="1:9" ht="16.5" thickBot="1" x14ac:dyDescent="0.3">
      <c r="A3" t="s">
        <v>9</v>
      </c>
      <c r="B3" t="s">
        <v>176</v>
      </c>
      <c r="C3" t="s">
        <v>9</v>
      </c>
      <c r="D3" s="6">
        <v>1259</v>
      </c>
      <c r="E3" s="7" t="s">
        <v>171</v>
      </c>
      <c r="F3" s="7">
        <v>96502</v>
      </c>
      <c r="G3" s="7">
        <v>4</v>
      </c>
      <c r="H3" s="7">
        <v>0</v>
      </c>
      <c r="I3">
        <f t="shared" ref="I3:I8" si="0">SUM(G3*H3)</f>
        <v>0</v>
      </c>
    </row>
    <row r="4" spans="1:9" ht="16.5" thickBot="1" x14ac:dyDescent="0.3">
      <c r="A4" t="s">
        <v>10</v>
      </c>
      <c r="B4" t="s">
        <v>176</v>
      </c>
      <c r="C4" t="s">
        <v>10</v>
      </c>
      <c r="D4" s="6">
        <v>1260</v>
      </c>
      <c r="E4" s="7" t="s">
        <v>172</v>
      </c>
      <c r="F4" s="7">
        <v>126502</v>
      </c>
      <c r="G4" s="7">
        <v>16</v>
      </c>
      <c r="H4" s="7">
        <v>0</v>
      </c>
      <c r="I4">
        <f t="shared" si="0"/>
        <v>0</v>
      </c>
    </row>
    <row r="5" spans="1:9" ht="16.5" thickBot="1" x14ac:dyDescent="0.3">
      <c r="A5" t="s">
        <v>12</v>
      </c>
      <c r="B5" t="s">
        <v>176</v>
      </c>
      <c r="C5" t="s">
        <v>12</v>
      </c>
      <c r="D5" s="6">
        <v>1221</v>
      </c>
      <c r="E5" s="7" t="s">
        <v>173</v>
      </c>
      <c r="F5" s="7">
        <v>855081</v>
      </c>
      <c r="G5" s="7">
        <v>16</v>
      </c>
      <c r="H5" s="7">
        <v>0</v>
      </c>
      <c r="I5">
        <f t="shared" si="0"/>
        <v>0</v>
      </c>
    </row>
    <row r="6" spans="1:9" ht="20.100000000000001" customHeight="1" thickBot="1" x14ac:dyDescent="0.3">
      <c r="A6" t="s">
        <v>14</v>
      </c>
      <c r="B6" t="s">
        <v>176</v>
      </c>
      <c r="C6" t="s">
        <v>14</v>
      </c>
      <c r="D6" s="6">
        <v>1040</v>
      </c>
      <c r="E6" s="7" t="s">
        <v>174</v>
      </c>
      <c r="F6" s="7">
        <v>96987</v>
      </c>
      <c r="G6" s="7">
        <v>2</v>
      </c>
      <c r="H6" s="7">
        <v>0</v>
      </c>
      <c r="I6">
        <f t="shared" si="0"/>
        <v>0</v>
      </c>
    </row>
    <row r="7" spans="1:9" ht="17.45" customHeight="1" x14ac:dyDescent="0.25">
      <c r="A7" t="s">
        <v>16</v>
      </c>
      <c r="B7" t="s">
        <v>176</v>
      </c>
      <c r="C7" t="s">
        <v>16</v>
      </c>
      <c r="D7" s="20">
        <v>1042</v>
      </c>
      <c r="E7" s="18" t="s">
        <v>175</v>
      </c>
      <c r="F7" s="18">
        <v>92141</v>
      </c>
      <c r="G7" s="18">
        <v>3</v>
      </c>
      <c r="H7" s="18">
        <v>0</v>
      </c>
      <c r="I7">
        <f t="shared" si="0"/>
        <v>0</v>
      </c>
    </row>
    <row r="8" spans="1:9" ht="15.75" x14ac:dyDescent="0.25">
      <c r="C8" t="s">
        <v>18</v>
      </c>
      <c r="D8" s="11"/>
      <c r="E8" s="21" t="s">
        <v>269</v>
      </c>
      <c r="F8" s="11"/>
      <c r="G8" s="10">
        <v>2</v>
      </c>
      <c r="H8" s="10">
        <v>0</v>
      </c>
      <c r="I8">
        <f t="shared" si="0"/>
        <v>0</v>
      </c>
    </row>
    <row r="9" spans="1:9" x14ac:dyDescent="0.25">
      <c r="I9">
        <f>SUM(I2:I8)</f>
        <v>0</v>
      </c>
    </row>
  </sheetData>
  <autoFilter ref="A1:K1" xr:uid="{00000000-0009-0000-0000-000003000000}"/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workbookViewId="0">
      <selection activeCell="H18" sqref="H18"/>
    </sheetView>
  </sheetViews>
  <sheetFormatPr defaultRowHeight="15" x14ac:dyDescent="0.25"/>
  <cols>
    <col min="2" max="2" width="34.42578125" customWidth="1"/>
    <col min="3" max="3" width="10.42578125" customWidth="1"/>
    <col min="4" max="4" width="11" customWidth="1"/>
    <col min="5" max="5" width="53.140625" customWidth="1"/>
    <col min="6" max="6" width="10.85546875" customWidth="1"/>
  </cols>
  <sheetData>
    <row r="1" spans="1:9" s="3" customFormat="1" ht="45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9" ht="21" customHeight="1" thickBot="1" x14ac:dyDescent="0.3">
      <c r="B2" s="14" t="s">
        <v>177</v>
      </c>
      <c r="C2" s="6" t="s">
        <v>8</v>
      </c>
      <c r="D2" s="6">
        <v>1575</v>
      </c>
      <c r="E2" s="14" t="s">
        <v>178</v>
      </c>
      <c r="F2" s="4">
        <v>98325</v>
      </c>
      <c r="G2" s="5">
        <v>2</v>
      </c>
      <c r="H2" s="16">
        <v>0</v>
      </c>
      <c r="I2" s="10">
        <f>G2*H2</f>
        <v>0</v>
      </c>
    </row>
    <row r="3" spans="1:9" ht="20.100000000000001" customHeight="1" thickBot="1" x14ac:dyDescent="0.3">
      <c r="B3" s="14" t="s">
        <v>177</v>
      </c>
      <c r="C3" s="6" t="s">
        <v>9</v>
      </c>
      <c r="D3" s="7">
        <v>1281</v>
      </c>
      <c r="E3" s="7" t="s">
        <v>179</v>
      </c>
      <c r="F3" s="7" t="s">
        <v>180</v>
      </c>
      <c r="G3" s="7">
        <v>2</v>
      </c>
      <c r="H3" s="15">
        <v>0</v>
      </c>
      <c r="I3" s="10">
        <f t="shared" ref="I3:I17" si="0">G3*H3</f>
        <v>0</v>
      </c>
    </row>
    <row r="4" spans="1:9" ht="16.5" thickBot="1" x14ac:dyDescent="0.3">
      <c r="B4" s="14" t="s">
        <v>177</v>
      </c>
      <c r="C4" s="6" t="s">
        <v>10</v>
      </c>
      <c r="D4" s="7">
        <v>1283</v>
      </c>
      <c r="E4" s="7" t="s">
        <v>181</v>
      </c>
      <c r="F4" s="7" t="s">
        <v>182</v>
      </c>
      <c r="G4" s="7">
        <v>2</v>
      </c>
      <c r="H4" s="15">
        <v>0</v>
      </c>
      <c r="I4" s="10">
        <f t="shared" si="0"/>
        <v>0</v>
      </c>
    </row>
    <row r="5" spans="1:9" ht="16.5" thickBot="1" x14ac:dyDescent="0.3">
      <c r="B5" s="14" t="s">
        <v>177</v>
      </c>
      <c r="C5" s="6" t="s">
        <v>12</v>
      </c>
      <c r="D5" s="7">
        <v>1234</v>
      </c>
      <c r="E5" s="7" t="s">
        <v>183</v>
      </c>
      <c r="F5" s="7">
        <v>48198</v>
      </c>
      <c r="G5" s="7">
        <v>2</v>
      </c>
      <c r="H5" s="15">
        <v>0</v>
      </c>
      <c r="I5" s="10">
        <f t="shared" si="0"/>
        <v>0</v>
      </c>
    </row>
    <row r="6" spans="1:9" ht="16.5" thickBot="1" x14ac:dyDescent="0.3">
      <c r="B6" s="14" t="s">
        <v>177</v>
      </c>
      <c r="C6" s="6" t="s">
        <v>14</v>
      </c>
      <c r="D6" s="7">
        <v>1591</v>
      </c>
      <c r="E6" s="7" t="s">
        <v>184</v>
      </c>
      <c r="F6" s="7" t="s">
        <v>185</v>
      </c>
      <c r="G6" s="7">
        <v>1</v>
      </c>
      <c r="H6" s="15">
        <v>0</v>
      </c>
      <c r="I6" s="10">
        <f t="shared" si="0"/>
        <v>0</v>
      </c>
    </row>
    <row r="7" spans="1:9" ht="16.5" thickBot="1" x14ac:dyDescent="0.3">
      <c r="B7" s="14" t="s">
        <v>177</v>
      </c>
      <c r="C7" s="6" t="s">
        <v>16</v>
      </c>
      <c r="D7" s="7">
        <v>1589</v>
      </c>
      <c r="E7" s="7" t="s">
        <v>186</v>
      </c>
      <c r="F7" s="7">
        <v>860001</v>
      </c>
      <c r="G7" s="7">
        <v>1</v>
      </c>
      <c r="H7" s="15">
        <v>0</v>
      </c>
      <c r="I7" s="10">
        <f t="shared" si="0"/>
        <v>0</v>
      </c>
    </row>
    <row r="8" spans="1:9" ht="16.5" thickBot="1" x14ac:dyDescent="0.3">
      <c r="B8" s="14" t="s">
        <v>177</v>
      </c>
      <c r="C8" s="6" t="s">
        <v>18</v>
      </c>
      <c r="D8" s="7">
        <v>1591</v>
      </c>
      <c r="E8" s="7" t="s">
        <v>187</v>
      </c>
      <c r="F8" s="7">
        <v>101906</v>
      </c>
      <c r="G8" s="7">
        <v>1</v>
      </c>
      <c r="H8" s="15">
        <v>0</v>
      </c>
      <c r="I8" s="10">
        <f t="shared" si="0"/>
        <v>0</v>
      </c>
    </row>
    <row r="9" spans="1:9" ht="17.100000000000001" customHeight="1" thickBot="1" x14ac:dyDescent="0.3">
      <c r="B9" s="14" t="s">
        <v>177</v>
      </c>
      <c r="C9" s="6" t="s">
        <v>20</v>
      </c>
      <c r="D9" s="7">
        <v>820</v>
      </c>
      <c r="E9" s="7" t="s">
        <v>188</v>
      </c>
      <c r="F9" s="7" t="s">
        <v>189</v>
      </c>
      <c r="G9" s="7">
        <v>1</v>
      </c>
      <c r="H9" s="15">
        <v>0</v>
      </c>
      <c r="I9" s="10">
        <f t="shared" si="0"/>
        <v>0</v>
      </c>
    </row>
    <row r="10" spans="1:9" ht="16.5" thickBot="1" x14ac:dyDescent="0.3">
      <c r="B10" s="14" t="s">
        <v>177</v>
      </c>
      <c r="C10" s="6" t="s">
        <v>37</v>
      </c>
      <c r="D10" s="7">
        <v>1442</v>
      </c>
      <c r="E10" s="7" t="s">
        <v>190</v>
      </c>
      <c r="F10" s="7">
        <v>101409</v>
      </c>
      <c r="G10" s="7">
        <v>1</v>
      </c>
      <c r="H10" s="15">
        <v>0</v>
      </c>
      <c r="I10" s="10">
        <f t="shared" si="0"/>
        <v>0</v>
      </c>
    </row>
    <row r="11" spans="1:9" ht="16.5" thickBot="1" x14ac:dyDescent="0.3">
      <c r="B11" s="14" t="s">
        <v>177</v>
      </c>
      <c r="C11" s="6" t="s">
        <v>47</v>
      </c>
      <c r="D11" s="7">
        <v>1442</v>
      </c>
      <c r="E11" s="7" t="s">
        <v>191</v>
      </c>
      <c r="F11" s="7">
        <v>101412</v>
      </c>
      <c r="G11" s="7">
        <v>1</v>
      </c>
      <c r="H11" s="15">
        <v>0</v>
      </c>
      <c r="I11" s="10">
        <f t="shared" si="0"/>
        <v>0</v>
      </c>
    </row>
    <row r="12" spans="1:9" ht="16.5" thickBot="1" x14ac:dyDescent="0.3">
      <c r="B12" s="14" t="s">
        <v>177</v>
      </c>
      <c r="C12" s="6" t="s">
        <v>48</v>
      </c>
      <c r="D12" s="7">
        <v>1442</v>
      </c>
      <c r="E12" s="7" t="s">
        <v>192</v>
      </c>
      <c r="F12" s="7">
        <v>101415</v>
      </c>
      <c r="G12" s="7">
        <v>1</v>
      </c>
      <c r="H12" s="15">
        <v>0</v>
      </c>
      <c r="I12" s="10">
        <f t="shared" si="0"/>
        <v>0</v>
      </c>
    </row>
    <row r="13" spans="1:9" ht="16.5" thickBot="1" x14ac:dyDescent="0.3">
      <c r="B13" s="14" t="s">
        <v>177</v>
      </c>
      <c r="C13" s="6" t="s">
        <v>49</v>
      </c>
      <c r="D13" s="7">
        <v>1442</v>
      </c>
      <c r="E13" s="7" t="s">
        <v>193</v>
      </c>
      <c r="F13" s="7">
        <v>101411</v>
      </c>
      <c r="G13" s="7">
        <v>1</v>
      </c>
      <c r="H13" s="15">
        <v>0</v>
      </c>
      <c r="I13" s="10">
        <f t="shared" si="0"/>
        <v>0</v>
      </c>
    </row>
    <row r="14" spans="1:9" ht="16.5" thickBot="1" x14ac:dyDescent="0.3">
      <c r="B14" s="14" t="s">
        <v>177</v>
      </c>
      <c r="C14" s="6" t="s">
        <v>50</v>
      </c>
      <c r="D14" s="7">
        <v>1505</v>
      </c>
      <c r="E14" s="7" t="s">
        <v>194</v>
      </c>
      <c r="F14" s="7">
        <v>56173</v>
      </c>
      <c r="G14" s="7">
        <v>1</v>
      </c>
      <c r="H14" s="15">
        <v>0</v>
      </c>
      <c r="I14" s="10">
        <f t="shared" si="0"/>
        <v>0</v>
      </c>
    </row>
    <row r="15" spans="1:9" ht="16.5" thickBot="1" x14ac:dyDescent="0.3">
      <c r="B15" s="14" t="s">
        <v>177</v>
      </c>
      <c r="C15" s="6" t="s">
        <v>51</v>
      </c>
      <c r="D15" s="7">
        <v>221</v>
      </c>
      <c r="E15" s="7" t="s">
        <v>195</v>
      </c>
      <c r="F15" s="7">
        <v>542030</v>
      </c>
      <c r="G15" s="7">
        <v>1</v>
      </c>
      <c r="H15" s="15">
        <v>0</v>
      </c>
      <c r="I15" s="10">
        <f t="shared" si="0"/>
        <v>0</v>
      </c>
    </row>
    <row r="16" spans="1:9" ht="32.25" thickBot="1" x14ac:dyDescent="0.3">
      <c r="B16" s="14" t="s">
        <v>177</v>
      </c>
      <c r="C16" s="6" t="s">
        <v>52</v>
      </c>
      <c r="D16" s="18"/>
      <c r="E16" s="18" t="s">
        <v>270</v>
      </c>
      <c r="F16" s="18"/>
      <c r="G16" s="18">
        <v>2</v>
      </c>
      <c r="H16" s="17">
        <v>0</v>
      </c>
      <c r="I16" s="19">
        <f t="shared" si="0"/>
        <v>0</v>
      </c>
    </row>
    <row r="17" spans="2:9" ht="32.25" thickBot="1" x14ac:dyDescent="0.3">
      <c r="B17" s="14" t="s">
        <v>177</v>
      </c>
      <c r="C17" s="6" t="s">
        <v>53</v>
      </c>
      <c r="D17" s="11"/>
      <c r="E17" s="10" t="s">
        <v>271</v>
      </c>
      <c r="F17" s="11"/>
      <c r="G17" s="10">
        <v>3</v>
      </c>
      <c r="H17" s="10">
        <v>0</v>
      </c>
      <c r="I17" s="10">
        <f t="shared" si="0"/>
        <v>0</v>
      </c>
    </row>
    <row r="19" spans="2:9" ht="15.75" x14ac:dyDescent="0.25">
      <c r="I19" s="17">
        <f>SUM(I2:I18)</f>
        <v>0</v>
      </c>
    </row>
  </sheetData>
  <autoFilter ref="A1:K1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"/>
  <sheetViews>
    <sheetView workbookViewId="0">
      <selection activeCell="E34" sqref="E34"/>
    </sheetView>
  </sheetViews>
  <sheetFormatPr defaultRowHeight="15" x14ac:dyDescent="0.25"/>
  <cols>
    <col min="2" max="2" width="31.140625" customWidth="1"/>
    <col min="3" max="3" width="8.42578125" customWidth="1"/>
    <col min="4" max="4" width="10.5703125" customWidth="1"/>
    <col min="5" max="5" width="45.42578125" customWidth="1"/>
    <col min="6" max="6" width="9.7109375" customWidth="1"/>
  </cols>
  <sheetData>
    <row r="1" spans="1:10" s="3" customFormat="1" ht="45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10" ht="16.5" thickBot="1" x14ac:dyDescent="0.3">
      <c r="A2" s="4" t="s">
        <v>8</v>
      </c>
      <c r="B2" t="s">
        <v>200</v>
      </c>
      <c r="C2" s="4" t="s">
        <v>8</v>
      </c>
      <c r="D2" s="5">
        <v>1712</v>
      </c>
      <c r="E2" s="5" t="s">
        <v>196</v>
      </c>
      <c r="F2" s="5">
        <v>98235</v>
      </c>
      <c r="G2" s="5">
        <v>8</v>
      </c>
      <c r="H2" s="5">
        <v>0</v>
      </c>
      <c r="I2">
        <f>G2*H2</f>
        <v>0</v>
      </c>
      <c r="J2" s="17"/>
    </row>
    <row r="3" spans="1:10" ht="16.5" thickBot="1" x14ac:dyDescent="0.3">
      <c r="A3" s="6" t="s">
        <v>9</v>
      </c>
      <c r="B3" t="s">
        <v>200</v>
      </c>
      <c r="C3" s="6" t="s">
        <v>9</v>
      </c>
      <c r="D3" s="7">
        <v>1712</v>
      </c>
      <c r="E3" s="7" t="s">
        <v>196</v>
      </c>
      <c r="F3" s="7">
        <v>98228</v>
      </c>
      <c r="G3" s="7">
        <v>2</v>
      </c>
      <c r="H3" s="7">
        <v>0</v>
      </c>
      <c r="I3">
        <f t="shared" ref="I3:I5" si="0">G3*H3</f>
        <v>0</v>
      </c>
    </row>
    <row r="4" spans="1:10" ht="32.25" thickBot="1" x14ac:dyDescent="0.3">
      <c r="A4" s="6" t="s">
        <v>10</v>
      </c>
      <c r="B4" t="s">
        <v>200</v>
      </c>
      <c r="C4" s="6" t="s">
        <v>10</v>
      </c>
      <c r="D4" s="7">
        <v>1690</v>
      </c>
      <c r="E4" s="7" t="s">
        <v>197</v>
      </c>
      <c r="F4" s="7" t="s">
        <v>198</v>
      </c>
      <c r="G4" s="7">
        <v>1</v>
      </c>
      <c r="H4" s="7">
        <v>0</v>
      </c>
      <c r="I4">
        <f t="shared" si="0"/>
        <v>0</v>
      </c>
    </row>
    <row r="5" spans="1:10" ht="16.5" thickBot="1" x14ac:dyDescent="0.3">
      <c r="A5" s="6" t="s">
        <v>12</v>
      </c>
      <c r="B5" t="s">
        <v>200</v>
      </c>
      <c r="C5" s="6" t="s">
        <v>12</v>
      </c>
      <c r="D5" s="7">
        <v>1238</v>
      </c>
      <c r="E5" s="7" t="s">
        <v>199</v>
      </c>
      <c r="F5" s="7">
        <v>96824</v>
      </c>
      <c r="G5" s="7">
        <v>4</v>
      </c>
      <c r="H5" s="7">
        <v>0</v>
      </c>
      <c r="I5">
        <f t="shared" si="0"/>
        <v>0</v>
      </c>
    </row>
    <row r="6" spans="1:10" x14ac:dyDescent="0.25">
      <c r="I6">
        <f>SUM(I2,I3,I4,I5)</f>
        <v>0</v>
      </c>
    </row>
  </sheetData>
  <autoFilter ref="A1:K1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"/>
  <sheetViews>
    <sheetView workbookViewId="0">
      <selection activeCell="H6" sqref="H6"/>
    </sheetView>
  </sheetViews>
  <sheetFormatPr defaultRowHeight="15" x14ac:dyDescent="0.25"/>
  <cols>
    <col min="2" max="2" width="19.85546875" customWidth="1"/>
    <col min="4" max="4" width="11.140625" customWidth="1"/>
    <col min="5" max="5" width="51.5703125" customWidth="1"/>
    <col min="6" max="6" width="10.85546875" customWidth="1"/>
    <col min="8" max="8" width="14.140625" customWidth="1"/>
  </cols>
  <sheetData>
    <row r="1" spans="1:9" s="3" customFormat="1" ht="45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9" ht="16.5" thickBot="1" x14ac:dyDescent="0.3">
      <c r="A2" s="4" t="s">
        <v>8</v>
      </c>
      <c r="B2" s="12" t="s">
        <v>205</v>
      </c>
      <c r="C2" s="4" t="s">
        <v>8</v>
      </c>
      <c r="D2" s="5">
        <v>994</v>
      </c>
      <c r="E2" s="5" t="s">
        <v>201</v>
      </c>
      <c r="F2" s="5">
        <v>107283</v>
      </c>
      <c r="G2" s="5">
        <v>4</v>
      </c>
      <c r="H2" s="5">
        <v>0</v>
      </c>
      <c r="I2">
        <f>SUM(G2*H2)</f>
        <v>0</v>
      </c>
    </row>
    <row r="3" spans="1:9" ht="16.5" thickBot="1" x14ac:dyDescent="0.3">
      <c r="A3" s="6" t="s">
        <v>9</v>
      </c>
      <c r="B3" s="12" t="s">
        <v>205</v>
      </c>
      <c r="C3" s="6" t="s">
        <v>9</v>
      </c>
      <c r="D3" s="7">
        <v>999</v>
      </c>
      <c r="E3" s="7" t="s">
        <v>202</v>
      </c>
      <c r="F3" s="7">
        <v>107068</v>
      </c>
      <c r="G3" s="7">
        <v>1</v>
      </c>
      <c r="H3" s="7">
        <v>0</v>
      </c>
      <c r="I3">
        <f t="shared" ref="I3:I5" si="0">SUM(G3*H3)</f>
        <v>0</v>
      </c>
    </row>
    <row r="4" spans="1:9" ht="16.5" thickBot="1" x14ac:dyDescent="0.3">
      <c r="A4" s="6" t="s">
        <v>10</v>
      </c>
      <c r="B4" s="12" t="s">
        <v>205</v>
      </c>
      <c r="C4" s="6" t="s">
        <v>10</v>
      </c>
      <c r="D4" s="7">
        <v>993</v>
      </c>
      <c r="E4" s="7" t="s">
        <v>203</v>
      </c>
      <c r="F4" s="7">
        <v>107143</v>
      </c>
      <c r="G4" s="7">
        <v>1</v>
      </c>
      <c r="H4" s="7">
        <v>0</v>
      </c>
      <c r="I4">
        <f t="shared" si="0"/>
        <v>0</v>
      </c>
    </row>
    <row r="5" spans="1:9" ht="16.5" thickBot="1" x14ac:dyDescent="0.3">
      <c r="A5" s="6" t="s">
        <v>12</v>
      </c>
      <c r="B5" s="12" t="s">
        <v>205</v>
      </c>
      <c r="C5" s="6" t="s">
        <v>12</v>
      </c>
      <c r="D5" s="7">
        <v>999</v>
      </c>
      <c r="E5" s="7" t="s">
        <v>204</v>
      </c>
      <c r="F5" s="7">
        <v>107132</v>
      </c>
      <c r="G5" s="7">
        <v>1</v>
      </c>
      <c r="H5" s="7">
        <v>0</v>
      </c>
      <c r="I5">
        <f t="shared" si="0"/>
        <v>0</v>
      </c>
    </row>
    <row r="6" spans="1:9" x14ac:dyDescent="0.25">
      <c r="I6">
        <f>SUM(I2,I3,I4,I5)</f>
        <v>0</v>
      </c>
    </row>
  </sheetData>
  <autoFilter ref="A1:K1" xr:uid="{00000000-0009-0000-0000-000006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5"/>
  <sheetViews>
    <sheetView topLeftCell="A28" workbookViewId="0">
      <selection activeCell="H65" sqref="H65"/>
    </sheetView>
  </sheetViews>
  <sheetFormatPr defaultRowHeight="15" x14ac:dyDescent="0.25"/>
  <cols>
    <col min="1" max="1" width="5.140625" customWidth="1"/>
    <col min="2" max="2" width="34.7109375" customWidth="1"/>
    <col min="4" max="4" width="11.140625" customWidth="1"/>
    <col min="5" max="5" width="53.85546875" customWidth="1"/>
  </cols>
  <sheetData>
    <row r="1" spans="1:10" s="3" customFormat="1" ht="45.75" thickBot="1" x14ac:dyDescent="0.3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10" ht="16.5" thickBot="1" x14ac:dyDescent="0.3">
      <c r="A2">
        <v>1</v>
      </c>
      <c r="B2" t="s">
        <v>250</v>
      </c>
      <c r="C2" s="4" t="s">
        <v>8</v>
      </c>
      <c r="D2" s="5">
        <v>1405</v>
      </c>
      <c r="E2" s="5" t="s">
        <v>206</v>
      </c>
      <c r="F2" s="5">
        <v>842102</v>
      </c>
      <c r="G2" s="5">
        <v>4</v>
      </c>
      <c r="H2" s="5">
        <v>0</v>
      </c>
      <c r="I2">
        <f>SUM(G2*H2)</f>
        <v>0</v>
      </c>
    </row>
    <row r="3" spans="1:10" ht="16.5" thickBot="1" x14ac:dyDescent="0.3">
      <c r="A3">
        <v>2</v>
      </c>
      <c r="B3" t="s">
        <v>250</v>
      </c>
      <c r="C3" s="6" t="s">
        <v>9</v>
      </c>
      <c r="D3" s="7">
        <v>1405</v>
      </c>
      <c r="E3" s="7" t="s">
        <v>207</v>
      </c>
      <c r="F3" s="7">
        <v>842100</v>
      </c>
      <c r="G3" s="7">
        <v>2</v>
      </c>
      <c r="H3" s="7">
        <v>0</v>
      </c>
      <c r="I3">
        <f t="shared" ref="I3:I58" si="0">SUM(G3*H3)</f>
        <v>0</v>
      </c>
    </row>
    <row r="4" spans="1:10" ht="16.5" thickBot="1" x14ac:dyDescent="0.3">
      <c r="A4">
        <v>3</v>
      </c>
      <c r="B4" t="s">
        <v>250</v>
      </c>
      <c r="C4" s="6" t="s">
        <v>10</v>
      </c>
      <c r="D4" s="7">
        <v>1154</v>
      </c>
      <c r="E4" s="7" t="s">
        <v>208</v>
      </c>
      <c r="F4" s="7">
        <v>100832</v>
      </c>
      <c r="G4" s="7">
        <v>1</v>
      </c>
      <c r="H4" s="7">
        <v>0</v>
      </c>
      <c r="I4">
        <f t="shared" si="0"/>
        <v>0</v>
      </c>
    </row>
    <row r="5" spans="1:10" ht="16.5" thickBot="1" x14ac:dyDescent="0.3">
      <c r="A5">
        <v>4</v>
      </c>
      <c r="B5" t="s">
        <v>250</v>
      </c>
      <c r="C5" s="6" t="s">
        <v>12</v>
      </c>
      <c r="D5" s="7">
        <v>1507</v>
      </c>
      <c r="E5" s="7" t="s">
        <v>209</v>
      </c>
      <c r="F5" s="7">
        <v>56153</v>
      </c>
      <c r="G5" s="7">
        <v>1</v>
      </c>
      <c r="H5" s="7">
        <v>0</v>
      </c>
      <c r="I5">
        <f t="shared" si="0"/>
        <v>0</v>
      </c>
    </row>
    <row r="6" spans="1:10" ht="16.5" thickBot="1" x14ac:dyDescent="0.3">
      <c r="A6">
        <v>5</v>
      </c>
      <c r="B6" t="s">
        <v>250</v>
      </c>
      <c r="C6" s="6" t="s">
        <v>14</v>
      </c>
      <c r="D6" s="7">
        <v>1438</v>
      </c>
      <c r="E6" s="7" t="s">
        <v>210</v>
      </c>
      <c r="F6" s="7">
        <v>101245</v>
      </c>
      <c r="G6" s="7">
        <v>1</v>
      </c>
      <c r="H6" s="7">
        <v>0</v>
      </c>
      <c r="I6">
        <f t="shared" si="0"/>
        <v>0</v>
      </c>
    </row>
    <row r="7" spans="1:10" ht="16.5" thickBot="1" x14ac:dyDescent="0.3">
      <c r="A7">
        <v>6</v>
      </c>
      <c r="B7" t="s">
        <v>250</v>
      </c>
      <c r="C7" s="6" t="s">
        <v>16</v>
      </c>
      <c r="D7" s="7">
        <v>1438</v>
      </c>
      <c r="E7" s="7" t="s">
        <v>211</v>
      </c>
      <c r="F7" s="7">
        <v>101248</v>
      </c>
      <c r="G7" s="7">
        <v>1</v>
      </c>
      <c r="H7" s="7">
        <v>0</v>
      </c>
      <c r="I7">
        <f t="shared" si="0"/>
        <v>0</v>
      </c>
    </row>
    <row r="8" spans="1:10" ht="16.5" thickBot="1" x14ac:dyDescent="0.3">
      <c r="A8">
        <v>7</v>
      </c>
      <c r="B8" t="s">
        <v>250</v>
      </c>
      <c r="C8" s="6" t="s">
        <v>18</v>
      </c>
      <c r="D8" s="7">
        <v>1438</v>
      </c>
      <c r="E8" s="7" t="s">
        <v>212</v>
      </c>
      <c r="F8" s="7">
        <v>101246</v>
      </c>
      <c r="G8" s="7">
        <v>1</v>
      </c>
      <c r="H8" s="7">
        <v>0</v>
      </c>
      <c r="I8">
        <f t="shared" si="0"/>
        <v>0</v>
      </c>
    </row>
    <row r="9" spans="1:10" ht="16.5" thickBot="1" x14ac:dyDescent="0.3">
      <c r="A9">
        <v>8</v>
      </c>
      <c r="B9" t="s">
        <v>250</v>
      </c>
      <c r="C9" s="6" t="s">
        <v>20</v>
      </c>
      <c r="D9" s="7">
        <v>991</v>
      </c>
      <c r="E9" s="7" t="s">
        <v>213</v>
      </c>
      <c r="F9" s="7">
        <v>107180</v>
      </c>
      <c r="G9" s="7">
        <v>1</v>
      </c>
      <c r="H9" s="7">
        <v>0</v>
      </c>
      <c r="I9">
        <f t="shared" si="0"/>
        <v>0</v>
      </c>
    </row>
    <row r="10" spans="1:10" ht="16.5" thickBot="1" x14ac:dyDescent="0.3">
      <c r="A10">
        <v>9</v>
      </c>
      <c r="B10" t="s">
        <v>250</v>
      </c>
      <c r="C10" s="6" t="s">
        <v>37</v>
      </c>
      <c r="D10" s="7">
        <v>991</v>
      </c>
      <c r="E10" s="7" t="s">
        <v>214</v>
      </c>
      <c r="F10" s="7">
        <v>107250</v>
      </c>
      <c r="G10" s="7">
        <v>1</v>
      </c>
      <c r="H10" s="7">
        <v>0</v>
      </c>
      <c r="I10">
        <f t="shared" si="0"/>
        <v>0</v>
      </c>
    </row>
    <row r="11" spans="1:10" ht="16.5" thickBot="1" x14ac:dyDescent="0.3">
      <c r="A11">
        <v>10</v>
      </c>
      <c r="B11" t="s">
        <v>250</v>
      </c>
      <c r="C11" s="6" t="s">
        <v>47</v>
      </c>
      <c r="D11" s="7">
        <v>988</v>
      </c>
      <c r="E11" s="7" t="s">
        <v>215</v>
      </c>
      <c r="F11" s="7">
        <v>609031</v>
      </c>
      <c r="G11" s="7">
        <v>2</v>
      </c>
      <c r="H11" s="7">
        <v>0</v>
      </c>
      <c r="I11">
        <f t="shared" si="0"/>
        <v>0</v>
      </c>
    </row>
    <row r="12" spans="1:10" ht="16.5" thickBot="1" x14ac:dyDescent="0.3">
      <c r="A12">
        <v>11</v>
      </c>
      <c r="B12" t="s">
        <v>250</v>
      </c>
      <c r="C12" s="6" t="s">
        <v>48</v>
      </c>
      <c r="D12" s="7">
        <v>987</v>
      </c>
      <c r="E12" s="7" t="s">
        <v>216</v>
      </c>
      <c r="F12" s="7">
        <v>144327</v>
      </c>
      <c r="G12" s="7">
        <v>1</v>
      </c>
      <c r="H12" s="7">
        <v>0</v>
      </c>
      <c r="I12">
        <f t="shared" si="0"/>
        <v>0</v>
      </c>
    </row>
    <row r="13" spans="1:10" ht="16.5" thickBot="1" x14ac:dyDescent="0.3">
      <c r="A13">
        <v>12</v>
      </c>
      <c r="B13" t="s">
        <v>250</v>
      </c>
      <c r="C13" s="6" t="s">
        <v>49</v>
      </c>
      <c r="D13" s="7">
        <v>277</v>
      </c>
      <c r="E13" s="7" t="s">
        <v>217</v>
      </c>
      <c r="F13" s="7">
        <v>92920</v>
      </c>
      <c r="G13" s="7">
        <v>1</v>
      </c>
      <c r="H13" s="7">
        <v>0</v>
      </c>
      <c r="I13">
        <f t="shared" si="0"/>
        <v>0</v>
      </c>
      <c r="J13" s="17">
        <v>2</v>
      </c>
    </row>
    <row r="14" spans="1:10" ht="16.5" thickBot="1" x14ac:dyDescent="0.3">
      <c r="A14">
        <v>13</v>
      </c>
      <c r="B14" t="s">
        <v>250</v>
      </c>
      <c r="C14" s="6" t="s">
        <v>50</v>
      </c>
      <c r="D14" s="7">
        <v>307</v>
      </c>
      <c r="E14" s="7" t="s">
        <v>218</v>
      </c>
      <c r="F14" s="7">
        <v>579007</v>
      </c>
      <c r="G14" s="7">
        <v>1</v>
      </c>
      <c r="H14" s="7">
        <v>0</v>
      </c>
      <c r="I14">
        <f t="shared" si="0"/>
        <v>0</v>
      </c>
    </row>
    <row r="15" spans="1:10" ht="16.5" thickBot="1" x14ac:dyDescent="0.3">
      <c r="A15">
        <v>14</v>
      </c>
      <c r="B15" t="s">
        <v>250</v>
      </c>
      <c r="C15" s="6" t="s">
        <v>51</v>
      </c>
      <c r="D15" s="7">
        <v>307</v>
      </c>
      <c r="E15" s="7" t="s">
        <v>219</v>
      </c>
      <c r="F15" s="7">
        <v>579008</v>
      </c>
      <c r="G15" s="7">
        <v>1</v>
      </c>
      <c r="H15" s="7">
        <v>0</v>
      </c>
      <c r="I15">
        <f t="shared" si="0"/>
        <v>0</v>
      </c>
    </row>
    <row r="16" spans="1:10" ht="16.5" thickBot="1" x14ac:dyDescent="0.3">
      <c r="A16">
        <v>15</v>
      </c>
      <c r="B16" t="s">
        <v>250</v>
      </c>
      <c r="C16" s="6" t="s">
        <v>52</v>
      </c>
      <c r="D16" s="7">
        <v>307</v>
      </c>
      <c r="E16" s="7" t="s">
        <v>220</v>
      </c>
      <c r="F16" s="7">
        <v>579021</v>
      </c>
      <c r="G16" s="7">
        <v>1</v>
      </c>
      <c r="H16" s="7">
        <v>0</v>
      </c>
      <c r="I16">
        <f t="shared" si="0"/>
        <v>0</v>
      </c>
    </row>
    <row r="17" spans="1:9" ht="16.5" thickBot="1" x14ac:dyDescent="0.3">
      <c r="A17">
        <v>16</v>
      </c>
      <c r="B17" t="s">
        <v>250</v>
      </c>
      <c r="C17" s="6" t="s">
        <v>53</v>
      </c>
      <c r="D17" s="7">
        <v>308</v>
      </c>
      <c r="E17" s="7" t="s">
        <v>221</v>
      </c>
      <c r="F17" s="7">
        <v>579002</v>
      </c>
      <c r="G17" s="7">
        <v>1</v>
      </c>
      <c r="H17" s="7">
        <v>0</v>
      </c>
      <c r="I17">
        <f t="shared" si="0"/>
        <v>0</v>
      </c>
    </row>
    <row r="18" spans="1:9" ht="16.5" thickBot="1" x14ac:dyDescent="0.3">
      <c r="A18">
        <v>17</v>
      </c>
      <c r="B18" t="s">
        <v>250</v>
      </c>
      <c r="C18" s="6" t="s">
        <v>54</v>
      </c>
      <c r="D18" s="7">
        <v>313</v>
      </c>
      <c r="E18" s="7" t="s">
        <v>222</v>
      </c>
      <c r="F18" s="7">
        <v>581012</v>
      </c>
      <c r="G18" s="7">
        <v>1</v>
      </c>
      <c r="H18" s="7">
        <v>0</v>
      </c>
      <c r="I18">
        <f t="shared" si="0"/>
        <v>0</v>
      </c>
    </row>
    <row r="19" spans="1:9" ht="16.5" thickBot="1" x14ac:dyDescent="0.3">
      <c r="A19">
        <v>18</v>
      </c>
      <c r="B19" t="s">
        <v>250</v>
      </c>
      <c r="C19" s="6" t="s">
        <v>55</v>
      </c>
      <c r="D19" s="7">
        <v>313</v>
      </c>
      <c r="E19" s="7" t="s">
        <v>223</v>
      </c>
      <c r="F19" s="7">
        <v>583002</v>
      </c>
      <c r="G19" s="7">
        <v>1</v>
      </c>
      <c r="H19" s="7">
        <v>0</v>
      </c>
      <c r="I19">
        <f t="shared" si="0"/>
        <v>0</v>
      </c>
    </row>
    <row r="20" spans="1:9" ht="16.5" thickBot="1" x14ac:dyDescent="0.3">
      <c r="A20">
        <v>19</v>
      </c>
      <c r="B20" t="s">
        <v>250</v>
      </c>
      <c r="C20" s="6" t="s">
        <v>56</v>
      </c>
      <c r="D20" s="7">
        <v>343</v>
      </c>
      <c r="E20" s="7" t="s">
        <v>224</v>
      </c>
      <c r="F20" s="7">
        <v>254002</v>
      </c>
      <c r="G20" s="7">
        <v>1</v>
      </c>
      <c r="H20" s="7">
        <v>0</v>
      </c>
      <c r="I20">
        <f t="shared" si="0"/>
        <v>0</v>
      </c>
    </row>
    <row r="21" spans="1:9" ht="16.5" thickBot="1" x14ac:dyDescent="0.3">
      <c r="A21">
        <v>20</v>
      </c>
      <c r="B21" t="s">
        <v>250</v>
      </c>
      <c r="C21" s="6" t="s">
        <v>57</v>
      </c>
      <c r="D21" s="7">
        <v>343</v>
      </c>
      <c r="E21" s="7" t="s">
        <v>225</v>
      </c>
      <c r="F21" s="7">
        <v>254003</v>
      </c>
      <c r="G21" s="7">
        <v>1</v>
      </c>
      <c r="H21" s="7">
        <v>0</v>
      </c>
      <c r="I21">
        <f t="shared" si="0"/>
        <v>0</v>
      </c>
    </row>
    <row r="22" spans="1:9" ht="16.5" thickBot="1" x14ac:dyDescent="0.3">
      <c r="A22">
        <v>21</v>
      </c>
      <c r="B22" t="s">
        <v>250</v>
      </c>
      <c r="C22" s="6" t="s">
        <v>58</v>
      </c>
      <c r="D22" s="7">
        <v>343</v>
      </c>
      <c r="E22" s="7" t="s">
        <v>226</v>
      </c>
      <c r="F22" s="7">
        <v>254004</v>
      </c>
      <c r="G22" s="7">
        <v>1</v>
      </c>
      <c r="H22" s="7">
        <v>0</v>
      </c>
      <c r="I22">
        <f t="shared" si="0"/>
        <v>0</v>
      </c>
    </row>
    <row r="23" spans="1:9" ht="16.5" thickBot="1" x14ac:dyDescent="0.3">
      <c r="A23">
        <v>22</v>
      </c>
      <c r="B23" t="s">
        <v>250</v>
      </c>
      <c r="C23" s="6" t="s">
        <v>59</v>
      </c>
      <c r="D23" s="7">
        <v>343</v>
      </c>
      <c r="E23" s="7" t="s">
        <v>227</v>
      </c>
      <c r="F23" s="7">
        <v>254006</v>
      </c>
      <c r="G23" s="7">
        <v>1</v>
      </c>
      <c r="H23" s="7">
        <v>0</v>
      </c>
      <c r="I23">
        <f t="shared" si="0"/>
        <v>0</v>
      </c>
    </row>
    <row r="24" spans="1:9" ht="16.5" thickBot="1" x14ac:dyDescent="0.3">
      <c r="A24">
        <v>23</v>
      </c>
      <c r="B24" t="s">
        <v>250</v>
      </c>
      <c r="C24" s="6" t="s">
        <v>60</v>
      </c>
      <c r="D24" s="7">
        <v>344</v>
      </c>
      <c r="E24" s="7" t="s">
        <v>228</v>
      </c>
      <c r="F24" s="7">
        <v>254000</v>
      </c>
      <c r="G24" s="7">
        <v>1</v>
      </c>
      <c r="H24" s="7">
        <v>0</v>
      </c>
      <c r="I24">
        <f t="shared" si="0"/>
        <v>0</v>
      </c>
    </row>
    <row r="25" spans="1:9" ht="16.5" thickBot="1" x14ac:dyDescent="0.3">
      <c r="A25">
        <v>24</v>
      </c>
      <c r="B25" t="s">
        <v>250</v>
      </c>
      <c r="C25" s="6" t="s">
        <v>61</v>
      </c>
      <c r="D25" s="7">
        <v>344</v>
      </c>
      <c r="E25" s="7" t="s">
        <v>228</v>
      </c>
      <c r="F25" s="7">
        <v>254001</v>
      </c>
      <c r="G25" s="7">
        <v>1</v>
      </c>
      <c r="H25" s="7">
        <v>0</v>
      </c>
      <c r="I25">
        <f t="shared" si="0"/>
        <v>0</v>
      </c>
    </row>
    <row r="26" spans="1:9" ht="16.5" thickBot="1" x14ac:dyDescent="0.3">
      <c r="A26">
        <v>25</v>
      </c>
      <c r="B26" t="s">
        <v>250</v>
      </c>
      <c r="C26" s="6" t="s">
        <v>62</v>
      </c>
      <c r="D26" s="7">
        <v>381</v>
      </c>
      <c r="E26" s="7" t="s">
        <v>229</v>
      </c>
      <c r="F26" s="7">
        <v>38076</v>
      </c>
      <c r="G26" s="7">
        <v>1</v>
      </c>
      <c r="H26" s="7">
        <v>0</v>
      </c>
      <c r="I26">
        <f t="shared" si="0"/>
        <v>0</v>
      </c>
    </row>
    <row r="27" spans="1:9" ht="16.5" thickBot="1" x14ac:dyDescent="0.3">
      <c r="A27">
        <v>26</v>
      </c>
      <c r="B27" t="s">
        <v>250</v>
      </c>
      <c r="C27" s="6" t="s">
        <v>63</v>
      </c>
      <c r="D27" s="7">
        <v>285</v>
      </c>
      <c r="E27" s="7" t="s">
        <v>230</v>
      </c>
      <c r="F27" s="7">
        <v>96004</v>
      </c>
      <c r="G27" s="7">
        <v>1</v>
      </c>
      <c r="H27" s="7">
        <v>0</v>
      </c>
      <c r="I27">
        <f t="shared" si="0"/>
        <v>0</v>
      </c>
    </row>
    <row r="28" spans="1:9" ht="16.5" thickBot="1" x14ac:dyDescent="0.3">
      <c r="A28">
        <v>27</v>
      </c>
      <c r="B28" t="s">
        <v>250</v>
      </c>
      <c r="C28" s="6" t="s">
        <v>64</v>
      </c>
      <c r="D28" s="7">
        <v>386</v>
      </c>
      <c r="E28" s="7" t="s">
        <v>231</v>
      </c>
      <c r="F28" s="7">
        <v>589015</v>
      </c>
      <c r="G28" s="7">
        <v>2</v>
      </c>
      <c r="H28" s="7">
        <v>0</v>
      </c>
      <c r="I28">
        <f t="shared" si="0"/>
        <v>0</v>
      </c>
    </row>
    <row r="29" spans="1:9" ht="16.5" thickBot="1" x14ac:dyDescent="0.3">
      <c r="A29">
        <v>28</v>
      </c>
      <c r="B29" t="s">
        <v>250</v>
      </c>
      <c r="C29" s="6" t="s">
        <v>65</v>
      </c>
      <c r="D29" s="7">
        <v>386</v>
      </c>
      <c r="E29" s="7" t="s">
        <v>232</v>
      </c>
      <c r="F29" s="7">
        <v>589028</v>
      </c>
      <c r="G29" s="7">
        <v>1</v>
      </c>
      <c r="H29" s="7">
        <v>0</v>
      </c>
      <c r="I29">
        <f t="shared" si="0"/>
        <v>0</v>
      </c>
    </row>
    <row r="30" spans="1:9" ht="16.5" thickBot="1" x14ac:dyDescent="0.3">
      <c r="A30">
        <v>29</v>
      </c>
      <c r="B30" t="s">
        <v>250</v>
      </c>
      <c r="C30" s="6" t="s">
        <v>66</v>
      </c>
      <c r="D30" s="7">
        <v>391</v>
      </c>
      <c r="E30" s="7" t="s">
        <v>233</v>
      </c>
      <c r="F30" s="7">
        <v>38012</v>
      </c>
      <c r="G30" s="7">
        <v>1</v>
      </c>
      <c r="H30" s="7">
        <v>0</v>
      </c>
      <c r="I30">
        <f t="shared" si="0"/>
        <v>0</v>
      </c>
    </row>
    <row r="31" spans="1:9" ht="16.5" thickBot="1" x14ac:dyDescent="0.3">
      <c r="A31">
        <v>30</v>
      </c>
      <c r="B31" t="s">
        <v>250</v>
      </c>
      <c r="C31" s="6" t="s">
        <v>67</v>
      </c>
      <c r="D31" s="7">
        <v>390</v>
      </c>
      <c r="E31" s="7" t="s">
        <v>234</v>
      </c>
      <c r="F31" s="7">
        <v>38104</v>
      </c>
      <c r="G31" s="7">
        <v>1</v>
      </c>
      <c r="H31" s="7">
        <v>0</v>
      </c>
      <c r="I31">
        <f t="shared" si="0"/>
        <v>0</v>
      </c>
    </row>
    <row r="32" spans="1:9" ht="16.5" thickBot="1" x14ac:dyDescent="0.3">
      <c r="A32">
        <v>31</v>
      </c>
      <c r="B32" t="s">
        <v>250</v>
      </c>
      <c r="C32" s="6" t="s">
        <v>68</v>
      </c>
      <c r="D32" s="7">
        <v>339</v>
      </c>
      <c r="E32" s="7" t="s">
        <v>235</v>
      </c>
      <c r="F32" s="7">
        <v>609061</v>
      </c>
      <c r="G32" s="7">
        <v>1</v>
      </c>
      <c r="H32" s="7">
        <v>0</v>
      </c>
      <c r="I32">
        <f t="shared" si="0"/>
        <v>0</v>
      </c>
    </row>
    <row r="33" spans="1:9" ht="16.5" thickBot="1" x14ac:dyDescent="0.3">
      <c r="A33">
        <v>32</v>
      </c>
      <c r="B33" t="s">
        <v>250</v>
      </c>
      <c r="C33" s="6" t="s">
        <v>69</v>
      </c>
      <c r="D33" s="7">
        <v>271</v>
      </c>
      <c r="E33" s="7" t="s">
        <v>236</v>
      </c>
      <c r="F33" s="7">
        <v>621004</v>
      </c>
      <c r="G33" s="7">
        <v>1</v>
      </c>
      <c r="H33" s="7">
        <v>0</v>
      </c>
      <c r="I33">
        <f t="shared" si="0"/>
        <v>0</v>
      </c>
    </row>
    <row r="34" spans="1:9" ht="16.5" thickBot="1" x14ac:dyDescent="0.3">
      <c r="A34">
        <v>33</v>
      </c>
      <c r="B34" t="s">
        <v>250</v>
      </c>
      <c r="C34" s="6" t="s">
        <v>70</v>
      </c>
      <c r="D34" s="7">
        <v>271</v>
      </c>
      <c r="E34" s="7" t="s">
        <v>237</v>
      </c>
      <c r="F34" s="7">
        <v>621002</v>
      </c>
      <c r="G34" s="7">
        <v>1</v>
      </c>
      <c r="H34" s="7">
        <v>0</v>
      </c>
      <c r="I34">
        <f t="shared" si="0"/>
        <v>0</v>
      </c>
    </row>
    <row r="35" spans="1:9" ht="16.5" thickBot="1" x14ac:dyDescent="0.3">
      <c r="A35">
        <v>34</v>
      </c>
      <c r="B35" t="s">
        <v>250</v>
      </c>
      <c r="C35" s="6" t="s">
        <v>71</v>
      </c>
      <c r="D35" s="7">
        <v>260</v>
      </c>
      <c r="E35" s="7" t="s">
        <v>238</v>
      </c>
      <c r="F35" s="7">
        <v>309212</v>
      </c>
      <c r="G35" s="7">
        <v>1</v>
      </c>
      <c r="H35" s="7">
        <v>0</v>
      </c>
      <c r="I35">
        <f t="shared" si="0"/>
        <v>0</v>
      </c>
    </row>
    <row r="36" spans="1:9" ht="16.5" thickBot="1" x14ac:dyDescent="0.3">
      <c r="A36">
        <v>35</v>
      </c>
      <c r="B36" t="s">
        <v>250</v>
      </c>
      <c r="C36" s="6" t="s">
        <v>72</v>
      </c>
      <c r="D36" s="7">
        <v>256</v>
      </c>
      <c r="E36" s="7" t="s">
        <v>239</v>
      </c>
      <c r="F36" s="7">
        <v>202178</v>
      </c>
      <c r="G36" s="7">
        <v>1</v>
      </c>
      <c r="H36" s="7">
        <v>0</v>
      </c>
      <c r="I36">
        <f t="shared" si="0"/>
        <v>0</v>
      </c>
    </row>
    <row r="37" spans="1:9" ht="16.5" thickBot="1" x14ac:dyDescent="0.3">
      <c r="A37">
        <v>36</v>
      </c>
      <c r="B37" t="s">
        <v>250</v>
      </c>
      <c r="C37" s="6" t="s">
        <v>73</v>
      </c>
      <c r="D37" s="7">
        <v>256</v>
      </c>
      <c r="E37" s="7" t="s">
        <v>240</v>
      </c>
      <c r="F37" s="7">
        <v>202179</v>
      </c>
      <c r="G37" s="7">
        <v>1</v>
      </c>
      <c r="H37" s="7">
        <v>0</v>
      </c>
      <c r="I37">
        <f t="shared" si="0"/>
        <v>0</v>
      </c>
    </row>
    <row r="38" spans="1:9" ht="16.5" thickBot="1" x14ac:dyDescent="0.3">
      <c r="A38">
        <v>37</v>
      </c>
      <c r="B38" t="s">
        <v>250</v>
      </c>
      <c r="C38" s="6" t="s">
        <v>74</v>
      </c>
      <c r="D38" s="7">
        <v>1067</v>
      </c>
      <c r="E38" s="7" t="s">
        <v>241</v>
      </c>
      <c r="F38" s="7">
        <v>99361</v>
      </c>
      <c r="G38" s="7">
        <v>1</v>
      </c>
      <c r="H38" s="7">
        <v>0</v>
      </c>
      <c r="I38">
        <f t="shared" si="0"/>
        <v>0</v>
      </c>
    </row>
    <row r="39" spans="1:9" ht="16.5" thickBot="1" x14ac:dyDescent="0.3">
      <c r="A39">
        <v>38</v>
      </c>
      <c r="B39" t="s">
        <v>250</v>
      </c>
      <c r="C39" s="6" t="s">
        <v>75</v>
      </c>
      <c r="D39" s="7">
        <v>234</v>
      </c>
      <c r="E39" s="7" t="s">
        <v>242</v>
      </c>
      <c r="F39" s="7">
        <v>574014</v>
      </c>
      <c r="G39" s="7">
        <v>1</v>
      </c>
      <c r="H39" s="7">
        <v>0</v>
      </c>
      <c r="I39">
        <f t="shared" si="0"/>
        <v>0</v>
      </c>
    </row>
    <row r="40" spans="1:9" ht="16.5" thickBot="1" x14ac:dyDescent="0.3">
      <c r="A40">
        <v>39</v>
      </c>
      <c r="B40" t="s">
        <v>250</v>
      </c>
      <c r="C40" s="6" t="s">
        <v>76</v>
      </c>
      <c r="D40" s="7">
        <v>227</v>
      </c>
      <c r="E40" s="7" t="s">
        <v>243</v>
      </c>
      <c r="F40" s="7">
        <v>815158</v>
      </c>
      <c r="G40" s="7">
        <v>1</v>
      </c>
      <c r="H40" s="7">
        <v>0</v>
      </c>
      <c r="I40">
        <f t="shared" si="0"/>
        <v>0</v>
      </c>
    </row>
    <row r="41" spans="1:9" ht="16.5" thickBot="1" x14ac:dyDescent="0.3">
      <c r="A41">
        <v>40</v>
      </c>
      <c r="B41" t="s">
        <v>250</v>
      </c>
      <c r="C41" s="6" t="s">
        <v>77</v>
      </c>
      <c r="D41" s="7">
        <v>227</v>
      </c>
      <c r="E41" s="7" t="s">
        <v>244</v>
      </c>
      <c r="F41" s="7">
        <v>815157</v>
      </c>
      <c r="G41" s="7">
        <v>1</v>
      </c>
      <c r="H41" s="7">
        <v>0</v>
      </c>
      <c r="I41">
        <f t="shared" si="0"/>
        <v>0</v>
      </c>
    </row>
    <row r="42" spans="1:9" ht="16.5" thickBot="1" x14ac:dyDescent="0.3">
      <c r="A42">
        <v>41</v>
      </c>
      <c r="B42" t="s">
        <v>250</v>
      </c>
      <c r="C42" s="6" t="s">
        <v>78</v>
      </c>
      <c r="D42" s="7">
        <v>226</v>
      </c>
      <c r="E42" s="7" t="s">
        <v>245</v>
      </c>
      <c r="F42" s="7">
        <v>62340</v>
      </c>
      <c r="G42" s="7">
        <v>1</v>
      </c>
      <c r="H42" s="7">
        <v>0</v>
      </c>
      <c r="I42">
        <f t="shared" si="0"/>
        <v>0</v>
      </c>
    </row>
    <row r="43" spans="1:9" ht="16.5" thickBot="1" x14ac:dyDescent="0.3">
      <c r="A43">
        <v>42</v>
      </c>
      <c r="B43" t="s">
        <v>250</v>
      </c>
      <c r="C43" s="6" t="s">
        <v>79</v>
      </c>
      <c r="D43" s="7">
        <v>226</v>
      </c>
      <c r="E43" s="7" t="s">
        <v>246</v>
      </c>
      <c r="F43" s="7">
        <v>62341</v>
      </c>
      <c r="G43" s="7">
        <v>1</v>
      </c>
      <c r="H43" s="7">
        <v>0</v>
      </c>
      <c r="I43">
        <f t="shared" si="0"/>
        <v>0</v>
      </c>
    </row>
    <row r="44" spans="1:9" ht="16.5" thickBot="1" x14ac:dyDescent="0.3">
      <c r="A44">
        <v>43</v>
      </c>
      <c r="B44" t="s">
        <v>250</v>
      </c>
      <c r="C44" s="6" t="s">
        <v>80</v>
      </c>
      <c r="D44" s="7">
        <v>226</v>
      </c>
      <c r="E44" s="7" t="s">
        <v>247</v>
      </c>
      <c r="F44" s="7">
        <v>317051</v>
      </c>
      <c r="G44" s="7">
        <v>1</v>
      </c>
      <c r="H44" s="7">
        <v>0</v>
      </c>
      <c r="I44">
        <f t="shared" si="0"/>
        <v>0</v>
      </c>
    </row>
    <row r="45" spans="1:9" ht="16.5" thickBot="1" x14ac:dyDescent="0.3">
      <c r="A45">
        <v>44</v>
      </c>
      <c r="B45" t="s">
        <v>250</v>
      </c>
      <c r="C45" s="6" t="s">
        <v>81</v>
      </c>
      <c r="D45" s="7">
        <v>225</v>
      </c>
      <c r="E45" s="7" t="s">
        <v>248</v>
      </c>
      <c r="F45" s="7">
        <v>202105</v>
      </c>
      <c r="G45" s="7">
        <v>1</v>
      </c>
      <c r="H45" s="7">
        <v>0</v>
      </c>
      <c r="I45">
        <f t="shared" si="0"/>
        <v>0</v>
      </c>
    </row>
    <row r="46" spans="1:9" ht="16.5" thickBot="1" x14ac:dyDescent="0.3">
      <c r="A46">
        <v>45</v>
      </c>
      <c r="B46" t="s">
        <v>250</v>
      </c>
      <c r="C46" s="6" t="s">
        <v>82</v>
      </c>
      <c r="D46" s="7">
        <v>225</v>
      </c>
      <c r="E46" s="7" t="s">
        <v>249</v>
      </c>
      <c r="F46" s="7">
        <v>531183</v>
      </c>
      <c r="G46" s="7">
        <v>1</v>
      </c>
      <c r="H46" s="7">
        <v>0</v>
      </c>
      <c r="I46">
        <f t="shared" si="0"/>
        <v>0</v>
      </c>
    </row>
    <row r="47" spans="1:9" ht="16.5" thickBot="1" x14ac:dyDescent="0.3">
      <c r="A47">
        <v>46</v>
      </c>
      <c r="B47" t="s">
        <v>250</v>
      </c>
      <c r="C47" s="4" t="s">
        <v>83</v>
      </c>
      <c r="D47" s="5">
        <v>217</v>
      </c>
      <c r="E47" s="5" t="s">
        <v>251</v>
      </c>
      <c r="F47" s="5">
        <v>542069</v>
      </c>
      <c r="G47" s="5">
        <v>1</v>
      </c>
      <c r="H47" s="5">
        <v>0</v>
      </c>
      <c r="I47">
        <f t="shared" si="0"/>
        <v>0</v>
      </c>
    </row>
    <row r="48" spans="1:9" ht="16.5" thickBot="1" x14ac:dyDescent="0.3">
      <c r="A48">
        <v>47</v>
      </c>
      <c r="B48" t="s">
        <v>250</v>
      </c>
      <c r="C48" s="6" t="s">
        <v>84</v>
      </c>
      <c r="D48" s="7">
        <v>217</v>
      </c>
      <c r="E48" s="7" t="s">
        <v>252</v>
      </c>
      <c r="F48" s="7">
        <v>202007</v>
      </c>
      <c r="G48" s="7">
        <v>1</v>
      </c>
      <c r="H48" s="7">
        <v>0</v>
      </c>
      <c r="I48">
        <f t="shared" si="0"/>
        <v>0</v>
      </c>
    </row>
    <row r="49" spans="1:9" ht="16.5" thickBot="1" x14ac:dyDescent="0.3">
      <c r="A49">
        <v>48</v>
      </c>
      <c r="B49" t="s">
        <v>250</v>
      </c>
      <c r="C49" s="6" t="s">
        <v>85</v>
      </c>
      <c r="D49" s="7">
        <v>205</v>
      </c>
      <c r="E49" s="7" t="s">
        <v>253</v>
      </c>
      <c r="F49" s="7">
        <v>542140</v>
      </c>
      <c r="G49" s="7">
        <v>1</v>
      </c>
      <c r="H49" s="7">
        <v>0</v>
      </c>
      <c r="I49">
        <f t="shared" si="0"/>
        <v>0</v>
      </c>
    </row>
    <row r="50" spans="1:9" ht="16.5" thickBot="1" x14ac:dyDescent="0.3">
      <c r="A50">
        <v>49</v>
      </c>
      <c r="B50" t="s">
        <v>250</v>
      </c>
      <c r="C50" s="6" t="s">
        <v>86</v>
      </c>
      <c r="D50" s="7">
        <v>193</v>
      </c>
      <c r="E50" s="7" t="s">
        <v>254</v>
      </c>
      <c r="F50" s="7">
        <v>23212</v>
      </c>
      <c r="G50" s="7">
        <v>2</v>
      </c>
      <c r="H50" s="7">
        <v>0</v>
      </c>
      <c r="I50">
        <f t="shared" si="0"/>
        <v>0</v>
      </c>
    </row>
    <row r="51" spans="1:9" ht="16.5" thickBot="1" x14ac:dyDescent="0.3">
      <c r="A51">
        <v>50</v>
      </c>
      <c r="B51" t="s">
        <v>250</v>
      </c>
      <c r="C51" s="6" t="s">
        <v>87</v>
      </c>
      <c r="D51" s="7">
        <v>192</v>
      </c>
      <c r="E51" s="7" t="s">
        <v>255</v>
      </c>
      <c r="F51" s="7">
        <v>358165</v>
      </c>
      <c r="G51" s="7">
        <v>1</v>
      </c>
      <c r="H51" s="7">
        <v>0</v>
      </c>
      <c r="I51">
        <f t="shared" si="0"/>
        <v>0</v>
      </c>
    </row>
    <row r="52" spans="1:9" ht="16.5" thickBot="1" x14ac:dyDescent="0.3">
      <c r="A52">
        <v>51</v>
      </c>
      <c r="B52" t="s">
        <v>250</v>
      </c>
      <c r="C52" s="6" t="s">
        <v>88</v>
      </c>
      <c r="D52" s="7">
        <v>190</v>
      </c>
      <c r="E52" s="7" t="s">
        <v>256</v>
      </c>
      <c r="F52" s="7">
        <v>23096</v>
      </c>
      <c r="G52" s="7">
        <v>1</v>
      </c>
      <c r="H52" s="7">
        <v>0</v>
      </c>
      <c r="I52">
        <f t="shared" si="0"/>
        <v>0</v>
      </c>
    </row>
    <row r="53" spans="1:9" ht="16.5" thickBot="1" x14ac:dyDescent="0.3">
      <c r="A53">
        <v>52</v>
      </c>
      <c r="B53" t="s">
        <v>250</v>
      </c>
      <c r="C53" s="6" t="s">
        <v>89</v>
      </c>
      <c r="D53" s="7">
        <v>189</v>
      </c>
      <c r="E53" s="7" t="s">
        <v>257</v>
      </c>
      <c r="F53" s="7">
        <v>62010</v>
      </c>
      <c r="G53" s="7">
        <v>1</v>
      </c>
      <c r="H53" s="7">
        <v>0</v>
      </c>
      <c r="I53">
        <f t="shared" si="0"/>
        <v>0</v>
      </c>
    </row>
    <row r="54" spans="1:9" ht="16.5" thickBot="1" x14ac:dyDescent="0.3">
      <c r="A54">
        <v>53</v>
      </c>
      <c r="B54" t="s">
        <v>250</v>
      </c>
      <c r="C54" s="6" t="s">
        <v>90</v>
      </c>
      <c r="D54" s="7">
        <v>189</v>
      </c>
      <c r="E54" s="7" t="s">
        <v>258</v>
      </c>
      <c r="F54" s="7">
        <v>62342</v>
      </c>
      <c r="G54" s="7">
        <v>1</v>
      </c>
      <c r="H54" s="7">
        <v>0</v>
      </c>
      <c r="I54">
        <f t="shared" si="0"/>
        <v>0</v>
      </c>
    </row>
    <row r="55" spans="1:9" ht="16.5" thickBot="1" x14ac:dyDescent="0.3">
      <c r="A55">
        <v>54</v>
      </c>
      <c r="B55" t="s">
        <v>250</v>
      </c>
      <c r="C55" s="6" t="s">
        <v>91</v>
      </c>
      <c r="D55" s="7">
        <v>187</v>
      </c>
      <c r="E55" s="7" t="s">
        <v>259</v>
      </c>
      <c r="F55" s="7">
        <v>542071</v>
      </c>
      <c r="G55" s="7">
        <v>1</v>
      </c>
      <c r="H55" s="7">
        <v>0</v>
      </c>
      <c r="I55">
        <f t="shared" si="0"/>
        <v>0</v>
      </c>
    </row>
    <row r="56" spans="1:9" ht="16.5" thickBot="1" x14ac:dyDescent="0.3">
      <c r="A56">
        <v>55</v>
      </c>
      <c r="B56" t="s">
        <v>250</v>
      </c>
      <c r="C56" s="6" t="s">
        <v>92</v>
      </c>
      <c r="D56" s="7">
        <v>187</v>
      </c>
      <c r="E56" s="7" t="s">
        <v>260</v>
      </c>
      <c r="F56" s="7">
        <v>531180</v>
      </c>
      <c r="G56" s="7">
        <v>1</v>
      </c>
      <c r="H56" s="7">
        <v>0</v>
      </c>
      <c r="I56">
        <f t="shared" si="0"/>
        <v>0</v>
      </c>
    </row>
    <row r="57" spans="1:9" ht="16.5" thickBot="1" x14ac:dyDescent="0.3">
      <c r="A57">
        <v>56</v>
      </c>
      <c r="B57" t="s">
        <v>250</v>
      </c>
      <c r="C57" s="6" t="s">
        <v>93</v>
      </c>
      <c r="D57" s="7">
        <v>186</v>
      </c>
      <c r="E57" s="7" t="s">
        <v>261</v>
      </c>
      <c r="F57" s="7">
        <v>302500</v>
      </c>
      <c r="G57" s="7">
        <v>1</v>
      </c>
      <c r="H57" s="7">
        <v>0</v>
      </c>
      <c r="I57">
        <f t="shared" si="0"/>
        <v>0</v>
      </c>
    </row>
    <row r="58" spans="1:9" ht="16.5" thickBot="1" x14ac:dyDescent="0.3">
      <c r="A58">
        <v>57</v>
      </c>
      <c r="B58" t="s">
        <v>250</v>
      </c>
      <c r="C58" s="6" t="s">
        <v>94</v>
      </c>
      <c r="D58" s="7">
        <v>186</v>
      </c>
      <c r="E58" s="7" t="s">
        <v>262</v>
      </c>
      <c r="F58" s="7">
        <v>62001</v>
      </c>
      <c r="G58" s="7">
        <v>1</v>
      </c>
      <c r="H58" s="7">
        <v>0</v>
      </c>
      <c r="I58">
        <f t="shared" si="0"/>
        <v>0</v>
      </c>
    </row>
    <row r="59" spans="1:9" ht="16.5" thickBot="1" x14ac:dyDescent="0.3">
      <c r="A59">
        <v>58</v>
      </c>
      <c r="B59" t="s">
        <v>250</v>
      </c>
      <c r="C59" s="6" t="s">
        <v>95</v>
      </c>
      <c r="D59" s="7">
        <v>168</v>
      </c>
      <c r="E59" s="7" t="s">
        <v>263</v>
      </c>
      <c r="F59" s="7">
        <v>85042</v>
      </c>
      <c r="G59" s="7">
        <v>1</v>
      </c>
      <c r="H59" s="7">
        <v>0</v>
      </c>
      <c r="I59">
        <f>SUM(G59*H59)</f>
        <v>0</v>
      </c>
    </row>
    <row r="60" spans="1:9" ht="15.75" x14ac:dyDescent="0.25">
      <c r="C60" s="20" t="s">
        <v>96</v>
      </c>
      <c r="D60" s="18"/>
      <c r="E60" s="18" t="s">
        <v>264</v>
      </c>
      <c r="F60" s="18"/>
      <c r="G60" s="18"/>
      <c r="H60" s="18">
        <v>0</v>
      </c>
    </row>
    <row r="61" spans="1:9" ht="31.5" x14ac:dyDescent="0.25">
      <c r="C61" s="10" t="s">
        <v>97</v>
      </c>
      <c r="D61" s="11"/>
      <c r="E61" s="10" t="s">
        <v>270</v>
      </c>
      <c r="F61" s="11"/>
      <c r="G61" s="11">
        <v>2</v>
      </c>
      <c r="H61" s="11">
        <v>0</v>
      </c>
      <c r="I61">
        <f>SUM(G61*H61)</f>
        <v>0</v>
      </c>
    </row>
    <row r="62" spans="1:9" ht="15.75" x14ac:dyDescent="0.25">
      <c r="C62" s="10" t="s">
        <v>98</v>
      </c>
      <c r="D62" s="11"/>
      <c r="E62" s="10" t="s">
        <v>272</v>
      </c>
      <c r="F62" s="11"/>
      <c r="G62" s="10">
        <v>4</v>
      </c>
      <c r="H62" s="10">
        <v>0</v>
      </c>
      <c r="I62">
        <f>SUM(G62*H62)</f>
        <v>0</v>
      </c>
    </row>
    <row r="65" spans="9:9" x14ac:dyDescent="0.25">
      <c r="I65">
        <f>SUM(I2:I64)</f>
        <v>0</v>
      </c>
    </row>
  </sheetData>
  <autoFilter ref="A1:K1" xr:uid="{00000000-0009-0000-0000-000007000000}"/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"/>
  <sheetViews>
    <sheetView workbookViewId="0">
      <selection activeCell="I11" sqref="I11"/>
    </sheetView>
  </sheetViews>
  <sheetFormatPr defaultRowHeight="15" x14ac:dyDescent="0.25"/>
  <cols>
    <col min="2" max="2" width="13.42578125" customWidth="1"/>
    <col min="4" max="4" width="14.42578125" customWidth="1"/>
    <col min="5" max="5" width="37.42578125" customWidth="1"/>
  </cols>
  <sheetData>
    <row r="1" spans="1:9" s="3" customFormat="1" ht="45" x14ac:dyDescent="0.25">
      <c r="A1" s="1" t="s">
        <v>0</v>
      </c>
      <c r="B1" s="1" t="s">
        <v>5</v>
      </c>
      <c r="C1" s="1" t="s">
        <v>6</v>
      </c>
      <c r="D1" s="2" t="s">
        <v>7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22</v>
      </c>
    </row>
    <row r="2" spans="1:9" ht="16.5" thickBot="1" x14ac:dyDescent="0.3">
      <c r="A2">
        <v>2</v>
      </c>
      <c r="C2" s="6" t="s">
        <v>97</v>
      </c>
      <c r="D2" s="7"/>
      <c r="E2" s="7" t="s">
        <v>265</v>
      </c>
      <c r="F2" s="7"/>
      <c r="G2" s="7">
        <v>1</v>
      </c>
      <c r="H2" s="7">
        <v>0</v>
      </c>
    </row>
    <row r="3" spans="1:9" ht="16.5" thickBot="1" x14ac:dyDescent="0.3">
      <c r="A3">
        <v>3</v>
      </c>
      <c r="C3" s="6" t="s">
        <v>98</v>
      </c>
      <c r="D3" s="7"/>
      <c r="E3" s="7" t="s">
        <v>266</v>
      </c>
      <c r="F3" s="7"/>
      <c r="G3" s="7">
        <v>1</v>
      </c>
      <c r="H3" s="7">
        <v>0</v>
      </c>
    </row>
    <row r="4" spans="1:9" ht="32.25" thickBot="1" x14ac:dyDescent="0.3">
      <c r="A4">
        <v>4</v>
      </c>
      <c r="C4" s="6" t="s">
        <v>99</v>
      </c>
      <c r="D4" s="7"/>
      <c r="E4" s="7" t="s">
        <v>301</v>
      </c>
      <c r="F4" s="7"/>
      <c r="G4" s="7">
        <v>1</v>
      </c>
      <c r="H4" s="7">
        <v>0</v>
      </c>
    </row>
    <row r="5" spans="1:9" ht="16.5" thickBot="1" x14ac:dyDescent="0.3">
      <c r="A5">
        <v>5</v>
      </c>
      <c r="C5" s="6" t="s">
        <v>100</v>
      </c>
      <c r="D5" s="7"/>
      <c r="E5" s="7" t="s">
        <v>302</v>
      </c>
      <c r="F5" s="7"/>
      <c r="G5" s="7">
        <v>1</v>
      </c>
      <c r="H5" s="7">
        <v>0</v>
      </c>
    </row>
    <row r="6" spans="1:9" ht="16.5" thickBot="1" x14ac:dyDescent="0.3">
      <c r="A6">
        <v>6</v>
      </c>
      <c r="C6" s="6" t="s">
        <v>101</v>
      </c>
      <c r="D6" s="7"/>
      <c r="E6" s="7" t="s">
        <v>267</v>
      </c>
      <c r="F6" s="7"/>
      <c r="G6" s="7">
        <v>1</v>
      </c>
      <c r="H6" s="7">
        <v>0</v>
      </c>
    </row>
    <row r="7" spans="1:9" ht="16.5" thickBot="1" x14ac:dyDescent="0.3">
      <c r="A7">
        <v>7</v>
      </c>
      <c r="C7" s="6" t="s">
        <v>102</v>
      </c>
      <c r="D7" s="7"/>
      <c r="E7" s="7" t="s">
        <v>268</v>
      </c>
      <c r="F7" s="7"/>
      <c r="G7" s="7">
        <v>1</v>
      </c>
      <c r="H7" s="7">
        <v>0</v>
      </c>
    </row>
  </sheetData>
  <autoFilter ref="A1:I1" xr:uid="{00000000-0009-0000-0000-000008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szatnia</vt:lpstr>
      <vt:lpstr>sypialnia 1i 2</vt:lpstr>
      <vt:lpstr>sala dzi</vt:lpstr>
      <vt:lpstr>jadalnia</vt:lpstr>
      <vt:lpstr>sala 2</vt:lpstr>
      <vt:lpstr>socjalny</vt:lpstr>
      <vt:lpstr>plac zabaw</vt:lpstr>
      <vt:lpstr>sala1</vt:lpstr>
      <vt:lpstr>pom gosp</vt:lpstr>
      <vt:lpstr>rozdzielnia zmywalnia</vt:lpstr>
      <vt:lpstr>RAZEM</vt:lpstr>
      <vt:lpstr>Arkusz13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Jan Jan</cp:lastModifiedBy>
  <dcterms:created xsi:type="dcterms:W3CDTF">2023-08-11T14:40:57Z</dcterms:created>
  <dcterms:modified xsi:type="dcterms:W3CDTF">2024-12-17T07:17:20Z</dcterms:modified>
</cp:coreProperties>
</file>