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01\home$\p01578\zampubl\2024\63_2024 - glukometry\01 przed wszczęciem\"/>
    </mc:Choice>
  </mc:AlternateContent>
  <xr:revisionPtr revIDLastSave="0" documentId="13_ncr:1_{588C3A77-4CC9-4E61-BD5E-5419132AA175}" xr6:coauthVersionLast="47" xr6:coauthVersionMax="47" xr10:uidLastSave="{00000000-0000-0000-0000-000000000000}"/>
  <bookViews>
    <workbookView xWindow="-120" yWindow="-120" windowWidth="29040" windowHeight="15840" xr2:uid="{B79DC2FF-3F8F-4163-BDE5-4D7C7EEA82F5}"/>
  </bookViews>
  <sheets>
    <sheet name="Arkusz1" sheetId="1" r:id="rId1"/>
  </sheets>
  <definedNames>
    <definedName name="_xlnm.Print_Area" localSheetId="0">Arkusz1!$A$1:$K$22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J14" i="1" s="1"/>
  <c r="H15" i="1" l="1"/>
  <c r="J11" i="1"/>
  <c r="J12" i="1"/>
  <c r="H11" i="1"/>
  <c r="H12" i="1"/>
  <c r="H6" i="1" l="1"/>
  <c r="J6" i="1" s="1"/>
  <c r="H9" i="1"/>
  <c r="J9" i="1" s="1"/>
  <c r="H10" i="1"/>
  <c r="J10" i="1" s="1"/>
  <c r="H8" i="1"/>
  <c r="J8" i="1" s="1"/>
  <c r="H5" i="1"/>
  <c r="H16" i="1" l="1"/>
  <c r="J5" i="1"/>
  <c r="J16" i="1" s="1"/>
  <c r="J15" i="1" l="1"/>
</calcChain>
</file>

<file path=xl/sharedStrings.xml><?xml version="1.0" encoding="utf-8"?>
<sst xmlns="http://schemas.openxmlformats.org/spreadsheetml/2006/main" count="41" uniqueCount="30">
  <si>
    <t>L.p.</t>
  </si>
  <si>
    <t>Przedmiot zamówienia</t>
  </si>
  <si>
    <t>Kontrole</t>
  </si>
  <si>
    <t>VAT [%]</t>
  </si>
  <si>
    <t>codziennie na dwóch poziomach (prawidłowy i patologiczny)</t>
  </si>
  <si>
    <t>1. Poszczególne pozycje należy wypełnić dokładnie i czytelnie zgodnie z tytułami kolumn.</t>
  </si>
  <si>
    <t xml:space="preserve">2. Wartości muszą być podane w zł. </t>
  </si>
  <si>
    <t>Wartość netto [zł]</t>
  </si>
  <si>
    <t>Wartość brutto [zł]</t>
  </si>
  <si>
    <t>podpis Wykonawcy/osoby uprawnionej</t>
  </si>
  <si>
    <t>…....................................................</t>
  </si>
  <si>
    <t>Ilość miesięcy</t>
  </si>
  <si>
    <t>RAZEM:</t>
  </si>
  <si>
    <t>Cena jednostkowa netto za opakowanie [zł]</t>
  </si>
  <si>
    <t>Szacunkowa ilość łącznie wykonanych i zwalidowanych wyników badań w okresie 36 miesięcy</t>
  </si>
  <si>
    <t>odpowiednio do deklarowanej ilości badań</t>
  </si>
  <si>
    <t>Paski testowe</t>
  </si>
  <si>
    <t>Ilość w opakowaniu</t>
  </si>
  <si>
    <t>Ilość opakowań na okres 36 miesięcy</t>
  </si>
  <si>
    <t>Cena za 1-m-c [zł]</t>
  </si>
  <si>
    <t>Paski testowe do samokontroli</t>
  </si>
  <si>
    <t>Paski do kontroli wewnątrzlaboratoryjnej</t>
  </si>
  <si>
    <t>Kontrola do monitorowania glukometrów</t>
  </si>
  <si>
    <t xml:space="preserve">Płyn kontrolny do kontroli glukkometrów </t>
  </si>
  <si>
    <t>Licencja oprogramowania</t>
  </si>
  <si>
    <t>Kalibratory, materiały kontrolne i pozostałe materiały zużywalne i eksploatacyjne potrzebne do wykonania badań, testów wg deklarowanej ilości badań na 36 m-cy</t>
  </si>
  <si>
    <t>Zamawiający wymaga aby Wykonawca przy kalkulacji oferty uwzględnił wszystkie elementy cenotwórcze oznaczenia t.j. kalibratory, kontrole, powtórki, odczynniki dodatkowe, materiały zużywalne, wynikające z zakresu przedmiotu zamówienia umożliwiających wykonanie określonych przez Zamawiajacego ilości badań (Wykonawca może w tym celu wykorzystać dodatkowe wiersze tabeli). W przypadku niedoszacowania przez Wykonawcę ilości i zakresu asortymentowego umożliwiających wykonanie w/w ilości badań, Wykonawca dostarczy je na koszt własny.</t>
  </si>
  <si>
    <t>Czynsz dzierżawnyanalizatorów do pomiaru glikemii zintegrowanych z systemami informatycznymi Zamawiajacego.</t>
  </si>
  <si>
    <t>Oznaczanie stężenia glukozy w trybie POCT na analizatorach do pomiaru glikemii zintegrowanych z systemami informatycznymi.</t>
  </si>
  <si>
    <t>Formularz cenowy - Załącznik do SWZ                                                                                                                                                                                                                                                                                                                     Oznaczanie stężenia glukozy w trybie POCT wraz z dzierżawą analizatorów do pomiaru glikemii  zintegrowanych ze szpitalnymi systemami informatycznymi
Zamawiający: Wielospecjalistyczny Szpital Wojewódzki w Gorzowie Wlkp. Sp. z o. o., ul. Dekerta 1, 66-400 Gorzów Wlkp.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</si>
</sst>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3333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medium">
        <color indexed="64"/>
      </diagonal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4" fontId="1" fillId="2" borderId="17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54A0F-E248-48BD-905B-7F48AE87D8CD}">
  <dimension ref="A1:L22"/>
  <sheetViews>
    <sheetView tabSelected="1" zoomScaleNormal="100" workbookViewId="0">
      <selection activeCell="G14" sqref="G14"/>
    </sheetView>
  </sheetViews>
  <sheetFormatPr defaultRowHeight="15" x14ac:dyDescent="0.25"/>
  <cols>
    <col min="1" max="1" width="9.140625" customWidth="1"/>
    <col min="2" max="2" width="30.7109375" customWidth="1"/>
    <col min="3" max="3" width="16.7109375" customWidth="1"/>
    <col min="4" max="4" width="20.85546875" customWidth="1"/>
    <col min="5" max="5" width="15.140625" customWidth="1"/>
    <col min="6" max="6" width="13.42578125" customWidth="1"/>
    <col min="7" max="7" width="14.140625" customWidth="1"/>
    <col min="8" max="8" width="15" customWidth="1"/>
    <col min="9" max="9" width="11.140625" customWidth="1"/>
    <col min="10" max="10" width="15.7109375" customWidth="1"/>
  </cols>
  <sheetData>
    <row r="1" spans="1:10" ht="72" customHeight="1" thickBot="1" x14ac:dyDescent="0.3">
      <c r="A1" s="35" t="s">
        <v>29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101.25" customHeight="1" thickBot="1" x14ac:dyDescent="0.3">
      <c r="A2" s="1" t="s">
        <v>0</v>
      </c>
      <c r="B2" s="1" t="s">
        <v>1</v>
      </c>
      <c r="C2" s="1" t="s">
        <v>14</v>
      </c>
      <c r="D2" s="1" t="s">
        <v>2</v>
      </c>
      <c r="E2" s="1" t="s">
        <v>17</v>
      </c>
      <c r="F2" s="1" t="s">
        <v>18</v>
      </c>
      <c r="G2" s="2" t="s">
        <v>13</v>
      </c>
      <c r="H2" s="2" t="s">
        <v>7</v>
      </c>
      <c r="I2" s="2" t="s">
        <v>3</v>
      </c>
      <c r="J2" s="2" t="s">
        <v>8</v>
      </c>
    </row>
    <row r="3" spans="1:10" ht="22.5" customHeight="1" thickBot="1" x14ac:dyDescent="0.3">
      <c r="A3" s="36" t="s">
        <v>28</v>
      </c>
      <c r="B3" s="37"/>
      <c r="C3" s="37"/>
      <c r="D3" s="37"/>
      <c r="E3" s="37"/>
      <c r="F3" s="37"/>
      <c r="G3" s="37"/>
      <c r="H3" s="37"/>
      <c r="I3" s="37"/>
      <c r="J3" s="38"/>
    </row>
    <row r="4" spans="1:10" ht="22.5" customHeight="1" thickBot="1" x14ac:dyDescent="0.3">
      <c r="A4" s="22"/>
      <c r="B4" s="23"/>
      <c r="C4" s="23"/>
      <c r="D4" s="23"/>
      <c r="E4" s="23"/>
      <c r="F4" s="23"/>
      <c r="G4" s="23"/>
      <c r="H4" s="23"/>
      <c r="I4" s="23"/>
      <c r="J4" s="24"/>
    </row>
    <row r="5" spans="1:10" ht="48.75" customHeight="1" thickBot="1" x14ac:dyDescent="0.3">
      <c r="A5" s="5">
        <v>1</v>
      </c>
      <c r="B5" s="6" t="s">
        <v>16</v>
      </c>
      <c r="C5" s="7">
        <v>5250</v>
      </c>
      <c r="D5" s="8" t="s">
        <v>4</v>
      </c>
      <c r="E5" s="8"/>
      <c r="F5" s="8"/>
      <c r="G5" s="9"/>
      <c r="H5" s="9">
        <f>F5*G5</f>
        <v>0</v>
      </c>
      <c r="I5" s="9"/>
      <c r="J5" s="9">
        <f>H5+ROUND(H5*I5/100,2)</f>
        <v>0</v>
      </c>
    </row>
    <row r="6" spans="1:10" ht="52.5" customHeight="1" thickBot="1" x14ac:dyDescent="0.3">
      <c r="A6" s="5">
        <v>2</v>
      </c>
      <c r="B6" s="6" t="s">
        <v>20</v>
      </c>
      <c r="C6" s="7">
        <v>3000</v>
      </c>
      <c r="D6" s="8" t="s">
        <v>4</v>
      </c>
      <c r="E6" s="8"/>
      <c r="F6" s="8"/>
      <c r="G6" s="9"/>
      <c r="H6" s="9">
        <f>F6*G6</f>
        <v>0</v>
      </c>
      <c r="I6" s="9"/>
      <c r="J6" s="9">
        <f>H6+ROUND(H6*I6/100,2)</f>
        <v>0</v>
      </c>
    </row>
    <row r="7" spans="1:10" ht="39" customHeight="1" thickBot="1" x14ac:dyDescent="0.3">
      <c r="A7" s="45" t="s">
        <v>25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ht="46.5" customHeight="1" thickBot="1" x14ac:dyDescent="0.3">
      <c r="A8" s="10">
        <v>3</v>
      </c>
      <c r="B8" s="29" t="s">
        <v>21</v>
      </c>
      <c r="C8" s="20" t="s">
        <v>15</v>
      </c>
      <c r="D8" s="8" t="s">
        <v>4</v>
      </c>
      <c r="E8" s="12"/>
      <c r="F8" s="12"/>
      <c r="G8" s="13"/>
      <c r="H8" s="9">
        <f>F8*G8</f>
        <v>0</v>
      </c>
      <c r="I8" s="13"/>
      <c r="J8" s="9">
        <f>H8+ROUND(H8*I8/100,2)</f>
        <v>0</v>
      </c>
    </row>
    <row r="9" spans="1:10" ht="42" customHeight="1" thickBot="1" x14ac:dyDescent="0.3">
      <c r="A9" s="17">
        <v>4</v>
      </c>
      <c r="B9" s="30" t="s">
        <v>22</v>
      </c>
      <c r="C9" s="21" t="s">
        <v>15</v>
      </c>
      <c r="D9" s="8" t="s">
        <v>4</v>
      </c>
      <c r="E9" s="18"/>
      <c r="F9" s="18"/>
      <c r="G9" s="19"/>
      <c r="H9" s="9">
        <f t="shared" ref="H9:H12" si="0">F9*G9</f>
        <v>0</v>
      </c>
      <c r="I9" s="19"/>
      <c r="J9" s="9">
        <f t="shared" ref="J9:J12" si="1">H9+ROUND(H9*I9/100,2)</f>
        <v>0</v>
      </c>
    </row>
    <row r="10" spans="1:10" ht="46.5" customHeight="1" thickBot="1" x14ac:dyDescent="0.3">
      <c r="A10" s="10">
        <v>5</v>
      </c>
      <c r="B10" s="11" t="s">
        <v>23</v>
      </c>
      <c r="C10" s="20" t="s">
        <v>15</v>
      </c>
      <c r="D10" s="12" t="s">
        <v>4</v>
      </c>
      <c r="E10" s="12"/>
      <c r="F10" s="12"/>
      <c r="G10" s="13"/>
      <c r="H10" s="13">
        <f t="shared" si="0"/>
        <v>0</v>
      </c>
      <c r="I10" s="13"/>
      <c r="J10" s="13">
        <f t="shared" si="1"/>
        <v>0</v>
      </c>
    </row>
    <row r="11" spans="1:10" ht="46.5" customHeight="1" thickBot="1" x14ac:dyDescent="0.3">
      <c r="A11" s="10"/>
      <c r="B11" s="11"/>
      <c r="C11" s="20"/>
      <c r="D11" s="12"/>
      <c r="E11" s="12"/>
      <c r="F11" s="12"/>
      <c r="G11" s="13"/>
      <c r="H11" s="13">
        <f t="shared" si="0"/>
        <v>0</v>
      </c>
      <c r="I11" s="13"/>
      <c r="J11" s="13">
        <f t="shared" si="1"/>
        <v>0</v>
      </c>
    </row>
    <row r="12" spans="1:10" ht="46.5" customHeight="1" thickBot="1" x14ac:dyDescent="0.3">
      <c r="A12" s="10"/>
      <c r="B12" s="29"/>
      <c r="C12" s="20"/>
      <c r="D12" s="12"/>
      <c r="E12" s="12"/>
      <c r="F12" s="12"/>
      <c r="G12" s="13"/>
      <c r="H12" s="13">
        <f t="shared" si="0"/>
        <v>0</v>
      </c>
      <c r="I12" s="13"/>
      <c r="J12" s="13">
        <f t="shared" si="1"/>
        <v>0</v>
      </c>
    </row>
    <row r="13" spans="1:10" ht="41.25" customHeight="1" thickBot="1" x14ac:dyDescent="0.3">
      <c r="A13" s="31" t="s">
        <v>0</v>
      </c>
      <c r="B13" s="31" t="s">
        <v>1</v>
      </c>
      <c r="C13" s="32" t="s">
        <v>11</v>
      </c>
      <c r="D13" s="33"/>
      <c r="E13" s="33"/>
      <c r="F13" s="33"/>
      <c r="G13" s="32" t="s">
        <v>19</v>
      </c>
      <c r="H13" s="34" t="s">
        <v>7</v>
      </c>
      <c r="I13" s="34" t="s">
        <v>3</v>
      </c>
      <c r="J13" s="34" t="s">
        <v>8</v>
      </c>
    </row>
    <row r="14" spans="1:10" ht="41.25" customHeight="1" thickBot="1" x14ac:dyDescent="0.3">
      <c r="A14" s="10">
        <v>6</v>
      </c>
      <c r="B14" s="28" t="s">
        <v>24</v>
      </c>
      <c r="C14" s="28">
        <v>36</v>
      </c>
      <c r="D14" s="26"/>
      <c r="E14" s="26"/>
      <c r="F14" s="26"/>
      <c r="G14" s="25"/>
      <c r="H14" s="13">
        <f>C14*G14</f>
        <v>0</v>
      </c>
      <c r="I14" s="27"/>
      <c r="J14" s="13">
        <f t="shared" ref="J14:J15" si="2">H14+ROUND(H14*I14/100,2)</f>
        <v>0</v>
      </c>
    </row>
    <row r="15" spans="1:10" ht="58.5" customHeight="1" thickBot="1" x14ac:dyDescent="0.3">
      <c r="A15" s="10">
        <v>7</v>
      </c>
      <c r="B15" s="11" t="s">
        <v>27</v>
      </c>
      <c r="C15" s="12">
        <v>36</v>
      </c>
      <c r="D15" s="14"/>
      <c r="E15" s="14"/>
      <c r="F15" s="14"/>
      <c r="G15" s="13"/>
      <c r="H15" s="13">
        <f>C15*G15</f>
        <v>0</v>
      </c>
      <c r="I15" s="13"/>
      <c r="J15" s="13">
        <f t="shared" si="2"/>
        <v>0</v>
      </c>
    </row>
    <row r="16" spans="1:10" ht="38.25" customHeight="1" thickBot="1" x14ac:dyDescent="0.3">
      <c r="A16" s="39" t="s">
        <v>12</v>
      </c>
      <c r="B16" s="40"/>
      <c r="C16" s="40"/>
      <c r="D16" s="40"/>
      <c r="E16" s="40"/>
      <c r="F16" s="40"/>
      <c r="G16" s="41"/>
      <c r="H16" s="15">
        <f>SUM(H5:H15)</f>
        <v>0</v>
      </c>
      <c r="I16" s="16"/>
      <c r="J16" s="15">
        <f>SUM(J5:J15)</f>
        <v>0</v>
      </c>
    </row>
    <row r="17" spans="1:12" ht="15" customHeight="1" x14ac:dyDescent="0.25">
      <c r="A17" s="44" t="s">
        <v>5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5" customHeight="1" x14ac:dyDescent="0.25">
      <c r="A18" s="44" t="s">
        <v>6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x14ac:dyDescent="0.25">
      <c r="A19" s="3"/>
      <c r="B19" s="4"/>
      <c r="C19" s="4"/>
      <c r="D19" s="4"/>
      <c r="E19" s="4"/>
      <c r="F19" s="4"/>
      <c r="G19" s="4"/>
      <c r="H19" s="4"/>
      <c r="I19" s="4"/>
      <c r="J19" s="4"/>
    </row>
    <row r="20" spans="1:12" ht="60.75" customHeight="1" x14ac:dyDescent="0.25">
      <c r="A20" s="43" t="s">
        <v>26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2" ht="27.75" customHeight="1" x14ac:dyDescent="0.25">
      <c r="A21" s="42" t="s">
        <v>10</v>
      </c>
      <c r="B21" s="42"/>
      <c r="C21" s="42"/>
      <c r="D21" s="42"/>
      <c r="E21" s="42"/>
      <c r="F21" s="42"/>
      <c r="G21" s="42"/>
      <c r="H21" s="42"/>
      <c r="I21" s="42"/>
      <c r="J21" s="42"/>
    </row>
    <row r="22" spans="1:12" x14ac:dyDescent="0.25">
      <c r="A22" s="42" t="s">
        <v>9</v>
      </c>
      <c r="B22" s="42"/>
      <c r="C22" s="42"/>
      <c r="D22" s="42"/>
      <c r="E22" s="42"/>
      <c r="F22" s="42"/>
      <c r="G22" s="42"/>
      <c r="H22" s="42"/>
      <c r="I22" s="42"/>
      <c r="J22" s="42"/>
    </row>
  </sheetData>
  <mergeCells count="9">
    <mergeCell ref="A1:J1"/>
    <mergeCell ref="A3:J3"/>
    <mergeCell ref="A16:G16"/>
    <mergeCell ref="A22:J22"/>
    <mergeCell ref="A21:J21"/>
    <mergeCell ref="A20:K20"/>
    <mergeCell ref="A18:L18"/>
    <mergeCell ref="A17:L17"/>
    <mergeCell ref="A7:J7"/>
  </mergeCells>
  <pageMargins left="0.7" right="0.7" top="0.75" bottom="0.75" header="0.3" footer="0.3"/>
  <pageSetup paperSize="9" scale="73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Piekarska Beata</dc:creator>
  <cp:lastModifiedBy>Krzysztof Podgórny</cp:lastModifiedBy>
  <dcterms:created xsi:type="dcterms:W3CDTF">2023-11-13T19:28:20Z</dcterms:created>
  <dcterms:modified xsi:type="dcterms:W3CDTF">2024-12-09T13:05:42Z</dcterms:modified>
</cp:coreProperties>
</file>