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T:\90030000_BSS\4. Zamówienia publiczne\PŁYNNE PREPARATY PIORĄCE\POUZ-361_270_2024_DZP_19.11.2024\"/>
    </mc:Choice>
  </mc:AlternateContent>
  <xr:revisionPtr revIDLastSave="0" documentId="13_ncr:1_{B2B246A9-8933-4896-ACFB-1A02E8FB0D3A}" xr6:coauthVersionLast="36" xr6:coauthVersionMax="36" xr10:uidLastSave="{00000000-0000-0000-0000-000000000000}"/>
  <bookViews>
    <workbookView xWindow="0" yWindow="0" windowWidth="28800" windowHeight="12450" xr2:uid="{00000000-000D-0000-FFFF-FFFF00000000}"/>
  </bookViews>
  <sheets>
    <sheet name="formularz cenowy " sheetId="2" r:id="rId1"/>
  </sheets>
  <definedNames>
    <definedName name="_xlnm.Print_Area" localSheetId="0">'formularz cenowy '!$A$1:$I$16</definedName>
  </definedNames>
  <calcPr calcId="191029"/>
</workbook>
</file>

<file path=xl/calcChain.xml><?xml version="1.0" encoding="utf-8"?>
<calcChain xmlns="http://schemas.openxmlformats.org/spreadsheetml/2006/main">
  <c r="D13" i="2" l="1"/>
  <c r="F9" i="2"/>
  <c r="H9" i="2" s="1"/>
  <c r="I9" i="2" s="1"/>
  <c r="F10" i="2"/>
  <c r="F11" i="2"/>
  <c r="F12" i="2"/>
  <c r="D12" i="2"/>
  <c r="D11" i="2"/>
  <c r="D10" i="2"/>
  <c r="D9" i="2"/>
  <c r="D8" i="2"/>
  <c r="H12" i="2" l="1"/>
  <c r="I12" i="2" s="1"/>
  <c r="H11" i="2"/>
  <c r="I11" i="2" s="1"/>
  <c r="H10" i="2"/>
  <c r="I10" i="2" s="1"/>
  <c r="F8" i="2"/>
  <c r="F13" i="2" s="1"/>
  <c r="H8" i="2" l="1"/>
  <c r="H13" i="2" s="1"/>
  <c r="I8" i="2" l="1"/>
  <c r="I13" i="2" s="1"/>
</calcChain>
</file>

<file path=xl/sharedStrings.xml><?xml version="1.0" encoding="utf-8"?>
<sst xmlns="http://schemas.openxmlformats.org/spreadsheetml/2006/main" count="19" uniqueCount="19">
  <si>
    <t>PRZEZNACZENIE</t>
  </si>
  <si>
    <t>LP</t>
  </si>
  <si>
    <t>VAT (%)</t>
  </si>
  <si>
    <t>/Nazwa WYKONAWCY/ ………………………………………………………………………………………………………………………</t>
  </si>
  <si>
    <t>&lt;dokument należy sporządzić w formie elektronicznej i podpisać kwalifikowanym podpisem elektronicznym, podpisem zaufanym lub elektronicznym podpisem osobistym osoby/osób uprawnionej/-ych do reprezentacji w imieniu Wykonawcy&gt;</t>
  </si>
  <si>
    <t>Wartość zamówienia netto w PLN (C*D)</t>
  </si>
  <si>
    <t>wartość VAT w PLN (E*F)</t>
  </si>
  <si>
    <t>Wartość zamówienia brutto w PLN (E+G)</t>
  </si>
  <si>
    <t xml:space="preserve">Alkaliczny preparat wspomagający pranie </t>
  </si>
  <si>
    <t>Cena za litr netto w PLN</t>
  </si>
  <si>
    <t>Ilość litrów</t>
  </si>
  <si>
    <t>Alkaliczny preparat wspomagający pranie delikatne</t>
  </si>
  <si>
    <t>Preparat do wybielania i dezynfekcji bielizny</t>
  </si>
  <si>
    <t>Preparat do regulacji pH i zmiekczania tkanin</t>
  </si>
  <si>
    <t>Nazwa preparatu/nazwa producenta</t>
  </si>
  <si>
    <t>Jeśli waga produktu jest podana w kilogramach Wykonawca ma obowiązek przeliczyć ją na litry.</t>
  </si>
  <si>
    <t xml:space="preserve"> </t>
  </si>
  <si>
    <t>Formularz cenowy dotyczący sprzedaży i sukcesywnych dostaw płynnych preparatów piorących do pralnic używanych dla jednostek Uniwersytetu Warszawskiego nadzorowanych przez BSSOC w okresie 24 miesięcy od daty podpisania umowy lub do wyczerpania kwoty umowy.</t>
  </si>
  <si>
    <t xml:space="preserve">Preparat do neutralizacji i usuwania zanieczyszczeń rdzawych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</si>
</sst>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z_ł_-;\-* #,##0.00\ _z_ł_-;_-* &quot;-&quot;??\ _z_ł_-;_-@_-"/>
    <numFmt numFmtId="164" formatCode="[$-415]General"/>
  </numFmts>
  <fonts count="16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.5"/>
      <color theme="1"/>
      <name val="Times New Roman"/>
      <family val="1"/>
      <charset val="238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color rgb="FF0D0D0D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4" fontId="11" fillId="0" borderId="0" applyBorder="0" applyProtection="0"/>
  </cellStyleXfs>
  <cellXfs count="4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0" fillId="0" borderId="0" xfId="0" applyFill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3" fontId="1" fillId="0" borderId="1" xfId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43" fontId="4" fillId="2" borderId="1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43" fontId="1" fillId="0" borderId="0" xfId="1" applyFont="1" applyFill="1" applyBorder="1" applyAlignment="1">
      <alignment horizontal="center" vertical="center"/>
    </xf>
    <xf numFmtId="43" fontId="1" fillId="0" borderId="0" xfId="1" applyFont="1" applyFill="1" applyBorder="1" applyAlignment="1" applyProtection="1">
      <alignment horizontal="center" vertical="center"/>
      <protection locked="0"/>
    </xf>
    <xf numFmtId="9" fontId="1" fillId="0" borderId="0" xfId="2" applyFont="1" applyFill="1" applyBorder="1" applyAlignment="1" applyProtection="1">
      <alignment horizontal="center" vertical="center"/>
      <protection locked="0"/>
    </xf>
    <xf numFmtId="0" fontId="0" fillId="0" borderId="0" xfId="0" applyFill="1"/>
    <xf numFmtId="0" fontId="7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43" fontId="0" fillId="0" borderId="0" xfId="0" applyNumberFormat="1" applyAlignment="1">
      <alignment horizontal="center"/>
    </xf>
    <xf numFmtId="43" fontId="0" fillId="0" borderId="0" xfId="0" applyNumberFormat="1" applyFill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left" vertical="center" wrapText="1"/>
    </xf>
    <xf numFmtId="0" fontId="0" fillId="0" borderId="0" xfId="0" applyBorder="1"/>
    <xf numFmtId="43" fontId="13" fillId="3" borderId="1" xfId="1" applyFont="1" applyFill="1" applyBorder="1" applyAlignment="1" applyProtection="1">
      <alignment horizontal="center" vertical="center"/>
      <protection locked="0"/>
    </xf>
    <xf numFmtId="9" fontId="13" fillId="3" borderId="1" xfId="2" applyFont="1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left" vertical="center" wrapText="1"/>
      <protection locked="0"/>
    </xf>
    <xf numFmtId="0" fontId="0" fillId="3" borderId="3" xfId="0" applyFill="1" applyBorder="1" applyAlignment="1" applyProtection="1">
      <alignment horizontal="left" vertical="center" wrapText="1"/>
      <protection locked="0"/>
    </xf>
    <xf numFmtId="0" fontId="15" fillId="0" borderId="0" xfId="0" applyFont="1" applyAlignment="1">
      <alignment horizontal="justify" vertical="center"/>
    </xf>
    <xf numFmtId="0" fontId="7" fillId="2" borderId="2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164" fontId="11" fillId="3" borderId="0" xfId="3" applyFont="1" applyFill="1" applyAlignment="1" applyProtection="1">
      <alignment horizontal="center" wrapText="1"/>
      <protection locked="0"/>
    </xf>
    <xf numFmtId="0" fontId="4" fillId="0" borderId="0" xfId="0" applyFont="1" applyBorder="1" applyAlignment="1">
      <alignment horizontal="center"/>
    </xf>
    <xf numFmtId="0" fontId="10" fillId="3" borderId="0" xfId="0" applyFont="1" applyFill="1" applyAlignment="1" applyProtection="1">
      <alignment horizontal="center"/>
      <protection locked="0"/>
    </xf>
    <xf numFmtId="0" fontId="14" fillId="0" borderId="0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center" vertical="center" wrapText="1"/>
    </xf>
  </cellXfs>
  <cellStyles count="4">
    <cellStyle name="Dziesiętny" xfId="1" builtinId="3"/>
    <cellStyle name="Excel Built-in Normal" xfId="3" xr:uid="{3C008EA2-9210-4804-89EE-32FB66A7A2C7}"/>
    <cellStyle name="Normalny" xfId="0" builtinId="0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0"/>
  <sheetViews>
    <sheetView tabSelected="1" topLeftCell="A4" zoomScaleNormal="100" workbookViewId="0">
      <selection activeCell="B18" sqref="B18"/>
    </sheetView>
  </sheetViews>
  <sheetFormatPr defaultRowHeight="15" x14ac:dyDescent="0.25"/>
  <cols>
    <col min="1" max="1" width="3.42578125" style="5" bestFit="1" customWidth="1"/>
    <col min="2" max="2" width="40.7109375" customWidth="1"/>
    <col min="3" max="3" width="45.28515625" customWidth="1"/>
    <col min="4" max="4" width="9.42578125" style="13" bestFit="1" customWidth="1"/>
    <col min="5" max="5" width="18.7109375" style="1" customWidth="1"/>
    <col min="6" max="6" width="22" style="1" bestFit="1" customWidth="1"/>
    <col min="7" max="7" width="16.140625" style="1" customWidth="1"/>
    <col min="8" max="8" width="21.42578125" style="1" customWidth="1"/>
    <col min="9" max="9" width="22" style="4" bestFit="1" customWidth="1"/>
  </cols>
  <sheetData>
    <row r="1" spans="1:9" ht="69.75" customHeight="1" x14ac:dyDescent="0.25">
      <c r="A1" s="38" t="s">
        <v>17</v>
      </c>
      <c r="B1" s="39"/>
      <c r="C1" s="39"/>
      <c r="D1" s="39"/>
      <c r="E1" s="39"/>
      <c r="F1" s="39"/>
      <c r="G1" s="39"/>
      <c r="H1" s="39"/>
      <c r="I1" s="39"/>
    </row>
    <row r="2" spans="1:9" s="24" customFormat="1" ht="18.75" x14ac:dyDescent="0.25">
      <c r="A2" s="25"/>
      <c r="B2" s="26"/>
      <c r="C2" s="37"/>
      <c r="D2" s="26"/>
      <c r="E2" s="26"/>
      <c r="F2" s="26"/>
      <c r="G2" s="26"/>
      <c r="H2" s="26"/>
      <c r="I2" s="26"/>
    </row>
    <row r="3" spans="1:9" x14ac:dyDescent="0.25">
      <c r="E3" s="3"/>
      <c r="F3" s="3"/>
      <c r="G3" s="3"/>
      <c r="H3" s="3"/>
      <c r="I3" s="7"/>
    </row>
    <row r="4" spans="1:9" ht="49.5" customHeight="1" x14ac:dyDescent="0.25">
      <c r="B4" s="42" t="s">
        <v>3</v>
      </c>
      <c r="C4" s="42"/>
      <c r="D4" s="42"/>
      <c r="E4" s="42"/>
    </row>
    <row r="5" spans="1:9" x14ac:dyDescent="0.25">
      <c r="B5" s="1"/>
      <c r="C5" s="1"/>
      <c r="D5" s="14"/>
      <c r="E5" s="4"/>
      <c r="F5" s="4"/>
      <c r="G5" s="4"/>
      <c r="H5" s="4"/>
    </row>
    <row r="6" spans="1:9" s="32" customFormat="1" x14ac:dyDescent="0.25">
      <c r="A6" s="41"/>
      <c r="B6" s="41"/>
      <c r="C6" s="41"/>
      <c r="D6" s="41"/>
      <c r="E6" s="41"/>
      <c r="F6" s="41"/>
      <c r="G6" s="41"/>
      <c r="H6" s="41"/>
      <c r="I6" s="41"/>
    </row>
    <row r="7" spans="1:9" s="8" customFormat="1" ht="25.5" x14ac:dyDescent="0.25">
      <c r="A7" s="12" t="s">
        <v>1</v>
      </c>
      <c r="B7" s="12" t="s">
        <v>0</v>
      </c>
      <c r="C7" s="12" t="s">
        <v>14</v>
      </c>
      <c r="D7" s="12" t="s">
        <v>10</v>
      </c>
      <c r="E7" s="12" t="s">
        <v>9</v>
      </c>
      <c r="F7" s="12" t="s">
        <v>5</v>
      </c>
      <c r="G7" s="12" t="s">
        <v>2</v>
      </c>
      <c r="H7" s="12" t="s">
        <v>6</v>
      </c>
      <c r="I7" s="12" t="s">
        <v>7</v>
      </c>
    </row>
    <row r="8" spans="1:9" ht="65.25" customHeight="1" x14ac:dyDescent="0.25">
      <c r="A8" s="30">
        <v>1</v>
      </c>
      <c r="B8" s="16" t="s">
        <v>8</v>
      </c>
      <c r="C8" s="35"/>
      <c r="D8" s="9">
        <f>(1140)*2</f>
        <v>2280</v>
      </c>
      <c r="E8" s="33"/>
      <c r="F8" s="15">
        <f>D8*E8</f>
        <v>0</v>
      </c>
      <c r="G8" s="34"/>
      <c r="H8" s="15">
        <f>F8*G8</f>
        <v>0</v>
      </c>
      <c r="I8" s="15">
        <f>F8+H8</f>
        <v>0</v>
      </c>
    </row>
    <row r="9" spans="1:9" ht="67.5" customHeight="1" x14ac:dyDescent="0.25">
      <c r="A9" s="29">
        <v>2</v>
      </c>
      <c r="B9" s="16" t="s">
        <v>11</v>
      </c>
      <c r="C9" s="35"/>
      <c r="D9" s="9">
        <f>960*2</f>
        <v>1920</v>
      </c>
      <c r="E9" s="33"/>
      <c r="F9" s="15">
        <f t="shared" ref="F9:F12" si="0">D9*E9</f>
        <v>0</v>
      </c>
      <c r="G9" s="34"/>
      <c r="H9" s="15">
        <f t="shared" ref="H9:H12" si="1">F9*G9</f>
        <v>0</v>
      </c>
      <c r="I9" s="15">
        <f t="shared" ref="I9:I12" si="2">F9+H9</f>
        <v>0</v>
      </c>
    </row>
    <row r="10" spans="1:9" ht="66" customHeight="1" x14ac:dyDescent="0.25">
      <c r="A10" s="10">
        <v>3</v>
      </c>
      <c r="B10" s="16" t="s">
        <v>12</v>
      </c>
      <c r="C10" s="35"/>
      <c r="D10" s="9">
        <f>140*2</f>
        <v>280</v>
      </c>
      <c r="E10" s="33"/>
      <c r="F10" s="15">
        <f t="shared" si="0"/>
        <v>0</v>
      </c>
      <c r="G10" s="34"/>
      <c r="H10" s="15">
        <f t="shared" si="1"/>
        <v>0</v>
      </c>
      <c r="I10" s="15">
        <f t="shared" si="2"/>
        <v>0</v>
      </c>
    </row>
    <row r="11" spans="1:9" ht="62.25" customHeight="1" x14ac:dyDescent="0.25">
      <c r="A11" s="10">
        <v>4</v>
      </c>
      <c r="B11" s="31" t="s">
        <v>13</v>
      </c>
      <c r="C11" s="36"/>
      <c r="D11" s="9">
        <f>580*2</f>
        <v>1160</v>
      </c>
      <c r="E11" s="33"/>
      <c r="F11" s="15">
        <f t="shared" si="0"/>
        <v>0</v>
      </c>
      <c r="G11" s="34"/>
      <c r="H11" s="15">
        <f t="shared" si="1"/>
        <v>0</v>
      </c>
      <c r="I11" s="15">
        <f t="shared" si="2"/>
        <v>0</v>
      </c>
    </row>
    <row r="12" spans="1:9" ht="68.25" customHeight="1" x14ac:dyDescent="0.25">
      <c r="A12" s="30">
        <v>5</v>
      </c>
      <c r="B12" s="16" t="s">
        <v>18</v>
      </c>
      <c r="C12" s="35"/>
      <c r="D12" s="9">
        <f>84*2</f>
        <v>168</v>
      </c>
      <c r="E12" s="33"/>
      <c r="F12" s="15">
        <f t="shared" si="0"/>
        <v>0</v>
      </c>
      <c r="G12" s="34"/>
      <c r="H12" s="15">
        <f t="shared" si="1"/>
        <v>0</v>
      </c>
      <c r="I12" s="15">
        <f t="shared" si="2"/>
        <v>0</v>
      </c>
    </row>
    <row r="13" spans="1:9" s="24" customFormat="1" ht="29.25" customHeight="1" x14ac:dyDescent="0.25">
      <c r="A13" s="18"/>
      <c r="B13" s="19"/>
      <c r="C13" s="19"/>
      <c r="D13" s="20">
        <f>SUM(D8:D12)</f>
        <v>5808</v>
      </c>
      <c r="E13" s="22"/>
      <c r="F13" s="17">
        <f>SUM(F8:F12)</f>
        <v>0</v>
      </c>
      <c r="G13" s="23"/>
      <c r="H13" s="17">
        <f>SUM(H8:H12)</f>
        <v>0</v>
      </c>
      <c r="I13" s="17">
        <f>SUM(I8:I12)</f>
        <v>0</v>
      </c>
    </row>
    <row r="14" spans="1:9" s="24" customFormat="1" ht="15.75" x14ac:dyDescent="0.25">
      <c r="A14" s="18"/>
      <c r="B14" s="43" t="s">
        <v>15</v>
      </c>
      <c r="C14" s="43"/>
      <c r="D14" s="43"/>
      <c r="E14" s="22"/>
      <c r="F14" s="21"/>
      <c r="G14" s="23"/>
      <c r="H14" s="21"/>
      <c r="I14" s="21"/>
    </row>
    <row r="15" spans="1:9" s="24" customFormat="1" x14ac:dyDescent="0.25">
      <c r="A15" s="18"/>
      <c r="B15" s="19"/>
      <c r="C15" s="19"/>
      <c r="D15" s="20"/>
      <c r="E15" s="22"/>
      <c r="F15" s="21"/>
      <c r="G15" s="23"/>
      <c r="H15" s="21"/>
      <c r="I15" s="21"/>
    </row>
    <row r="16" spans="1:9" ht="72.75" customHeight="1" x14ac:dyDescent="0.25">
      <c r="B16" s="44" t="s">
        <v>4</v>
      </c>
      <c r="C16" s="44"/>
      <c r="D16" s="40" t="s">
        <v>16</v>
      </c>
      <c r="E16" s="40"/>
      <c r="F16" s="40"/>
      <c r="G16" s="2"/>
      <c r="H16" s="2"/>
      <c r="I16" s="6"/>
    </row>
    <row r="18" spans="2:9" x14ac:dyDescent="0.25">
      <c r="B18" s="11"/>
      <c r="C18" s="11"/>
    </row>
    <row r="19" spans="2:9" x14ac:dyDescent="0.25">
      <c r="F19" s="5"/>
      <c r="G19" s="27"/>
      <c r="H19" s="27"/>
      <c r="I19" s="27"/>
    </row>
    <row r="20" spans="2:9" x14ac:dyDescent="0.25">
      <c r="B20" s="11"/>
      <c r="C20" s="11"/>
      <c r="F20" s="5"/>
      <c r="G20" s="27"/>
      <c r="H20" s="27"/>
      <c r="I20" s="28"/>
    </row>
  </sheetData>
  <sheetProtection algorithmName="SHA-512" hashValue="L6gvtoba2cgEAGQvqAcJ3rnKFKyUcz0yHq4qNL1XDp7C3SBhA8169m4uw50kZItyzcD/SZhK0Iyxd+1I2j61Iw==" saltValue="SDdCOfPDsTPP7V0XY+GbcQ==" spinCount="100000" sheet="1" objects="1" scenarios="1"/>
  <mergeCells count="6">
    <mergeCell ref="A1:I1"/>
    <mergeCell ref="D16:F16"/>
    <mergeCell ref="A6:I6"/>
    <mergeCell ref="B4:E4"/>
    <mergeCell ref="B14:D14"/>
    <mergeCell ref="B16:C16"/>
  </mergeCells>
  <pageMargins left="0.11811023622047245" right="0.11811023622047245" top="0.94488188976377963" bottom="0.74803149606299213" header="0.31496062992125984" footer="0.31496062992125984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 </vt:lpstr>
      <vt:lpstr>'formularz cenowy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Monika Chmielewska-Krenżel</cp:lastModifiedBy>
  <cp:lastPrinted>2024-09-06T09:17:10Z</cp:lastPrinted>
  <dcterms:created xsi:type="dcterms:W3CDTF">2013-06-19T08:00:13Z</dcterms:created>
  <dcterms:modified xsi:type="dcterms:W3CDTF">2024-11-26T14:02:43Z</dcterms:modified>
</cp:coreProperties>
</file>