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14E38B2-ABDD-4E1D-9F6A-F77B0EDE2FE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definedNames>
    <definedName name="_xlnm.Print_Area" localSheetId="0">Arkusz1!$A$1:$Q$38</definedName>
  </definedNames>
  <calcPr calcId="181029"/>
</workbook>
</file>

<file path=xl/calcChain.xml><?xml version="1.0" encoding="utf-8"?>
<calcChain xmlns="http://schemas.openxmlformats.org/spreadsheetml/2006/main">
  <c r="K28" i="1" l="1"/>
  <c r="K27" i="1"/>
  <c r="K26" i="1"/>
  <c r="K25" i="1"/>
  <c r="K24" i="1"/>
  <c r="K34" i="1" l="1"/>
  <c r="N34" i="1" s="1"/>
  <c r="K33" i="1"/>
  <c r="N33" i="1" s="1"/>
  <c r="K32" i="1"/>
  <c r="N32" i="1" s="1"/>
  <c r="K31" i="1"/>
  <c r="N31" i="1" s="1"/>
  <c r="K30" i="1"/>
  <c r="N30" i="1" s="1"/>
  <c r="N35" i="1" l="1"/>
  <c r="M32" i="1"/>
  <c r="M30" i="1"/>
  <c r="M31" i="1"/>
  <c r="M33" i="1"/>
  <c r="M34" i="1"/>
  <c r="M25" i="1"/>
  <c r="M26" i="1"/>
  <c r="M27" i="1"/>
  <c r="M28" i="1"/>
  <c r="M24" i="1"/>
  <c r="M19" i="1"/>
  <c r="M20" i="1"/>
  <c r="M21" i="1"/>
  <c r="M22" i="1"/>
  <c r="M18" i="1"/>
  <c r="M13" i="1"/>
  <c r="M14" i="1"/>
  <c r="M15" i="1"/>
  <c r="M16" i="1"/>
  <c r="M12" i="1"/>
  <c r="M7" i="1"/>
  <c r="M8" i="1"/>
  <c r="M9" i="1"/>
  <c r="M10" i="1"/>
  <c r="M6" i="1"/>
  <c r="N25" i="1"/>
  <c r="N26" i="1"/>
  <c r="N27" i="1"/>
  <c r="N28" i="1"/>
  <c r="N24" i="1"/>
  <c r="K19" i="1"/>
  <c r="N19" i="1" s="1"/>
  <c r="K20" i="1"/>
  <c r="N20" i="1" s="1"/>
  <c r="K21" i="1"/>
  <c r="N21" i="1" s="1"/>
  <c r="K22" i="1"/>
  <c r="N22" i="1" s="1"/>
  <c r="K18" i="1"/>
  <c r="N18" i="1" s="1"/>
  <c r="K13" i="1"/>
  <c r="N13" i="1" s="1"/>
  <c r="K14" i="1"/>
  <c r="N14" i="1" s="1"/>
  <c r="K15" i="1"/>
  <c r="N15" i="1" s="1"/>
  <c r="K16" i="1"/>
  <c r="N16" i="1" s="1"/>
  <c r="K12" i="1"/>
  <c r="N12" i="1" s="1"/>
  <c r="K7" i="1"/>
  <c r="N7" i="1" s="1"/>
  <c r="K8" i="1"/>
  <c r="N8" i="1" s="1"/>
  <c r="K9" i="1"/>
  <c r="N9" i="1" s="1"/>
  <c r="K10" i="1"/>
  <c r="N10" i="1" s="1"/>
  <c r="K6" i="1"/>
  <c r="N6" i="1" s="1"/>
  <c r="M35" i="1" l="1"/>
  <c r="M17" i="1"/>
  <c r="N17" i="1"/>
  <c r="N23" i="1"/>
  <c r="N11" i="1"/>
  <c r="N29" i="1"/>
  <c r="M29" i="1"/>
  <c r="M23" i="1"/>
  <c r="M11" i="1"/>
  <c r="M36" i="1" s="1"/>
  <c r="N36" i="1" l="1"/>
</calcChain>
</file>

<file path=xl/sharedStrings.xml><?xml version="1.0" encoding="utf-8"?>
<sst xmlns="http://schemas.openxmlformats.org/spreadsheetml/2006/main" count="99" uniqueCount="39">
  <si>
    <t>MCM Górna</t>
  </si>
  <si>
    <t xml:space="preserve">MCM Górna </t>
  </si>
  <si>
    <t>Lokalizacja</t>
  </si>
  <si>
    <t>Tatrzańska109</t>
  </si>
  <si>
    <t>Odrzańska 29</t>
  </si>
  <si>
    <t>Rzgowska 170</t>
  </si>
  <si>
    <t>Cieszkowskiego 6</t>
  </si>
  <si>
    <t>Felińskiego 7</t>
  </si>
  <si>
    <t>Rodzaj odpadów komunalnych</t>
  </si>
  <si>
    <t>Zmieszane</t>
  </si>
  <si>
    <t>Papier i tektura</t>
  </si>
  <si>
    <t>Tworzywa /Metale</t>
  </si>
  <si>
    <t>Biodegradowalne</t>
  </si>
  <si>
    <t>Szkło</t>
  </si>
  <si>
    <t>Nr kodu odpadu</t>
  </si>
  <si>
    <t>20 03 01</t>
  </si>
  <si>
    <t>15 01 01</t>
  </si>
  <si>
    <t>15 01 06</t>
  </si>
  <si>
    <t>20 01 08</t>
  </si>
  <si>
    <t>15 01 07</t>
  </si>
  <si>
    <t>Ilośc odbiorów /mies</t>
  </si>
  <si>
    <t>Odbiór/dzień tygodnia</t>
  </si>
  <si>
    <t>Cena/1 odbiór              Netto</t>
  </si>
  <si>
    <t>Cena/1 odbiór              Brutto</t>
  </si>
  <si>
    <t>Wartość odbioru Netto</t>
  </si>
  <si>
    <t>Wartość odbioru Brutto</t>
  </si>
  <si>
    <t>Razem wartość netto</t>
  </si>
  <si>
    <t>Razem wartość brutto</t>
  </si>
  <si>
    <t>pon/czw</t>
  </si>
  <si>
    <t>czw</t>
  </si>
  <si>
    <t>śr</t>
  </si>
  <si>
    <t>czw parzysty tydzień</t>
  </si>
  <si>
    <r>
      <t>pojemność pojemnika/m</t>
    </r>
    <r>
      <rPr>
        <sz val="12"/>
        <color theme="1"/>
        <rFont val="Calibri"/>
        <family val="2"/>
      </rPr>
      <t>³</t>
    </r>
  </si>
  <si>
    <t>śr parzysty tydzień</t>
  </si>
  <si>
    <t>śr nieparzysty tydzień</t>
  </si>
  <si>
    <t>drugi czw parzysty tydzień</t>
  </si>
  <si>
    <t>FORMULARZ CENOWY</t>
  </si>
  <si>
    <t>załącznik nr 2 do SWZ</t>
  </si>
  <si>
    <t>15 01 02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</si>
</sst>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4" fontId="3" fillId="4" borderId="1" xfId="0" applyNumberFormat="1" applyFont="1" applyFill="1" applyBorder="1" applyAlignment="1">
      <alignment horizontal="right" vertical="center"/>
    </xf>
    <xf numFmtId="44" fontId="3" fillId="0" borderId="1" xfId="0" applyNumberFormat="1" applyFont="1" applyBorder="1" applyAlignment="1">
      <alignment horizontal="right" vertical="center"/>
    </xf>
    <xf numFmtId="44" fontId="3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4" fontId="3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4" fontId="6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wrapText="1"/>
    </xf>
    <xf numFmtId="44" fontId="7" fillId="0" borderId="7" xfId="0" applyNumberFormat="1" applyFont="1" applyBorder="1"/>
    <xf numFmtId="44" fontId="7" fillId="0" borderId="8" xfId="0" applyNumberFormat="1" applyFont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44" fontId="3" fillId="0" borderId="9" xfId="0" applyNumberFormat="1" applyFont="1" applyBorder="1" applyAlignment="1">
      <alignment horizontal="center" wrapText="1"/>
    </xf>
    <xf numFmtId="44" fontId="3" fillId="0" borderId="0" xfId="0" applyNumberFormat="1" applyFont="1" applyAlignment="1">
      <alignment horizont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N38"/>
  <sheetViews>
    <sheetView tabSelected="1" view="pageBreakPreview" topLeftCell="A22" zoomScale="70" zoomScaleNormal="70" zoomScaleSheetLayoutView="70" workbookViewId="0">
      <selection activeCell="G26" sqref="G26"/>
    </sheetView>
  </sheetViews>
  <sheetFormatPr defaultRowHeight="18.5" x14ac:dyDescent="0.45"/>
  <cols>
    <col min="4" max="4" width="14" customWidth="1"/>
    <col min="5" max="5" width="18.453125" customWidth="1"/>
    <col min="6" max="6" width="23.1796875" customWidth="1"/>
    <col min="7" max="8" width="17.26953125" customWidth="1"/>
    <col min="9" max="9" width="17.26953125" style="1" customWidth="1"/>
    <col min="10" max="12" width="17.26953125" customWidth="1"/>
    <col min="13" max="13" width="17.26953125" style="2" customWidth="1"/>
    <col min="14" max="14" width="17.26953125" customWidth="1"/>
  </cols>
  <sheetData>
    <row r="2" spans="4:14" x14ac:dyDescent="0.45">
      <c r="G2" s="26" t="s">
        <v>36</v>
      </c>
      <c r="H2" s="26"/>
      <c r="I2" s="26"/>
      <c r="J2" s="26"/>
    </row>
    <row r="3" spans="4:14" ht="21" x14ac:dyDescent="0.5">
      <c r="M3" s="27" t="s">
        <v>37</v>
      </c>
      <c r="N3" s="27"/>
    </row>
    <row r="4" spans="4:14" ht="18" customHeight="1" x14ac:dyDescent="0.35">
      <c r="D4" s="28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4:14" ht="45.75" customHeight="1" x14ac:dyDescent="0.35">
      <c r="D5" s="3"/>
      <c r="E5" s="3" t="s">
        <v>2</v>
      </c>
      <c r="F5" s="4" t="s">
        <v>8</v>
      </c>
      <c r="G5" s="3" t="s">
        <v>14</v>
      </c>
      <c r="H5" s="4" t="s">
        <v>32</v>
      </c>
      <c r="I5" s="4" t="s">
        <v>21</v>
      </c>
      <c r="J5" s="4" t="s">
        <v>22</v>
      </c>
      <c r="K5" s="4" t="s">
        <v>23</v>
      </c>
      <c r="L5" s="4" t="s">
        <v>20</v>
      </c>
      <c r="M5" s="4" t="s">
        <v>24</v>
      </c>
      <c r="N5" s="4" t="s">
        <v>25</v>
      </c>
    </row>
    <row r="6" spans="4:14" ht="28" customHeight="1" x14ac:dyDescent="0.35">
      <c r="D6" s="34" t="s">
        <v>0</v>
      </c>
      <c r="E6" s="34" t="s">
        <v>3</v>
      </c>
      <c r="F6" s="5" t="s">
        <v>9</v>
      </c>
      <c r="G6" s="5" t="s">
        <v>15</v>
      </c>
      <c r="H6" s="5">
        <v>1.1000000000000001</v>
      </c>
      <c r="I6" s="6" t="s">
        <v>28</v>
      </c>
      <c r="J6" s="7"/>
      <c r="K6" s="7">
        <f>J6*1.08</f>
        <v>0</v>
      </c>
      <c r="L6" s="5">
        <v>8</v>
      </c>
      <c r="M6" s="8">
        <f>J6*L6</f>
        <v>0</v>
      </c>
      <c r="N6" s="8">
        <f>K6*L6</f>
        <v>0</v>
      </c>
    </row>
    <row r="7" spans="4:14" ht="28" customHeight="1" x14ac:dyDescent="0.35">
      <c r="D7" s="35"/>
      <c r="E7" s="35"/>
      <c r="F7" s="3" t="s">
        <v>10</v>
      </c>
      <c r="G7" s="3" t="s">
        <v>16</v>
      </c>
      <c r="H7" s="3">
        <v>1.1000000000000001</v>
      </c>
      <c r="I7" s="4" t="s">
        <v>29</v>
      </c>
      <c r="J7" s="9"/>
      <c r="K7" s="9">
        <f t="shared" ref="K7:K10" si="0">J7*1.08</f>
        <v>0</v>
      </c>
      <c r="L7" s="10">
        <v>8</v>
      </c>
      <c r="M7" s="8">
        <f t="shared" ref="M7:M10" si="1">J7*L7</f>
        <v>0</v>
      </c>
      <c r="N7" s="8">
        <f t="shared" ref="N7:N10" si="2">K7*L7</f>
        <v>0</v>
      </c>
    </row>
    <row r="8" spans="4:14" ht="28" customHeight="1" x14ac:dyDescent="0.35">
      <c r="D8" s="35"/>
      <c r="E8" s="35"/>
      <c r="F8" s="5" t="s">
        <v>11</v>
      </c>
      <c r="G8" s="5" t="s">
        <v>38</v>
      </c>
      <c r="H8" s="5">
        <v>0.24</v>
      </c>
      <c r="I8" s="6" t="s">
        <v>30</v>
      </c>
      <c r="J8" s="7"/>
      <c r="K8" s="7">
        <f t="shared" si="0"/>
        <v>0</v>
      </c>
      <c r="L8" s="5">
        <v>4</v>
      </c>
      <c r="M8" s="8">
        <f t="shared" si="1"/>
        <v>0</v>
      </c>
      <c r="N8" s="8">
        <f t="shared" si="2"/>
        <v>0</v>
      </c>
    </row>
    <row r="9" spans="4:14" ht="28" customHeight="1" x14ac:dyDescent="0.35">
      <c r="D9" s="35"/>
      <c r="E9" s="35"/>
      <c r="F9" s="3" t="s">
        <v>12</v>
      </c>
      <c r="G9" s="3" t="s">
        <v>18</v>
      </c>
      <c r="H9" s="3">
        <v>0.24</v>
      </c>
      <c r="I9" s="4" t="s">
        <v>29</v>
      </c>
      <c r="J9" s="9"/>
      <c r="K9" s="9">
        <f t="shared" si="0"/>
        <v>0</v>
      </c>
      <c r="L9" s="10">
        <v>4</v>
      </c>
      <c r="M9" s="8">
        <f t="shared" si="1"/>
        <v>0</v>
      </c>
      <c r="N9" s="8">
        <f t="shared" si="2"/>
        <v>0</v>
      </c>
    </row>
    <row r="10" spans="4:14" ht="28" customHeight="1" x14ac:dyDescent="0.35">
      <c r="D10" s="36"/>
      <c r="E10" s="36"/>
      <c r="F10" s="5" t="s">
        <v>13</v>
      </c>
      <c r="G10" s="5" t="s">
        <v>19</v>
      </c>
      <c r="H10" s="5">
        <v>0.24</v>
      </c>
      <c r="I10" s="6" t="s">
        <v>31</v>
      </c>
      <c r="J10" s="7"/>
      <c r="K10" s="7">
        <f t="shared" si="0"/>
        <v>0</v>
      </c>
      <c r="L10" s="5">
        <v>2</v>
      </c>
      <c r="M10" s="8">
        <f t="shared" si="1"/>
        <v>0</v>
      </c>
      <c r="N10" s="8">
        <f t="shared" si="2"/>
        <v>0</v>
      </c>
    </row>
    <row r="11" spans="4:14" ht="28" customHeight="1" x14ac:dyDescent="0.35">
      <c r="D11" s="11"/>
      <c r="E11" s="11"/>
      <c r="F11" s="11"/>
      <c r="G11" s="11"/>
      <c r="H11" s="11"/>
      <c r="I11" s="12"/>
      <c r="J11" s="13"/>
      <c r="K11" s="13"/>
      <c r="L11" s="11"/>
      <c r="M11" s="13">
        <f>SUM(M6:M10)</f>
        <v>0</v>
      </c>
      <c r="N11" s="13">
        <f>SUM(N6:N10)</f>
        <v>0</v>
      </c>
    </row>
    <row r="12" spans="4:14" ht="28" customHeight="1" x14ac:dyDescent="0.35">
      <c r="D12" s="34" t="s">
        <v>0</v>
      </c>
      <c r="E12" s="34" t="s">
        <v>4</v>
      </c>
      <c r="F12" s="5" t="s">
        <v>9</v>
      </c>
      <c r="G12" s="5" t="s">
        <v>15</v>
      </c>
      <c r="H12" s="5">
        <v>1.1000000000000001</v>
      </c>
      <c r="I12" s="6" t="s">
        <v>30</v>
      </c>
      <c r="J12" s="7"/>
      <c r="K12" s="7">
        <f>J12*1.08</f>
        <v>0</v>
      </c>
      <c r="L12" s="5">
        <v>4</v>
      </c>
      <c r="M12" s="7">
        <f>J12*L12</f>
        <v>0</v>
      </c>
      <c r="N12" s="7">
        <f>K12*L12</f>
        <v>0</v>
      </c>
    </row>
    <row r="13" spans="4:14" ht="28" customHeight="1" x14ac:dyDescent="0.35">
      <c r="D13" s="35"/>
      <c r="E13" s="35"/>
      <c r="F13" s="3" t="s">
        <v>10</v>
      </c>
      <c r="G13" s="3" t="s">
        <v>16</v>
      </c>
      <c r="H13" s="3">
        <v>1.1000000000000001</v>
      </c>
      <c r="I13" s="6" t="s">
        <v>31</v>
      </c>
      <c r="J13" s="9"/>
      <c r="K13" s="9">
        <f t="shared" ref="K13:K16" si="3">J13*1.08</f>
        <v>0</v>
      </c>
      <c r="L13" s="10">
        <v>2</v>
      </c>
      <c r="M13" s="7">
        <f t="shared" ref="M13:M16" si="4">J13*L13</f>
        <v>0</v>
      </c>
      <c r="N13" s="7">
        <f t="shared" ref="N13:N16" si="5">K13*L13</f>
        <v>0</v>
      </c>
    </row>
    <row r="14" spans="4:14" ht="28" customHeight="1" x14ac:dyDescent="0.35">
      <c r="D14" s="35"/>
      <c r="E14" s="35"/>
      <c r="F14" s="5" t="s">
        <v>11</v>
      </c>
      <c r="G14" s="5" t="s">
        <v>38</v>
      </c>
      <c r="H14" s="5">
        <v>0.24</v>
      </c>
      <c r="I14" s="6" t="s">
        <v>33</v>
      </c>
      <c r="J14" s="7"/>
      <c r="K14" s="7">
        <f t="shared" si="3"/>
        <v>0</v>
      </c>
      <c r="L14" s="5">
        <v>2</v>
      </c>
      <c r="M14" s="7">
        <f t="shared" si="4"/>
        <v>0</v>
      </c>
      <c r="N14" s="7">
        <f t="shared" si="5"/>
        <v>0</v>
      </c>
    </row>
    <row r="15" spans="4:14" ht="28" customHeight="1" x14ac:dyDescent="0.35">
      <c r="D15" s="35"/>
      <c r="E15" s="35"/>
      <c r="F15" s="3" t="s">
        <v>12</v>
      </c>
      <c r="G15" s="3" t="s">
        <v>18</v>
      </c>
      <c r="H15" s="3">
        <v>0.24</v>
      </c>
      <c r="I15" s="4" t="s">
        <v>29</v>
      </c>
      <c r="J15" s="9"/>
      <c r="K15" s="9">
        <f t="shared" si="3"/>
        <v>0</v>
      </c>
      <c r="L15" s="10">
        <v>4</v>
      </c>
      <c r="M15" s="7">
        <f t="shared" si="4"/>
        <v>0</v>
      </c>
      <c r="N15" s="7">
        <f t="shared" si="5"/>
        <v>0</v>
      </c>
    </row>
    <row r="16" spans="4:14" ht="28" customHeight="1" x14ac:dyDescent="0.35">
      <c r="D16" s="36"/>
      <c r="E16" s="36"/>
      <c r="F16" s="5" t="s">
        <v>13</v>
      </c>
      <c r="G16" s="5" t="s">
        <v>19</v>
      </c>
      <c r="H16" s="5">
        <v>0.24</v>
      </c>
      <c r="I16" s="6" t="s">
        <v>35</v>
      </c>
      <c r="J16" s="7"/>
      <c r="K16" s="7">
        <f t="shared" si="3"/>
        <v>0</v>
      </c>
      <c r="L16" s="14">
        <v>1</v>
      </c>
      <c r="M16" s="7">
        <f t="shared" si="4"/>
        <v>0</v>
      </c>
      <c r="N16" s="7">
        <f t="shared" si="5"/>
        <v>0</v>
      </c>
    </row>
    <row r="17" spans="4:14" ht="28" customHeight="1" x14ac:dyDescent="0.35">
      <c r="D17" s="11"/>
      <c r="E17" s="11"/>
      <c r="F17" s="11"/>
      <c r="G17" s="11"/>
      <c r="H17" s="11"/>
      <c r="I17" s="12"/>
      <c r="J17" s="13"/>
      <c r="K17" s="13"/>
      <c r="L17" s="11"/>
      <c r="M17" s="13">
        <f>SUM(M12:M16)</f>
        <v>0</v>
      </c>
      <c r="N17" s="13">
        <f>SUM(N12:N16)</f>
        <v>0</v>
      </c>
    </row>
    <row r="18" spans="4:14" ht="28" customHeight="1" x14ac:dyDescent="0.35">
      <c r="D18" s="34" t="s">
        <v>1</v>
      </c>
      <c r="E18" s="34" t="s">
        <v>5</v>
      </c>
      <c r="F18" s="5" t="s">
        <v>9</v>
      </c>
      <c r="G18" s="5" t="s">
        <v>15</v>
      </c>
      <c r="H18" s="5">
        <v>1.1000000000000001</v>
      </c>
      <c r="I18" s="6" t="s">
        <v>30</v>
      </c>
      <c r="J18" s="7"/>
      <c r="K18" s="7">
        <f>J18*1.08</f>
        <v>0</v>
      </c>
      <c r="L18" s="5">
        <v>4</v>
      </c>
      <c r="M18" s="7">
        <f>J18*L18</f>
        <v>0</v>
      </c>
      <c r="N18" s="7">
        <f>K18*L18</f>
        <v>0</v>
      </c>
    </row>
    <row r="19" spans="4:14" ht="28" customHeight="1" x14ac:dyDescent="0.35">
      <c r="D19" s="35"/>
      <c r="E19" s="35"/>
      <c r="F19" s="3" t="s">
        <v>10</v>
      </c>
      <c r="G19" s="3" t="s">
        <v>16</v>
      </c>
      <c r="H19" s="3">
        <v>1.1000000000000001</v>
      </c>
      <c r="I19" s="4" t="s">
        <v>29</v>
      </c>
      <c r="J19" s="9"/>
      <c r="K19" s="9">
        <f t="shared" ref="K19:K22" si="6">J19*1.08</f>
        <v>0</v>
      </c>
      <c r="L19" s="3">
        <v>4</v>
      </c>
      <c r="M19" s="7">
        <f t="shared" ref="M19:M22" si="7">J19*L19</f>
        <v>0</v>
      </c>
      <c r="N19" s="7">
        <f t="shared" ref="N19:N22" si="8">K19*L19</f>
        <v>0</v>
      </c>
    </row>
    <row r="20" spans="4:14" ht="28" customHeight="1" x14ac:dyDescent="0.35">
      <c r="D20" s="35"/>
      <c r="E20" s="35"/>
      <c r="F20" s="5" t="s">
        <v>11</v>
      </c>
      <c r="G20" s="5" t="s">
        <v>38</v>
      </c>
      <c r="H20" s="5">
        <v>0.24</v>
      </c>
      <c r="I20" s="6" t="s">
        <v>34</v>
      </c>
      <c r="J20" s="7"/>
      <c r="K20" s="7">
        <f t="shared" si="6"/>
        <v>0</v>
      </c>
      <c r="L20" s="5">
        <v>2</v>
      </c>
      <c r="M20" s="7">
        <f t="shared" si="7"/>
        <v>0</v>
      </c>
      <c r="N20" s="7">
        <f t="shared" si="8"/>
        <v>0</v>
      </c>
    </row>
    <row r="21" spans="4:14" ht="28" customHeight="1" x14ac:dyDescent="0.35">
      <c r="D21" s="35"/>
      <c r="E21" s="35"/>
      <c r="F21" s="3" t="s">
        <v>12</v>
      </c>
      <c r="G21" s="3" t="s">
        <v>18</v>
      </c>
      <c r="H21" s="3">
        <v>0.24</v>
      </c>
      <c r="I21" s="4" t="s">
        <v>29</v>
      </c>
      <c r="J21" s="9"/>
      <c r="K21" s="9">
        <f t="shared" si="6"/>
        <v>0</v>
      </c>
      <c r="L21" s="3">
        <v>4</v>
      </c>
      <c r="M21" s="7">
        <f t="shared" si="7"/>
        <v>0</v>
      </c>
      <c r="N21" s="7">
        <f t="shared" si="8"/>
        <v>0</v>
      </c>
    </row>
    <row r="22" spans="4:14" ht="28" customHeight="1" x14ac:dyDescent="0.35">
      <c r="D22" s="36"/>
      <c r="E22" s="36"/>
      <c r="F22" s="5" t="s">
        <v>13</v>
      </c>
      <c r="G22" s="5" t="s">
        <v>19</v>
      </c>
      <c r="H22" s="5">
        <v>0.24</v>
      </c>
      <c r="I22" s="6" t="s">
        <v>35</v>
      </c>
      <c r="J22" s="7"/>
      <c r="K22" s="7">
        <f t="shared" si="6"/>
        <v>0</v>
      </c>
      <c r="L22" s="5">
        <v>1</v>
      </c>
      <c r="M22" s="7">
        <f t="shared" si="7"/>
        <v>0</v>
      </c>
      <c r="N22" s="7">
        <f t="shared" si="8"/>
        <v>0</v>
      </c>
    </row>
    <row r="23" spans="4:14" ht="28" customHeight="1" x14ac:dyDescent="0.35">
      <c r="D23" s="15"/>
      <c r="E23" s="15"/>
      <c r="F23" s="15"/>
      <c r="G23" s="15"/>
      <c r="H23" s="15"/>
      <c r="I23" s="16"/>
      <c r="J23" s="13"/>
      <c r="K23" s="13"/>
      <c r="L23" s="15"/>
      <c r="M23" s="13">
        <f>SUM(M18:M22)</f>
        <v>0</v>
      </c>
      <c r="N23" s="13">
        <f>SUM(N18:N22)</f>
        <v>0</v>
      </c>
    </row>
    <row r="24" spans="4:14" ht="28" customHeight="1" x14ac:dyDescent="0.35">
      <c r="D24" s="34" t="s">
        <v>0</v>
      </c>
      <c r="E24" s="34" t="s">
        <v>6</v>
      </c>
      <c r="F24" s="5" t="s">
        <v>9</v>
      </c>
      <c r="G24" s="5" t="s">
        <v>15</v>
      </c>
      <c r="H24" s="5">
        <v>1.1000000000000001</v>
      </c>
      <c r="I24" s="6" t="s">
        <v>30</v>
      </c>
      <c r="J24" s="7"/>
      <c r="K24" s="7">
        <f>J24*1.08</f>
        <v>0</v>
      </c>
      <c r="L24" s="5">
        <v>4</v>
      </c>
      <c r="M24" s="7">
        <f>J24*L24</f>
        <v>0</v>
      </c>
      <c r="N24" s="7">
        <f>K24*L24</f>
        <v>0</v>
      </c>
    </row>
    <row r="25" spans="4:14" ht="28" customHeight="1" x14ac:dyDescent="0.35">
      <c r="D25" s="35"/>
      <c r="E25" s="35"/>
      <c r="F25" s="3" t="s">
        <v>10</v>
      </c>
      <c r="G25" s="3" t="s">
        <v>16</v>
      </c>
      <c r="H25" s="3">
        <v>1.1000000000000001</v>
      </c>
      <c r="I25" s="4" t="s">
        <v>29</v>
      </c>
      <c r="J25" s="9"/>
      <c r="K25" s="9">
        <f>J25*1.08</f>
        <v>0</v>
      </c>
      <c r="L25" s="3">
        <v>4</v>
      </c>
      <c r="M25" s="7">
        <f t="shared" ref="M25:M28" si="9">J25*L25</f>
        <v>0</v>
      </c>
      <c r="N25" s="7">
        <f t="shared" ref="N25:N28" si="10">K25*L25</f>
        <v>0</v>
      </c>
    </row>
    <row r="26" spans="4:14" ht="28" customHeight="1" x14ac:dyDescent="0.35">
      <c r="D26" s="35"/>
      <c r="E26" s="35"/>
      <c r="F26" s="5" t="s">
        <v>11</v>
      </c>
      <c r="G26" s="5" t="s">
        <v>38</v>
      </c>
      <c r="H26" s="5">
        <v>0.24</v>
      </c>
      <c r="I26" s="6" t="s">
        <v>33</v>
      </c>
      <c r="J26" s="7"/>
      <c r="K26" s="7">
        <f>J26*1.08</f>
        <v>0</v>
      </c>
      <c r="L26" s="5">
        <v>2</v>
      </c>
      <c r="M26" s="7">
        <f t="shared" si="9"/>
        <v>0</v>
      </c>
      <c r="N26" s="7">
        <f t="shared" si="10"/>
        <v>0</v>
      </c>
    </row>
    <row r="27" spans="4:14" ht="28" customHeight="1" x14ac:dyDescent="0.35">
      <c r="D27" s="35"/>
      <c r="E27" s="35"/>
      <c r="F27" s="3" t="s">
        <v>12</v>
      </c>
      <c r="G27" s="3" t="s">
        <v>18</v>
      </c>
      <c r="H27" s="3">
        <v>0.24</v>
      </c>
      <c r="I27" s="4" t="s">
        <v>29</v>
      </c>
      <c r="J27" s="9"/>
      <c r="K27" s="9">
        <f>J27*1.08</f>
        <v>0</v>
      </c>
      <c r="L27" s="10">
        <v>4</v>
      </c>
      <c r="M27" s="7">
        <f t="shared" si="9"/>
        <v>0</v>
      </c>
      <c r="N27" s="7">
        <f t="shared" si="10"/>
        <v>0</v>
      </c>
    </row>
    <row r="28" spans="4:14" ht="28" customHeight="1" x14ac:dyDescent="0.35">
      <c r="D28" s="36"/>
      <c r="E28" s="36"/>
      <c r="F28" s="5" t="s">
        <v>13</v>
      </c>
      <c r="G28" s="5" t="s">
        <v>19</v>
      </c>
      <c r="H28" s="5">
        <v>0.24</v>
      </c>
      <c r="I28" s="6" t="s">
        <v>35</v>
      </c>
      <c r="J28" s="7"/>
      <c r="K28" s="7">
        <f>J28*1.08</f>
        <v>0</v>
      </c>
      <c r="L28" s="5">
        <v>1</v>
      </c>
      <c r="M28" s="7">
        <f t="shared" si="9"/>
        <v>0</v>
      </c>
      <c r="N28" s="7">
        <f t="shared" si="10"/>
        <v>0</v>
      </c>
    </row>
    <row r="29" spans="4:14" ht="28" customHeight="1" x14ac:dyDescent="0.35">
      <c r="D29" s="11"/>
      <c r="E29" s="11"/>
      <c r="F29" s="11"/>
      <c r="G29" s="11"/>
      <c r="H29" s="11"/>
      <c r="I29" s="12"/>
      <c r="J29" s="13"/>
      <c r="K29" s="13"/>
      <c r="L29" s="11"/>
      <c r="M29" s="13">
        <f>SUM(M24:M28)</f>
        <v>0</v>
      </c>
      <c r="N29" s="13">
        <f>SUM(N24:N28)</f>
        <v>0</v>
      </c>
    </row>
    <row r="30" spans="4:14" ht="28" customHeight="1" x14ac:dyDescent="0.35">
      <c r="D30" s="34" t="s">
        <v>0</v>
      </c>
      <c r="E30" s="37" t="s">
        <v>7</v>
      </c>
      <c r="F30" s="5" t="s">
        <v>9</v>
      </c>
      <c r="G30" s="5" t="s">
        <v>15</v>
      </c>
      <c r="H30" s="5">
        <v>1.1000000000000001</v>
      </c>
      <c r="I30" s="6" t="s">
        <v>28</v>
      </c>
      <c r="J30" s="7"/>
      <c r="K30" s="7">
        <f>J30*1.08</f>
        <v>0</v>
      </c>
      <c r="L30" s="5">
        <v>8</v>
      </c>
      <c r="M30" s="7">
        <f>J30*L30</f>
        <v>0</v>
      </c>
      <c r="N30" s="7">
        <f>K30*L30</f>
        <v>0</v>
      </c>
    </row>
    <row r="31" spans="4:14" ht="28" customHeight="1" x14ac:dyDescent="0.35">
      <c r="D31" s="35"/>
      <c r="E31" s="38"/>
      <c r="F31" s="3" t="s">
        <v>10</v>
      </c>
      <c r="G31" s="3" t="s">
        <v>16</v>
      </c>
      <c r="H31" s="3">
        <v>1.1000000000000001</v>
      </c>
      <c r="I31" s="4" t="s">
        <v>29</v>
      </c>
      <c r="J31" s="9"/>
      <c r="K31" s="9">
        <f t="shared" ref="K31:K34" si="11">J31*1.08</f>
        <v>0</v>
      </c>
      <c r="L31" s="3">
        <v>4</v>
      </c>
      <c r="M31" s="7">
        <f t="shared" ref="M31:M34" si="12">J31*L31</f>
        <v>0</v>
      </c>
      <c r="N31" s="7">
        <f t="shared" ref="N31:N34" si="13">K31*L31</f>
        <v>0</v>
      </c>
    </row>
    <row r="32" spans="4:14" ht="28" customHeight="1" x14ac:dyDescent="0.35">
      <c r="D32" s="35"/>
      <c r="E32" s="38"/>
      <c r="F32" s="5" t="s">
        <v>11</v>
      </c>
      <c r="G32" s="5" t="s">
        <v>17</v>
      </c>
      <c r="H32" s="5">
        <v>0.24</v>
      </c>
      <c r="I32" s="6" t="s">
        <v>30</v>
      </c>
      <c r="J32" s="7"/>
      <c r="K32" s="7">
        <f t="shared" si="11"/>
        <v>0</v>
      </c>
      <c r="L32" s="5">
        <v>4</v>
      </c>
      <c r="M32" s="7">
        <f t="shared" si="12"/>
        <v>0</v>
      </c>
      <c r="N32" s="7">
        <f t="shared" si="13"/>
        <v>0</v>
      </c>
    </row>
    <row r="33" spans="4:14" ht="28" customHeight="1" x14ac:dyDescent="0.35">
      <c r="D33" s="35"/>
      <c r="E33" s="38"/>
      <c r="F33" s="3" t="s">
        <v>12</v>
      </c>
      <c r="G33" s="3" t="s">
        <v>18</v>
      </c>
      <c r="H33" s="3">
        <v>0.24</v>
      </c>
      <c r="I33" s="4" t="s">
        <v>29</v>
      </c>
      <c r="J33" s="9"/>
      <c r="K33" s="17">
        <f t="shared" si="11"/>
        <v>0</v>
      </c>
      <c r="L33" s="3">
        <v>4</v>
      </c>
      <c r="M33" s="7">
        <f t="shared" si="12"/>
        <v>0</v>
      </c>
      <c r="N33" s="7">
        <f t="shared" si="13"/>
        <v>0</v>
      </c>
    </row>
    <row r="34" spans="4:14" ht="28" customHeight="1" x14ac:dyDescent="0.35">
      <c r="D34" s="36"/>
      <c r="E34" s="39"/>
      <c r="F34" s="5" t="s">
        <v>13</v>
      </c>
      <c r="G34" s="5" t="s">
        <v>19</v>
      </c>
      <c r="H34" s="5">
        <v>0.24</v>
      </c>
      <c r="I34" s="6" t="s">
        <v>31</v>
      </c>
      <c r="J34" s="7"/>
      <c r="K34" s="7">
        <f t="shared" si="11"/>
        <v>0</v>
      </c>
      <c r="L34" s="5">
        <v>2</v>
      </c>
      <c r="M34" s="7">
        <f t="shared" si="12"/>
        <v>0</v>
      </c>
      <c r="N34" s="7">
        <f t="shared" si="13"/>
        <v>0</v>
      </c>
    </row>
    <row r="35" spans="4:14" ht="28" customHeight="1" thickBot="1" x14ac:dyDescent="0.4">
      <c r="D35" s="18"/>
      <c r="E35" s="18"/>
      <c r="F35" s="19"/>
      <c r="G35" s="19"/>
      <c r="H35" s="19"/>
      <c r="I35" s="20"/>
      <c r="J35" s="21"/>
      <c r="K35" s="21"/>
      <c r="L35" s="19"/>
      <c r="M35" s="21">
        <f>SUM(M30:M34)</f>
        <v>0</v>
      </c>
      <c r="N35" s="21">
        <f>SUM(N30:N34)</f>
        <v>0</v>
      </c>
    </row>
    <row r="36" spans="4:14" ht="28" customHeight="1" thickTop="1" x14ac:dyDescent="0.35">
      <c r="D36" s="22"/>
      <c r="E36" s="22"/>
      <c r="F36" s="22"/>
      <c r="G36" s="22"/>
      <c r="H36" s="22"/>
      <c r="I36" s="23"/>
      <c r="J36" s="22"/>
      <c r="K36" s="22"/>
      <c r="L36" s="22"/>
      <c r="M36" s="24">
        <f>SUM(M11,M17,M23,M29,M35)</f>
        <v>0</v>
      </c>
      <c r="N36" s="25">
        <f>N11+N17+N23+N29+N35</f>
        <v>0</v>
      </c>
    </row>
    <row r="37" spans="4:14" ht="24" customHeight="1" x14ac:dyDescent="0.35">
      <c r="D37" s="22"/>
      <c r="E37" s="22"/>
      <c r="F37" s="22"/>
      <c r="G37" s="22"/>
      <c r="H37" s="22"/>
      <c r="I37" s="23"/>
      <c r="J37" s="22"/>
      <c r="K37" s="22"/>
      <c r="L37" s="22"/>
      <c r="M37" s="30" t="s">
        <v>26</v>
      </c>
      <c r="N37" s="32" t="s">
        <v>27</v>
      </c>
    </row>
    <row r="38" spans="4:14" ht="18.649999999999999" customHeight="1" x14ac:dyDescent="0.35">
      <c r="D38" s="22"/>
      <c r="E38" s="22"/>
      <c r="F38" s="22"/>
      <c r="G38" s="22"/>
      <c r="H38" s="22"/>
      <c r="I38" s="23"/>
      <c r="J38" s="22"/>
      <c r="K38" s="22"/>
      <c r="L38" s="22"/>
      <c r="M38" s="31"/>
      <c r="N38" s="33"/>
    </row>
  </sheetData>
  <mergeCells count="15">
    <mergeCell ref="G2:J2"/>
    <mergeCell ref="M3:N3"/>
    <mergeCell ref="D4:N4"/>
    <mergeCell ref="M37:M38"/>
    <mergeCell ref="N37:N38"/>
    <mergeCell ref="D24:D28"/>
    <mergeCell ref="E24:E28"/>
    <mergeCell ref="D6:D10"/>
    <mergeCell ref="E6:E10"/>
    <mergeCell ref="D12:D16"/>
    <mergeCell ref="E12:E16"/>
    <mergeCell ref="D18:D22"/>
    <mergeCell ref="E18:E22"/>
    <mergeCell ref="D30:D34"/>
    <mergeCell ref="E30:E34"/>
  </mergeCells>
  <pageMargins left="0.11811023622047245" right="0.19685039370078741" top="0.15748031496062992" bottom="0.35433070866141736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2024-11-22T14:08:21Z</dcterms:modified>
</cp:coreProperties>
</file>