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9A0858AD-A841-4B84-8420-12C79D1C63D8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III Mięso i wędliny" sheetId="1" r:id="rId1"/>
  </sheets>
  <definedNames>
    <definedName name="_xlnm.Print_Area" localSheetId="0">'część III Mięso i wędliny'!$A$10:$G$41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K25" i="1" s="1"/>
  <c r="J25" i="1" s="1"/>
  <c r="H35" i="1"/>
  <c r="K35" i="1" s="1"/>
  <c r="J35" i="1" s="1"/>
  <c r="H36" i="1"/>
  <c r="K36" i="1" s="1"/>
  <c r="J36" i="1" s="1"/>
  <c r="H37" i="1"/>
  <c r="K37" i="1" s="1"/>
  <c r="J37" i="1" s="1"/>
  <c r="H38" i="1"/>
  <c r="K38" i="1" s="1"/>
  <c r="J38" i="1" s="1"/>
  <c r="H39" i="1"/>
  <c r="K39" i="1" s="1"/>
  <c r="J39" i="1" s="1"/>
  <c r="G40" i="1" l="1"/>
  <c r="H34" i="1"/>
  <c r="K34" i="1" s="1"/>
  <c r="J34" i="1" s="1"/>
  <c r="H33" i="1"/>
  <c r="K33" i="1" s="1"/>
  <c r="J33" i="1" s="1"/>
  <c r="H32" i="1"/>
  <c r="K32" i="1" s="1"/>
  <c r="J32" i="1" s="1"/>
  <c r="H31" i="1"/>
  <c r="K31" i="1" s="1"/>
  <c r="J31" i="1" s="1"/>
  <c r="H30" i="1"/>
  <c r="K30" i="1" s="1"/>
  <c r="J30" i="1" s="1"/>
  <c r="H29" i="1"/>
  <c r="K29" i="1" s="1"/>
  <c r="J29" i="1" s="1"/>
  <c r="H28" i="1"/>
  <c r="K28" i="1" s="1"/>
  <c r="J28" i="1" s="1"/>
  <c r="H27" i="1"/>
  <c r="K27" i="1" s="1"/>
  <c r="J27" i="1" s="1"/>
  <c r="H26" i="1"/>
  <c r="K26" i="1" s="1"/>
  <c r="J26" i="1" s="1"/>
  <c r="H24" i="1"/>
  <c r="K24" i="1" s="1"/>
  <c r="J24" i="1" s="1"/>
  <c r="H23" i="1"/>
  <c r="K23" i="1" s="1"/>
  <c r="J23" i="1" s="1"/>
  <c r="H22" i="1"/>
  <c r="K22" i="1" s="1"/>
  <c r="J22" i="1" s="1"/>
  <c r="H21" i="1"/>
  <c r="K21" i="1" s="1"/>
  <c r="J21" i="1" s="1"/>
  <c r="H20" i="1"/>
  <c r="K20" i="1" s="1"/>
  <c r="J20" i="1" s="1"/>
  <c r="H19" i="1"/>
  <c r="K19" i="1" s="1"/>
  <c r="J19" i="1" s="1"/>
  <c r="H18" i="1"/>
  <c r="K18" i="1" s="1"/>
  <c r="J18" i="1" s="1"/>
  <c r="H17" i="1"/>
  <c r="K17" i="1" s="1"/>
  <c r="J17" i="1" s="1"/>
  <c r="H16" i="1"/>
  <c r="K16" i="1" s="1"/>
  <c r="J16" i="1" s="1"/>
  <c r="H15" i="1"/>
  <c r="K15" i="1" s="1"/>
  <c r="J15" i="1" s="1"/>
  <c r="H14" i="1"/>
  <c r="K14" i="1" s="1"/>
  <c r="J14" i="1" s="1"/>
  <c r="H13" i="1"/>
  <c r="K13" i="1" s="1"/>
  <c r="J13" i="1" s="1"/>
  <c r="H12" i="1"/>
  <c r="H40" i="1" l="1"/>
  <c r="K12" i="1"/>
  <c r="K40" i="1" s="1"/>
  <c r="J12" i="1" l="1"/>
  <c r="J40" i="1" s="1"/>
</calcChain>
</file>

<file path=xl/sharedStrings.xml><?xml version="1.0" encoding="utf-8"?>
<sst xmlns="http://schemas.openxmlformats.org/spreadsheetml/2006/main" count="165" uniqueCount="99">
  <si>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</si>
  <si>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</si>
  <si>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</si>
  <si>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</si>
  <si>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</si>
  <si>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</si>
  <si>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</si>
  <si>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</si>
  <si>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kg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</si>
  <si>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</si>
  <si>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</si>
  <si>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</si>
  <si>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</si>
  <si>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</si>
  <si>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</si>
  <si>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</si>
  <si>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</si>
  <si>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</si>
  <si>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</si>
  <si>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</si>
  <si>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</si>
  <si>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</si>
  <si>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</si>
  <si>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</si>
  <si>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</si>
  <si>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</si>
  <si>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</si>
  <si>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</si>
  <si>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</si>
  <si>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</si>
  <si>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</si>
  <si>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</si>
  <si>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</si>
  <si>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</si>
  <si>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</si>
  <si>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</si>
  <si>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</si>
  <si>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</si>
  <si>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</si>
  <si>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</si>
  <si>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</si>
  <si>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</si>
  <si>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</si>
  <si>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</si>
  <si>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</si>
  <si>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</si>
  <si>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</si>
  <si>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</si>
  <si>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</si>
  <si>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26.</t>
  </si>
  <si>
    <t>27.</t>
  </si>
  <si>
    <t>28.</t>
  </si>
  <si>
    <t>bez MOM (mięsa oddzielonego mechanicznie), w osłonce naturalnej, wędzona i parzona, min 93% mięsa (bez konserwantów)</t>
  </si>
  <si>
    <t>gat. I</t>
  </si>
  <si>
    <t>gat. I bez MOM (mięsa oddzielonego mechanicznie), z mięsa wieprzowo-wołowego, grubo rozdrobniona, suszona, wędzona, parzona, w osłonce nie jadalnej, 100g produktu otrzymano z 134g mięsa wieprzowego i 15g mięsa wołowego</t>
  </si>
  <si>
    <t>gat. I bez MOM (mięsa oddzielonego mechanicznie) min 93% mięsa wieprzowego z szynki</t>
  </si>
  <si>
    <t>gat. I bez MOM (mięsa oddzielonego mechanicznie), w osłonce naturalnej, wędzona i parzona, min 93% mięsa (bez konserwantów)</t>
  </si>
  <si>
    <t>gat. I 97% mięsa z indyka, bez fosforanów, bez wypełniaczy, bez MOM ( (mięsa oddzielonego mechanicznie)</t>
  </si>
  <si>
    <t>gat. Iwędlina w plastrach</t>
  </si>
  <si>
    <t>Indyk udziec świeży bez kości</t>
  </si>
  <si>
    <t>Boczek świeży</t>
  </si>
  <si>
    <t>Boczek wędzony</t>
  </si>
  <si>
    <t>Kurczak filet świeży piersi</t>
  </si>
  <si>
    <t>Kurczak świeży</t>
  </si>
  <si>
    <t>Kurczak udko świeży</t>
  </si>
  <si>
    <t>Wieprzowa łopatka b/kości</t>
  </si>
  <si>
    <t>Wieprzowina schab b/kości</t>
  </si>
  <si>
    <t>Wieprzowina szynka mięso (myszka)</t>
  </si>
  <si>
    <t>Żeberka paski</t>
  </si>
  <si>
    <t>Kości rosołowe (z kurczaka)</t>
  </si>
  <si>
    <t>Kiełbasa krakowska sucha wieprzowa</t>
  </si>
  <si>
    <t>Kiełbasa wieprzowo-wołowa (cienka zwyczajna)</t>
  </si>
  <si>
    <t>Kiełbasa z piersi kurczaka (baton)</t>
  </si>
  <si>
    <t>Kiełbasa biała</t>
  </si>
  <si>
    <t>Parówka z szynki wieprzowej (cienka)</t>
  </si>
  <si>
    <t>Polędwica wieprzowa  sopocka</t>
  </si>
  <si>
    <t>Pierś z indyka parzona</t>
  </si>
  <si>
    <t>Pasztet drobiowy typu biały</t>
  </si>
  <si>
    <t>Salami</t>
  </si>
  <si>
    <t>Szynka wieprzowa gotowana</t>
  </si>
  <si>
    <t>Szynka wieprzowa sztuka mięsa</t>
  </si>
  <si>
    <t>Szynka prasowana typu beskidzka</t>
  </si>
  <si>
    <t>Mielone wieprzowe</t>
  </si>
  <si>
    <t>opak. 500g</t>
  </si>
  <si>
    <t>opakowanie</t>
  </si>
  <si>
    <t>Kiełbasa żywiecka wieprzowa</t>
  </si>
  <si>
    <t>Golonko wieprzowe</t>
  </si>
  <si>
    <t>Kiełbasa krakowskadrobiowa</t>
  </si>
  <si>
    <t>Pasztet wieprzowy</t>
  </si>
  <si>
    <t>FORMULARZ CENOWY
ZAKUP I DOSTAWA ARTYKUŁÓW ŻYWNOŚCIOWYCH NA POTRZEBY STOŁÓWKI ZESPOŁU SZKOLNO -PRZEDSZKOLNEGO NR 2 W WEJHEROWIE NA 2024 ROK Z PODZIAŁEM NA CZĘŚCI  - III część zamówienia –MIĘSO I WĘDLINY</t>
  </si>
  <si>
    <t>Załącznik1C do SWZ ZSP2.262.01.2024</t>
  </si>
  <si>
    <t>gat. I  mięso świeże, nie mrożone, zawartość tłuszczu nie więcej niż 15%, mięso bez nastrzyków</t>
  </si>
  <si>
    <t>gat. I mięso świeże, nie mrożone, zawartość tłuszczu nie więcej niż 45%, mięso bez nastrzyków</t>
  </si>
  <si>
    <t>gat. I mięso świeże, nie mrożone, zawartość tłuszczu nie więcej niż 15%, mięso bez nastrzyków</t>
  </si>
  <si>
    <t>gat. I mięso świeże, nie mrożone, zawartość tłuszczu i tkanki łącznej nie więcej niż 15%</t>
  </si>
  <si>
    <t>gat. I mięso świeże, nie mrożone, zawartość tłuszczu i tkanki łącznej nie więcej niż 25%, mięso bez nastrzyków</t>
  </si>
  <si>
    <t>gat. I mięso świeże, nie mrożone, gruby, jednolity, zawartość tłuszczu nie większa niż 15%, mięso bez nastrzyków</t>
  </si>
  <si>
    <t>gat. I min. 95% mięsa, bez MOM (mięsa oddzielonego mechanicznie), z mięsa wieprzowo-wołowego, grubo rozdrobniona, suszona, wędzona, parzona, w osłonce nie jadalnej, bez fosforanów, bez wypełniaczy</t>
  </si>
  <si>
    <t>gat. I min 95% mięsa wieprzowego, zawartość tłuszczu i tkanki łącznej nie więcej niż 25%, bez fosforanów, bez wypełniaczy,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</si>
</sst>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7" fillId="0" borderId="1" xfId="1" applyFont="1" applyFill="1" applyBorder="1" applyAlignment="1" applyProtection="1"/>
    <xf numFmtId="9" fontId="7" fillId="0" borderId="1" xfId="1" applyNumberFormat="1" applyFont="1" applyFill="1" applyBorder="1" applyAlignment="1" applyProtection="1">
      <alignment vertical="top" wrapText="1"/>
    </xf>
    <xf numFmtId="165" fontId="7" fillId="0" borderId="1" xfId="1" applyNumberFormat="1" applyFont="1" applyFill="1" applyBorder="1" applyAlignment="1" applyProtection="1"/>
    <xf numFmtId="44" fontId="7" fillId="0" borderId="2" xfId="1" applyFont="1" applyFill="1" applyBorder="1" applyAlignment="1" applyProtection="1"/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2" borderId="10" xfId="0" applyFont="1" applyFill="1" applyBorder="1" applyAlignment="1">
      <alignment horizontal="left" vertical="center"/>
    </xf>
    <xf numFmtId="3" fontId="10" fillId="2" borderId="10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797565</xdr:colOff>
      <xdr:row>11</xdr:row>
      <xdr:rowOff>47197</xdr:rowOff>
    </xdr:from>
    <xdr:to>
      <xdr:col>2</xdr:col>
      <xdr:colOff>797925</xdr:colOff>
      <xdr:row>11</xdr:row>
      <xdr:rowOff>47557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Pismo odręczne 2">
              <a:extLst>
                <a:ext uri="{FF2B5EF4-FFF2-40B4-BE49-F238E27FC236}">
                  <a16:creationId xmlns:a16="http://schemas.microsoft.com/office/drawing/2014/main" id="{FA3D63AE-EF2E-4213-B08D-C842F7A05BB5}"/>
                </a:ext>
              </a:extLst>
            </xdr14:cNvPr>
            <xdr14:cNvContentPartPr/>
          </xdr14:nvContentPartPr>
          <xdr14:nvPr macro=""/>
          <xdr14:xfrm>
            <a:off x="3988440" y="5714572"/>
            <a:ext cx="360" cy="360"/>
          </xdr14:xfrm>
        </xdr:contentPart>
      </mc:Choice>
      <mc:Fallback xmlns="">
        <xdr:pic>
          <xdr:nvPicPr>
            <xdr:cNvPr id="3" name="Pismo odręczne 2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FA3D63AE-EF2E-4213-B08D-C842F7A05BB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979440" y="570557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571125</xdr:colOff>
      <xdr:row>11</xdr:row>
      <xdr:rowOff>70957</xdr:rowOff>
    </xdr:from>
    <xdr:to>
      <xdr:col>2</xdr:col>
      <xdr:colOff>571485</xdr:colOff>
      <xdr:row>11</xdr:row>
      <xdr:rowOff>71317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7" name="Pismo odręczne 6">
              <a:extLst>
                <a:ext uri="{FF2B5EF4-FFF2-40B4-BE49-F238E27FC236}">
                  <a16:creationId xmlns:a16="http://schemas.microsoft.com/office/drawing/2014/main" id="{AD93F0A7-5646-4FD9-8795-F7705324FCBA}"/>
                </a:ext>
              </a:extLst>
            </xdr14:cNvPr>
            <xdr14:cNvContentPartPr/>
          </xdr14:nvContentPartPr>
          <xdr14:nvPr macro=""/>
          <xdr14:xfrm>
            <a:off x="3762000" y="5738332"/>
            <a:ext cx="360" cy="360"/>
          </xdr14:xfrm>
        </xdr:contentPart>
      </mc:Choice>
      <mc:Fallback xmlns="">
        <xdr:pic>
          <xdr:nvPicPr>
            <xdr:cNvPr id="7" name="Pismo odręczne 6">
              <a:extLst>
                <a:ext uri="{FF2B5EF4-FFF2-40B4-BE49-F238E27FC236}">
                  <a16:creationId xmlns:a16="http://schemas.microsoft.com/office/drawing/2014/main" xmlns="" xmlns:xdr14="http://schemas.microsoft.com/office/excel/2010/spreadsheetDrawing" id="{AD93F0A7-5646-4FD9-8795-F7705324FCB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3360" y="572969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086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0,'0'0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2-12-08T17:15:09.821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1 1,'0'0</inkml:trace>
  <inkml:trace contextRef="#ctx0" brushRef="#br0" timeOffset="614.04">1 1,'0'0</inkml:trace>
  <inkml:trace contextRef="#ctx0" brushRef="#br0" timeOffset="955.58">1 1,'0'0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tabSelected="1" topLeftCell="A27" zoomScale="80" zoomScaleNormal="80" workbookViewId="0">
      <selection activeCell="F37" sqref="F37"/>
    </sheetView>
  </sheetViews>
  <sheetFormatPr defaultRowHeight="13.8"/>
  <cols>
    <col min="1" max="1" width="3.69921875" bestFit="1" customWidth="1"/>
    <col min="2" max="2" width="38.09765625" bestFit="1" customWidth="1"/>
    <col min="3" max="3" width="38.09765625" style="26" customWidth="1"/>
    <col min="4" max="4" width="10.59765625" style="1" customWidth="1"/>
    <col min="5" max="5" width="15.5" style="1" customWidth="1"/>
    <col min="6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44" t="s">
        <v>90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s="11" customFormat="1" ht="39.9" customHeight="1">
      <c r="A2" s="47" t="s">
        <v>11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4" s="11" customFormat="1" ht="39.9" customHeight="1">
      <c r="A3" s="43" t="s">
        <v>12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4" s="11" customFormat="1" ht="39.9" customHeight="1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4" s="11" customFormat="1" ht="39.9" customHeight="1">
      <c r="A5" s="43" t="s">
        <v>14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4" s="11" customFormat="1" ht="39.9" customHeight="1">
      <c r="A6" s="43" t="s">
        <v>15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4" ht="132" customHeight="1">
      <c r="A7" s="45" t="s">
        <v>89</v>
      </c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4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4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4" ht="27.6">
      <c r="A10" s="7" t="s">
        <v>2</v>
      </c>
      <c r="B10" s="7" t="s">
        <v>0</v>
      </c>
      <c r="C10" s="24"/>
      <c r="D10" s="7" t="s">
        <v>1</v>
      </c>
      <c r="E10" s="7" t="s">
        <v>5</v>
      </c>
      <c r="F10" s="7" t="s">
        <v>3</v>
      </c>
      <c r="G10" s="8" t="s">
        <v>7</v>
      </c>
      <c r="H10" s="4" t="s">
        <v>16</v>
      </c>
      <c r="I10" s="7" t="s">
        <v>4</v>
      </c>
      <c r="J10" s="4" t="s">
        <v>17</v>
      </c>
      <c r="K10" s="4" t="s">
        <v>18</v>
      </c>
      <c r="N10" s="2"/>
    </row>
    <row r="11" spans="1:14">
      <c r="A11" s="12">
        <v>1</v>
      </c>
      <c r="B11" s="12">
        <v>2</v>
      </c>
      <c r="C11" s="25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39.6">
      <c r="A12" s="22" t="s">
        <v>19</v>
      </c>
      <c r="B12" s="30" t="s">
        <v>59</v>
      </c>
      <c r="C12" s="23" t="s">
        <v>91</v>
      </c>
      <c r="D12" s="31" t="s">
        <v>8</v>
      </c>
      <c r="E12" s="31" t="s">
        <v>8</v>
      </c>
      <c r="F12" s="31">
        <v>360</v>
      </c>
      <c r="G12" s="14">
        <v>0</v>
      </c>
      <c r="H12" s="14">
        <f t="shared" ref="H12:H34" si="0">F12*G12</f>
        <v>0</v>
      </c>
      <c r="I12" s="15">
        <v>0.05</v>
      </c>
      <c r="J12" s="16">
        <f t="shared" ref="J12:J39" si="1">K12-H12</f>
        <v>0</v>
      </c>
      <c r="K12" s="14">
        <f t="shared" ref="K12:K39" si="2">H12+(H12*I12)</f>
        <v>0</v>
      </c>
    </row>
    <row r="13" spans="1:14" ht="39.6">
      <c r="A13" s="22" t="s">
        <v>20</v>
      </c>
      <c r="B13" s="30" t="s">
        <v>60</v>
      </c>
      <c r="C13" s="23" t="s">
        <v>92</v>
      </c>
      <c r="D13" s="31" t="s">
        <v>8</v>
      </c>
      <c r="E13" s="31" t="s">
        <v>8</v>
      </c>
      <c r="F13" s="31">
        <v>12</v>
      </c>
      <c r="G13" s="14">
        <v>0</v>
      </c>
      <c r="H13" s="14">
        <f t="shared" si="0"/>
        <v>0</v>
      </c>
      <c r="I13" s="15">
        <v>0.05</v>
      </c>
      <c r="J13" s="16">
        <f t="shared" si="1"/>
        <v>0</v>
      </c>
      <c r="K13" s="14">
        <f t="shared" si="2"/>
        <v>0</v>
      </c>
    </row>
    <row r="14" spans="1:14" ht="39.6">
      <c r="A14" s="22" t="s">
        <v>21</v>
      </c>
      <c r="B14" s="30" t="s">
        <v>61</v>
      </c>
      <c r="C14" s="23" t="s">
        <v>92</v>
      </c>
      <c r="D14" s="31" t="s">
        <v>8</v>
      </c>
      <c r="E14" s="31" t="s">
        <v>8</v>
      </c>
      <c r="F14" s="31">
        <v>40</v>
      </c>
      <c r="G14" s="14">
        <v>0</v>
      </c>
      <c r="H14" s="14">
        <f t="shared" si="0"/>
        <v>0</v>
      </c>
      <c r="I14" s="15">
        <v>0.05</v>
      </c>
      <c r="J14" s="16">
        <f t="shared" si="1"/>
        <v>0</v>
      </c>
      <c r="K14" s="14">
        <f t="shared" si="2"/>
        <v>0</v>
      </c>
    </row>
    <row r="15" spans="1:14" ht="39.6">
      <c r="A15" s="22" t="s">
        <v>22</v>
      </c>
      <c r="B15" s="30" t="s">
        <v>62</v>
      </c>
      <c r="C15" s="23" t="s">
        <v>93</v>
      </c>
      <c r="D15" s="31" t="s">
        <v>8</v>
      </c>
      <c r="E15" s="31" t="s">
        <v>8</v>
      </c>
      <c r="F15" s="31">
        <v>1500</v>
      </c>
      <c r="G15" s="14">
        <v>0</v>
      </c>
      <c r="H15" s="14">
        <f t="shared" si="0"/>
        <v>0</v>
      </c>
      <c r="I15" s="15">
        <v>0.05</v>
      </c>
      <c r="J15" s="16">
        <f t="shared" si="1"/>
        <v>0</v>
      </c>
      <c r="K15" s="14">
        <f t="shared" si="2"/>
        <v>0</v>
      </c>
    </row>
    <row r="16" spans="1:14" ht="26.4">
      <c r="A16" s="22" t="s">
        <v>23</v>
      </c>
      <c r="B16" s="30" t="s">
        <v>63</v>
      </c>
      <c r="C16" s="23" t="s">
        <v>94</v>
      </c>
      <c r="D16" s="31" t="s">
        <v>8</v>
      </c>
      <c r="E16" s="31" t="s">
        <v>8</v>
      </c>
      <c r="F16" s="31">
        <v>800</v>
      </c>
      <c r="G16" s="14">
        <v>0</v>
      </c>
      <c r="H16" s="14">
        <f t="shared" si="0"/>
        <v>0</v>
      </c>
      <c r="I16" s="15">
        <v>0.05</v>
      </c>
      <c r="J16" s="16">
        <f t="shared" si="1"/>
        <v>0</v>
      </c>
      <c r="K16" s="14">
        <f t="shared" si="2"/>
        <v>0</v>
      </c>
    </row>
    <row r="17" spans="1:11" ht="26.4">
      <c r="A17" s="22" t="s">
        <v>24</v>
      </c>
      <c r="B17" s="30" t="s">
        <v>64</v>
      </c>
      <c r="C17" s="23" t="s">
        <v>94</v>
      </c>
      <c r="D17" s="31" t="s">
        <v>8</v>
      </c>
      <c r="E17" s="31" t="s">
        <v>8</v>
      </c>
      <c r="F17" s="31">
        <v>700</v>
      </c>
      <c r="G17" s="14">
        <v>0</v>
      </c>
      <c r="H17" s="14">
        <f t="shared" si="0"/>
        <v>0</v>
      </c>
      <c r="I17" s="15">
        <v>0.05</v>
      </c>
      <c r="J17" s="16">
        <f t="shared" si="1"/>
        <v>0</v>
      </c>
      <c r="K17" s="14">
        <f t="shared" si="2"/>
        <v>0</v>
      </c>
    </row>
    <row r="18" spans="1:11" ht="39.6">
      <c r="A18" s="22" t="s">
        <v>25</v>
      </c>
      <c r="B18" s="30" t="s">
        <v>65</v>
      </c>
      <c r="C18" s="23" t="s">
        <v>95</v>
      </c>
      <c r="D18" s="31" t="s">
        <v>8</v>
      </c>
      <c r="E18" s="31" t="s">
        <v>8</v>
      </c>
      <c r="F18" s="31">
        <v>200</v>
      </c>
      <c r="G18" s="14">
        <v>0</v>
      </c>
      <c r="H18" s="14">
        <f t="shared" si="0"/>
        <v>0</v>
      </c>
      <c r="I18" s="15">
        <v>0.05</v>
      </c>
      <c r="J18" s="16">
        <f t="shared" si="1"/>
        <v>0</v>
      </c>
      <c r="K18" s="14">
        <f t="shared" si="2"/>
        <v>0</v>
      </c>
    </row>
    <row r="19" spans="1:11" ht="39.6">
      <c r="A19" s="22" t="s">
        <v>26</v>
      </c>
      <c r="B19" s="30" t="s">
        <v>66</v>
      </c>
      <c r="C19" s="23" t="s">
        <v>96</v>
      </c>
      <c r="D19" s="31" t="s">
        <v>8</v>
      </c>
      <c r="E19" s="31" t="s">
        <v>8</v>
      </c>
      <c r="F19" s="31">
        <v>400</v>
      </c>
      <c r="G19" s="14">
        <v>0</v>
      </c>
      <c r="H19" s="14">
        <f t="shared" si="0"/>
        <v>0</v>
      </c>
      <c r="I19" s="15">
        <v>0.05</v>
      </c>
      <c r="J19" s="16">
        <f t="shared" si="1"/>
        <v>0</v>
      </c>
      <c r="K19" s="14">
        <f t="shared" si="2"/>
        <v>0</v>
      </c>
    </row>
    <row r="20" spans="1:11" ht="39.6">
      <c r="A20" s="22" t="s">
        <v>27</v>
      </c>
      <c r="B20" s="30" t="s">
        <v>67</v>
      </c>
      <c r="C20" s="23" t="s">
        <v>95</v>
      </c>
      <c r="D20" s="31" t="s">
        <v>8</v>
      </c>
      <c r="E20" s="31" t="s">
        <v>8</v>
      </c>
      <c r="F20" s="31">
        <v>350</v>
      </c>
      <c r="G20" s="14">
        <v>0</v>
      </c>
      <c r="H20" s="14">
        <f t="shared" si="0"/>
        <v>0</v>
      </c>
      <c r="I20" s="15">
        <v>0.05</v>
      </c>
      <c r="J20" s="16">
        <f t="shared" si="1"/>
        <v>0</v>
      </c>
      <c r="K20" s="14">
        <f t="shared" si="2"/>
        <v>0</v>
      </c>
    </row>
    <row r="21" spans="1:11" ht="39.6">
      <c r="A21" s="22" t="s">
        <v>28</v>
      </c>
      <c r="B21" s="30" t="s">
        <v>68</v>
      </c>
      <c r="C21" s="23" t="s">
        <v>95</v>
      </c>
      <c r="D21" s="31" t="s">
        <v>8</v>
      </c>
      <c r="E21" s="31" t="s">
        <v>8</v>
      </c>
      <c r="F21" s="31">
        <v>120</v>
      </c>
      <c r="G21" s="14">
        <v>0</v>
      </c>
      <c r="H21" s="14">
        <f t="shared" si="0"/>
        <v>0</v>
      </c>
      <c r="I21" s="15">
        <v>0.05</v>
      </c>
      <c r="J21" s="16">
        <f t="shared" si="1"/>
        <v>0</v>
      </c>
      <c r="K21" s="14">
        <f t="shared" si="2"/>
        <v>0</v>
      </c>
    </row>
    <row r="22" spans="1:11" ht="15.6">
      <c r="A22" s="22" t="s">
        <v>29</v>
      </c>
      <c r="B22" s="30" t="s">
        <v>69</v>
      </c>
      <c r="C22" s="23" t="s">
        <v>53</v>
      </c>
      <c r="D22" s="31" t="s">
        <v>8</v>
      </c>
      <c r="E22" s="31" t="s">
        <v>8</v>
      </c>
      <c r="F22" s="31">
        <v>2000</v>
      </c>
      <c r="G22" s="14">
        <v>0</v>
      </c>
      <c r="H22" s="14">
        <f t="shared" si="0"/>
        <v>0</v>
      </c>
      <c r="I22" s="15">
        <v>0.05</v>
      </c>
      <c r="J22" s="16">
        <f t="shared" si="1"/>
        <v>0</v>
      </c>
      <c r="K22" s="14">
        <f t="shared" si="2"/>
        <v>0</v>
      </c>
    </row>
    <row r="23" spans="1:11" ht="93.75" customHeight="1">
      <c r="A23" s="22" t="s">
        <v>30</v>
      </c>
      <c r="B23" s="30" t="s">
        <v>85</v>
      </c>
      <c r="C23" s="23" t="s">
        <v>54</v>
      </c>
      <c r="D23" s="31" t="s">
        <v>8</v>
      </c>
      <c r="E23" s="31" t="s">
        <v>8</v>
      </c>
      <c r="F23" s="31">
        <v>35</v>
      </c>
      <c r="G23" s="14">
        <v>0</v>
      </c>
      <c r="H23" s="14">
        <f t="shared" si="0"/>
        <v>0</v>
      </c>
      <c r="I23" s="15">
        <v>0.05</v>
      </c>
      <c r="J23" s="16">
        <f t="shared" si="1"/>
        <v>0</v>
      </c>
      <c r="K23" s="14">
        <f t="shared" si="2"/>
        <v>0</v>
      </c>
    </row>
    <row r="24" spans="1:11" ht="87.75" customHeight="1">
      <c r="A24" s="22" t="s">
        <v>31</v>
      </c>
      <c r="B24" s="30" t="s">
        <v>70</v>
      </c>
      <c r="C24" s="23" t="s">
        <v>54</v>
      </c>
      <c r="D24" s="31" t="s">
        <v>8</v>
      </c>
      <c r="E24" s="31" t="s">
        <v>8</v>
      </c>
      <c r="F24" s="31">
        <v>35</v>
      </c>
      <c r="G24" s="14">
        <v>0</v>
      </c>
      <c r="H24" s="14">
        <f t="shared" si="0"/>
        <v>0</v>
      </c>
      <c r="I24" s="15">
        <v>0.05</v>
      </c>
      <c r="J24" s="16">
        <f t="shared" si="1"/>
        <v>0</v>
      </c>
      <c r="K24" s="14">
        <f t="shared" si="2"/>
        <v>0</v>
      </c>
    </row>
    <row r="25" spans="1:11" ht="87.75" customHeight="1">
      <c r="A25" s="22" t="s">
        <v>32</v>
      </c>
      <c r="B25" s="30" t="s">
        <v>87</v>
      </c>
      <c r="C25" s="23" t="s">
        <v>54</v>
      </c>
      <c r="D25" s="31" t="s">
        <v>8</v>
      </c>
      <c r="E25" s="31" t="s">
        <v>8</v>
      </c>
      <c r="F25" s="31">
        <v>20</v>
      </c>
      <c r="G25" s="14">
        <v>0</v>
      </c>
      <c r="H25" s="14">
        <f t="shared" si="0"/>
        <v>0</v>
      </c>
      <c r="I25" s="15">
        <v>0.05</v>
      </c>
      <c r="J25" s="16">
        <f t="shared" si="1"/>
        <v>0</v>
      </c>
      <c r="K25" s="14">
        <f t="shared" si="2"/>
        <v>0</v>
      </c>
    </row>
    <row r="26" spans="1:11" ht="79.5" customHeight="1">
      <c r="A26" s="22" t="s">
        <v>33</v>
      </c>
      <c r="B26" s="30" t="s">
        <v>71</v>
      </c>
      <c r="C26" s="23" t="s">
        <v>97</v>
      </c>
      <c r="D26" s="31" t="s">
        <v>8</v>
      </c>
      <c r="E26" s="31" t="s">
        <v>8</v>
      </c>
      <c r="F26" s="31">
        <v>200</v>
      </c>
      <c r="G26" s="14">
        <v>0</v>
      </c>
      <c r="H26" s="14">
        <f t="shared" si="0"/>
        <v>0</v>
      </c>
      <c r="I26" s="15">
        <v>0.05</v>
      </c>
      <c r="J26" s="16">
        <f t="shared" si="1"/>
        <v>0</v>
      </c>
      <c r="K26" s="14">
        <f t="shared" si="2"/>
        <v>0</v>
      </c>
    </row>
    <row r="27" spans="1:11" ht="39.6">
      <c r="A27" s="22" t="s">
        <v>34</v>
      </c>
      <c r="B27" s="30" t="s">
        <v>86</v>
      </c>
      <c r="C27" s="23" t="s">
        <v>95</v>
      </c>
      <c r="D27" s="31" t="s">
        <v>8</v>
      </c>
      <c r="E27" s="31" t="s">
        <v>8</v>
      </c>
      <c r="F27" s="31">
        <v>25</v>
      </c>
      <c r="G27" s="14">
        <v>0</v>
      </c>
      <c r="H27" s="14">
        <f t="shared" si="0"/>
        <v>0</v>
      </c>
      <c r="I27" s="15">
        <v>0.05</v>
      </c>
      <c r="J27" s="16">
        <f t="shared" si="1"/>
        <v>0</v>
      </c>
      <c r="K27" s="14">
        <f t="shared" si="2"/>
        <v>0</v>
      </c>
    </row>
    <row r="28" spans="1:11" ht="39.6">
      <c r="A28" s="22" t="s">
        <v>35</v>
      </c>
      <c r="B28" s="30" t="s">
        <v>72</v>
      </c>
      <c r="C28" s="23" t="s">
        <v>52</v>
      </c>
      <c r="D28" s="31" t="s">
        <v>8</v>
      </c>
      <c r="E28" s="31" t="s">
        <v>8</v>
      </c>
      <c r="F28" s="31">
        <v>18</v>
      </c>
      <c r="G28" s="14">
        <v>0</v>
      </c>
      <c r="H28" s="14">
        <f t="shared" si="0"/>
        <v>0</v>
      </c>
      <c r="I28" s="15">
        <v>0.05</v>
      </c>
      <c r="J28" s="16">
        <f t="shared" si="1"/>
        <v>0</v>
      </c>
      <c r="K28" s="14">
        <f t="shared" si="2"/>
        <v>0</v>
      </c>
    </row>
    <row r="29" spans="1:11" ht="46.5" customHeight="1">
      <c r="A29" s="22" t="s">
        <v>36</v>
      </c>
      <c r="B29" s="30" t="s">
        <v>73</v>
      </c>
      <c r="C29" s="23" t="s">
        <v>55</v>
      </c>
      <c r="D29" s="31" t="s">
        <v>8</v>
      </c>
      <c r="E29" s="31" t="s">
        <v>8</v>
      </c>
      <c r="F29" s="31">
        <v>100</v>
      </c>
      <c r="G29" s="14">
        <v>0</v>
      </c>
      <c r="H29" s="14">
        <f t="shared" si="0"/>
        <v>0</v>
      </c>
      <c r="I29" s="15">
        <v>0.05</v>
      </c>
      <c r="J29" s="16">
        <f t="shared" si="1"/>
        <v>0</v>
      </c>
      <c r="K29" s="14">
        <f t="shared" si="2"/>
        <v>0</v>
      </c>
    </row>
    <row r="30" spans="1:11" ht="15" customHeight="1">
      <c r="A30" s="22" t="s">
        <v>37</v>
      </c>
      <c r="B30" s="30" t="s">
        <v>74</v>
      </c>
      <c r="C30" s="23" t="s">
        <v>55</v>
      </c>
      <c r="D30" s="31" t="s">
        <v>8</v>
      </c>
      <c r="E30" s="31" t="s">
        <v>8</v>
      </c>
      <c r="F30" s="31">
        <v>150</v>
      </c>
      <c r="G30" s="17">
        <v>0</v>
      </c>
      <c r="H30" s="17">
        <f t="shared" si="0"/>
        <v>0</v>
      </c>
      <c r="I30" s="15">
        <v>0.05</v>
      </c>
      <c r="J30" s="16">
        <f t="shared" si="1"/>
        <v>0</v>
      </c>
      <c r="K30" s="14">
        <f t="shared" si="2"/>
        <v>0</v>
      </c>
    </row>
    <row r="31" spans="1:11" ht="39.6">
      <c r="A31" s="22" t="s">
        <v>38</v>
      </c>
      <c r="B31" s="30" t="s">
        <v>75</v>
      </c>
      <c r="C31" s="23" t="s">
        <v>56</v>
      </c>
      <c r="D31" s="31" t="s">
        <v>8</v>
      </c>
      <c r="E31" s="31" t="s">
        <v>8</v>
      </c>
      <c r="F31" s="31">
        <v>40</v>
      </c>
      <c r="G31" s="17">
        <v>0</v>
      </c>
      <c r="H31" s="17">
        <f t="shared" si="0"/>
        <v>0</v>
      </c>
      <c r="I31" s="15">
        <v>0.05</v>
      </c>
      <c r="J31" s="16">
        <f t="shared" si="1"/>
        <v>0</v>
      </c>
      <c r="K31" s="14">
        <f t="shared" si="2"/>
        <v>0</v>
      </c>
    </row>
    <row r="32" spans="1:11" ht="39.6">
      <c r="A32" s="22" t="s">
        <v>39</v>
      </c>
      <c r="B32" s="30" t="s">
        <v>76</v>
      </c>
      <c r="C32" s="23" t="s">
        <v>57</v>
      </c>
      <c r="D32" s="31" t="s">
        <v>8</v>
      </c>
      <c r="E32" s="31" t="s">
        <v>8</v>
      </c>
      <c r="F32" s="31">
        <v>10</v>
      </c>
      <c r="G32" s="17">
        <v>0</v>
      </c>
      <c r="H32" s="17">
        <f t="shared" si="0"/>
        <v>0</v>
      </c>
      <c r="I32" s="15">
        <v>0.05</v>
      </c>
      <c r="J32" s="16">
        <f t="shared" si="1"/>
        <v>0</v>
      </c>
      <c r="K32" s="14">
        <f t="shared" si="2"/>
        <v>0</v>
      </c>
    </row>
    <row r="33" spans="1:11" ht="15.6">
      <c r="A33" s="22" t="s">
        <v>40</v>
      </c>
      <c r="B33" s="30" t="s">
        <v>77</v>
      </c>
      <c r="C33" s="23" t="s">
        <v>53</v>
      </c>
      <c r="D33" s="31" t="s">
        <v>8</v>
      </c>
      <c r="E33" s="31" t="s">
        <v>8</v>
      </c>
      <c r="F33" s="31">
        <v>10</v>
      </c>
      <c r="G33" s="17">
        <v>0</v>
      </c>
      <c r="H33" s="17">
        <f t="shared" si="0"/>
        <v>0</v>
      </c>
      <c r="I33" s="15">
        <v>0.05</v>
      </c>
      <c r="J33" s="16">
        <f t="shared" si="1"/>
        <v>0</v>
      </c>
      <c r="K33" s="14">
        <f t="shared" si="2"/>
        <v>0</v>
      </c>
    </row>
    <row r="34" spans="1:11" ht="20.25" customHeight="1">
      <c r="A34" s="22" t="s">
        <v>41</v>
      </c>
      <c r="B34" s="30" t="s">
        <v>78</v>
      </c>
      <c r="C34" s="23" t="s">
        <v>58</v>
      </c>
      <c r="D34" s="31" t="s">
        <v>83</v>
      </c>
      <c r="E34" s="31" t="s">
        <v>84</v>
      </c>
      <c r="F34" s="31">
        <v>18</v>
      </c>
      <c r="G34" s="17">
        <v>0</v>
      </c>
      <c r="H34" s="17">
        <f t="shared" si="0"/>
        <v>0</v>
      </c>
      <c r="I34" s="15">
        <v>0.05</v>
      </c>
      <c r="J34" s="16">
        <f t="shared" si="1"/>
        <v>0</v>
      </c>
      <c r="K34" s="14">
        <f t="shared" si="2"/>
        <v>0</v>
      </c>
    </row>
    <row r="35" spans="1:11" ht="39.6">
      <c r="A35" s="22" t="s">
        <v>42</v>
      </c>
      <c r="B35" s="30" t="s">
        <v>79</v>
      </c>
      <c r="C35" s="23" t="s">
        <v>56</v>
      </c>
      <c r="D35" s="31" t="s">
        <v>8</v>
      </c>
      <c r="E35" s="31" t="s">
        <v>8</v>
      </c>
      <c r="F35" s="31">
        <v>20</v>
      </c>
      <c r="G35" s="17">
        <v>0</v>
      </c>
      <c r="H35" s="17">
        <f t="shared" ref="H35:H39" si="3">F35*G35</f>
        <v>0</v>
      </c>
      <c r="I35" s="15">
        <v>0.05</v>
      </c>
      <c r="J35" s="16">
        <f t="shared" si="1"/>
        <v>0</v>
      </c>
      <c r="K35" s="14">
        <f t="shared" si="2"/>
        <v>0</v>
      </c>
    </row>
    <row r="36" spans="1:11" ht="39.6">
      <c r="A36" s="22" t="s">
        <v>43</v>
      </c>
      <c r="B36" s="30" t="s">
        <v>80</v>
      </c>
      <c r="C36" s="23" t="s">
        <v>98</v>
      </c>
      <c r="D36" s="31" t="s">
        <v>8</v>
      </c>
      <c r="E36" s="31" t="s">
        <v>8</v>
      </c>
      <c r="F36" s="31">
        <v>18</v>
      </c>
      <c r="G36" s="17">
        <v>0</v>
      </c>
      <c r="H36" s="17">
        <f t="shared" si="3"/>
        <v>0</v>
      </c>
      <c r="I36" s="15">
        <v>0.05</v>
      </c>
      <c r="J36" s="16">
        <f t="shared" si="1"/>
        <v>0</v>
      </c>
      <c r="K36" s="14">
        <f t="shared" si="2"/>
        <v>0</v>
      </c>
    </row>
    <row r="37" spans="1:11" ht="39.6">
      <c r="A37" s="22" t="s">
        <v>49</v>
      </c>
      <c r="B37" s="30" t="s">
        <v>81</v>
      </c>
      <c r="C37" s="23" t="s">
        <v>98</v>
      </c>
      <c r="D37" s="31" t="s">
        <v>8</v>
      </c>
      <c r="E37" s="31" t="s">
        <v>8</v>
      </c>
      <c r="F37" s="31">
        <v>15</v>
      </c>
      <c r="G37" s="17">
        <v>0</v>
      </c>
      <c r="H37" s="17">
        <f t="shared" si="3"/>
        <v>0</v>
      </c>
      <c r="I37" s="15">
        <v>0.05</v>
      </c>
      <c r="J37" s="16">
        <f t="shared" si="1"/>
        <v>0</v>
      </c>
      <c r="K37" s="14">
        <f t="shared" si="2"/>
        <v>0</v>
      </c>
    </row>
    <row r="38" spans="1:11" ht="15.6">
      <c r="A38" s="22" t="s">
        <v>50</v>
      </c>
      <c r="B38" s="30" t="s">
        <v>88</v>
      </c>
      <c r="C38" s="23" t="s">
        <v>53</v>
      </c>
      <c r="D38" s="31" t="s">
        <v>8</v>
      </c>
      <c r="E38" s="31" t="s">
        <v>8</v>
      </c>
      <c r="F38" s="31">
        <v>10</v>
      </c>
      <c r="G38" s="17">
        <v>0</v>
      </c>
      <c r="H38" s="17">
        <f t="shared" si="3"/>
        <v>0</v>
      </c>
      <c r="I38" s="15">
        <v>0.05</v>
      </c>
      <c r="J38" s="16">
        <f t="shared" si="1"/>
        <v>0</v>
      </c>
      <c r="K38" s="14">
        <f t="shared" si="2"/>
        <v>0</v>
      </c>
    </row>
    <row r="39" spans="1:11" ht="39.6">
      <c r="A39" s="22" t="s">
        <v>51</v>
      </c>
      <c r="B39" s="30" t="s">
        <v>82</v>
      </c>
      <c r="C39" s="23" t="s">
        <v>95</v>
      </c>
      <c r="D39" s="31" t="s">
        <v>8</v>
      </c>
      <c r="E39" s="31" t="s">
        <v>8</v>
      </c>
      <c r="F39" s="31">
        <v>1500</v>
      </c>
      <c r="G39" s="17">
        <v>0</v>
      </c>
      <c r="H39" s="17">
        <f t="shared" si="3"/>
        <v>0</v>
      </c>
      <c r="I39" s="15">
        <v>0.05</v>
      </c>
      <c r="J39" s="16">
        <f t="shared" si="1"/>
        <v>0</v>
      </c>
      <c r="K39" s="14">
        <f t="shared" si="2"/>
        <v>0</v>
      </c>
    </row>
    <row r="40" spans="1:11" ht="14.25" customHeight="1">
      <c r="A40" s="35" t="s">
        <v>6</v>
      </c>
      <c r="B40" s="36"/>
      <c r="C40" s="36"/>
      <c r="D40" s="36"/>
      <c r="E40" s="36"/>
      <c r="F40" s="37"/>
      <c r="G40" s="32">
        <f>SUM(G12:G39)</f>
        <v>0</v>
      </c>
      <c r="H40" s="32">
        <f>SUM(H12:H39)</f>
        <v>0</v>
      </c>
      <c r="I40" s="41"/>
      <c r="J40" s="32">
        <f>SUM(J12:J39)</f>
        <v>0</v>
      </c>
      <c r="K40" s="32">
        <f>SUM(K12:K39)</f>
        <v>0</v>
      </c>
    </row>
    <row r="41" spans="1:11" ht="14.25" customHeight="1">
      <c r="A41" s="38"/>
      <c r="B41" s="39"/>
      <c r="C41" s="39"/>
      <c r="D41" s="39"/>
      <c r="E41" s="39"/>
      <c r="F41" s="40"/>
      <c r="G41" s="33"/>
      <c r="H41" s="33"/>
      <c r="I41" s="42"/>
      <c r="J41" s="33"/>
      <c r="K41" s="33"/>
    </row>
    <row r="44" spans="1:11" ht="15" customHeight="1">
      <c r="A44" s="34" t="s">
        <v>44</v>
      </c>
      <c r="B44" s="34"/>
      <c r="C44" s="34"/>
      <c r="D44" s="34"/>
      <c r="E44" s="34"/>
      <c r="F44" s="34"/>
      <c r="G44" s="34"/>
      <c r="H44" s="2"/>
      <c r="I44"/>
    </row>
    <row r="45" spans="1:11" ht="15" customHeight="1">
      <c r="A45" s="34" t="s">
        <v>45</v>
      </c>
      <c r="B45" s="34"/>
      <c r="C45" s="34"/>
      <c r="D45" s="34"/>
      <c r="E45" s="34"/>
      <c r="F45" s="34"/>
      <c r="G45" s="34"/>
      <c r="H45" s="2"/>
      <c r="I45"/>
    </row>
    <row r="46" spans="1:11" ht="15" customHeight="1">
      <c r="A46" s="34" t="s">
        <v>46</v>
      </c>
      <c r="B46" s="34"/>
      <c r="C46" s="34"/>
      <c r="D46" s="34"/>
      <c r="E46" s="34"/>
      <c r="F46" s="34"/>
      <c r="G46" s="34"/>
      <c r="H46" s="2"/>
      <c r="I46"/>
    </row>
    <row r="47" spans="1:11" ht="15.6">
      <c r="A47" s="34" t="s">
        <v>47</v>
      </c>
      <c r="B47" s="34"/>
      <c r="C47" s="34"/>
      <c r="D47" s="34"/>
      <c r="E47" s="34"/>
      <c r="F47" s="34"/>
      <c r="G47" s="34"/>
      <c r="H47" s="2"/>
      <c r="I47"/>
    </row>
    <row r="48" spans="1:11" ht="17.399999999999999">
      <c r="B48" s="10" t="s">
        <v>9</v>
      </c>
      <c r="C48" s="27"/>
      <c r="D48" s="6"/>
      <c r="E48" s="6"/>
      <c r="F48" s="9"/>
      <c r="G48" s="9"/>
      <c r="H48" s="2"/>
      <c r="I48"/>
    </row>
    <row r="49" spans="2:10" ht="15">
      <c r="B49" s="6"/>
      <c r="C49" s="28"/>
      <c r="D49" s="6"/>
      <c r="E49" s="6"/>
      <c r="F49" s="9"/>
      <c r="G49" s="9"/>
      <c r="H49" s="2"/>
      <c r="I49"/>
    </row>
    <row r="50" spans="2:10" ht="15">
      <c r="B50" s="6" t="s">
        <v>10</v>
      </c>
      <c r="C50" s="28"/>
      <c r="D50" s="6"/>
      <c r="E50" s="6"/>
      <c r="F50" s="9"/>
      <c r="G50" s="9"/>
      <c r="H50" s="2"/>
      <c r="I50"/>
    </row>
    <row r="52" spans="2:10">
      <c r="B52" s="18" t="s">
        <v>48</v>
      </c>
      <c r="C52" s="29"/>
      <c r="D52" s="19"/>
      <c r="E52" s="19"/>
      <c r="F52" s="19"/>
      <c r="G52" s="19"/>
      <c r="H52" s="20"/>
      <c r="I52" s="19"/>
      <c r="J52" s="21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40:K41"/>
    <mergeCell ref="A44:G44"/>
    <mergeCell ref="A45:G45"/>
    <mergeCell ref="A46:G46"/>
    <mergeCell ref="A47:G47"/>
    <mergeCell ref="A40:F41"/>
    <mergeCell ref="G40:G41"/>
    <mergeCell ref="H40:H41"/>
    <mergeCell ref="I40:I41"/>
    <mergeCell ref="J40:J41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III Mięso i wędliny</vt:lpstr>
      <vt:lpstr>'część III Mięso i wędliny'!Obszar_wydruku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2023-11-21T11:33:22Z</cp:lastPrinted>
  <dcterms:created xsi:type="dcterms:W3CDTF">2020-12-11T08:54:57Z</dcterms:created>
  <dcterms:modified xsi:type="dcterms:W3CDTF">2024-11-20T09:55:52Z</dcterms:modified>
</cp:coreProperties>
</file>