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C:\Users\U6\Desktop\Załączniki przetarg 2025\"/>
    </mc:Choice>
  </mc:AlternateContent>
  <xr:revisionPtr revIDLastSave="0" documentId="13_ncr:1_{3FCBCC52-F3A7-4D25-99ED-CC03BB5BDDA5}" xr6:coauthVersionLast="47" xr6:coauthVersionMax="47" xr10:uidLastSave="{00000000-0000-0000-0000-000000000000}"/>
  <bookViews>
    <workbookView xWindow="-108" yWindow="-108" windowWidth="23256" windowHeight="12456" tabRatio="755" xr2:uid="{00000000-000D-0000-FFFF-FFFF00000000}"/>
  </bookViews>
  <sheets>
    <sheet name="Część X Surówki i kiszonki" sheetId="1" r:id="rId1"/>
  </sheets>
  <definedNames>
    <definedName name="_xlnm.Print_Area" localSheetId="0">'Część X Surówki i kiszonki'!$A$1:$K$23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8" i="1" l="1"/>
  <c r="K18" i="1" s="1"/>
  <c r="J18" i="1" s="1"/>
  <c r="H19" i="1"/>
  <c r="K19" i="1" s="1"/>
  <c r="J19" i="1" s="1"/>
  <c r="H21" i="1"/>
  <c r="K21" i="1" s="1"/>
  <c r="J21" i="1" s="1"/>
  <c r="H22" i="1"/>
  <c r="K22" i="1" s="1"/>
  <c r="J22" i="1" s="1"/>
  <c r="G23" i="1"/>
  <c r="H20" i="1"/>
  <c r="K20" i="1" s="1"/>
  <c r="J20" i="1" s="1"/>
  <c r="H17" i="1"/>
  <c r="K17" i="1" s="1"/>
  <c r="J17" i="1" s="1"/>
  <c r="H16" i="1"/>
  <c r="K16" i="1" s="1"/>
  <c r="J16" i="1" s="1"/>
  <c r="H15" i="1"/>
  <c r="K15" i="1" s="1"/>
  <c r="J15" i="1" s="1"/>
  <c r="H14" i="1"/>
  <c r="K14" i="1" s="1"/>
  <c r="J14" i="1" s="1"/>
  <c r="H13" i="1"/>
  <c r="K13" i="1" s="1"/>
  <c r="J13" i="1" s="1"/>
  <c r="H12" i="1"/>
  <c r="H23" i="1" l="1"/>
  <c r="K12" i="1"/>
  <c r="K23" i="1" s="1"/>
  <c r="J12" i="1" l="1"/>
  <c r="J23" i="1" s="1"/>
</calcChain>
</file>

<file path=xl/sharedStrings.xml><?xml version="1.0" encoding="utf-8"?>
<sst xmlns="http://schemas.openxmlformats.org/spreadsheetml/2006/main" count="78" uniqueCount="58">
  <si>
    <t>Produkt</t>
  </si>
  <si>
    <t>Gramatura</t>
  </si>
  <si>
    <t>L.p</t>
  </si>
  <si>
    <t>Szacowana ilość</t>
  </si>
  <si>
    <t>vat %</t>
  </si>
  <si>
    <t>jm</t>
  </si>
  <si>
    <t>Ogółem</t>
  </si>
  <si>
    <t>Cena netto jednostkowa</t>
  </si>
  <si>
    <t>UWAGA</t>
  </si>
  <si>
    <t>Podatek VAT w kolumnie 8 należy przyjąć zgodnie z obowiązującymi przepisami.</t>
  </si>
  <si>
    <t xml:space="preserve">Pełna nazwa Wykonawcy/
Wykonawców występujących wspólnie
</t>
  </si>
  <si>
    <t>NIP / REGON</t>
  </si>
  <si>
    <t>Adres Siedziby Wykonawcy</t>
  </si>
  <si>
    <t>CEiDG / KRS</t>
  </si>
  <si>
    <t>Osoba upoważniona do reprezentowania Wykonawcy</t>
  </si>
  <si>
    <t xml:space="preserve">Cena netto </t>
  </si>
  <si>
    <t>Wartość vat</t>
  </si>
  <si>
    <t xml:space="preserve">Cena brutto </t>
  </si>
  <si>
    <t>1.</t>
  </si>
  <si>
    <t>2.</t>
  </si>
  <si>
    <t>3.</t>
  </si>
  <si>
    <t>4.</t>
  </si>
  <si>
    <t>5.</t>
  </si>
  <si>
    <t>6.</t>
  </si>
  <si>
    <t>7.</t>
  </si>
  <si>
    <t>Oświadczam, iż cena brutto za wykonanie całego zadania nr 2 wynosi…………………………………………</t>
  </si>
  <si>
    <t>(słownie……………………………………………………………………………), cena netto wynosi………………………..……..</t>
  </si>
  <si>
    <t>(słownie……………………………………………………………………………………………) +VAT………………………………………</t>
  </si>
  <si>
    <t>(słownie ….............................................................</t>
  </si>
  <si>
    <t>Uwaga – Dokument należy wypełnić i podpisać kwalifikowanym podpisem elektronicznym lub podpisem zaufanym lub podpisem osobistym.</t>
  </si>
  <si>
    <t>Surówka marchew- ananas</t>
  </si>
  <si>
    <t>Marchewka ,majonez (woda, olej rzepakowy, skrobia modyfikowana kukurydziana, ocet spirytusowy, musztarda (woda, ocet spirytusowy, gorczyca, cukier, sól),  ananas, rodzynki, 
przyprawy: cukier, sól, kwasek cytrynowy. Może zawierać śladowe ilości innych warzyw.</t>
  </si>
  <si>
    <t>kg</t>
  </si>
  <si>
    <t>Surówka colesław</t>
  </si>
  <si>
    <t>Kapusta biała, marchewka, chrzan (korzeń tarty chrzanu, woda, ocet spirytusowy, cukier, olej rzepakowy, sól. Może zawierać śladowe ilości innych warzyw.</t>
  </si>
  <si>
    <t>Surówka pekińska</t>
  </si>
  <si>
    <t>Kapusta biała, majonez,papryka konserwowa, 
kukurydza konserwowa ,ogórek kiszony, przyprawy: cukier, sól, kwasek cytrynowy. 
Może zawierać śladowe ilości selera. Może zawierać śladowe ilości innych warzyw.</t>
  </si>
  <si>
    <t>Ogórek kiszony, cebula, marchewka, por, olej, cukier, pieprz. Może zawierać śladowe ilości innych warzyw.</t>
  </si>
  <si>
    <t>Surówka porowa</t>
  </si>
  <si>
    <t>Kapusta biała, majonez, por, przyprawy: cukier, kwasek cytrynowy, sól. Może zawierać śladowe ilości innych warzyw.</t>
  </si>
  <si>
    <t>Surówka z selera</t>
  </si>
  <si>
    <t>Seler, majonezananas, rodzynki, przyprawy: sól, kwasek cytrynowy, cukier. Może zawierać śladowe ilości innych warzyw.</t>
  </si>
  <si>
    <t>Surówka z czerwonej kapusty</t>
  </si>
  <si>
    <t>Kapusta czerwona, cebula, por, olej, cukier, przyprawy: sól, pieprz, kwasek cytrynowy, cukier. Może zawierać śladowe ilości innych warzyw.</t>
  </si>
  <si>
    <t>Ogórki kiszone</t>
  </si>
  <si>
    <t>klasy I, produkt ze świeżych ogórków i naturalnych przypraw smakowych, poddany naturalnemu procesowi fermentacji, smak i zapach charakterystyczny dla prawidłowo ukiszonych ogórków, aromatyczny słono kwaśny. Niedopuszczalne są obce posmaki, zapachy, smak mocno słony, nie kwaśny, stęchły objawy zapleśnienia, psucia, ich nadmierna miękkość, obecność szkodników, brak oznakowana opakowań, ich uszkodzenia mechaniczne, zabrudzenia. Przydatność do spożycia powinna być nie krótsza niż 3 miesiące.</t>
  </si>
  <si>
    <t>Kapusta kiszona</t>
  </si>
  <si>
    <t>klasy I, z kapusty białej, oczyszczonej z liści zewnętrznych, poszatkowanej i poddanej naturalnemu procesowi fermentacji. Niedopuszczalne obce smaki, zapachy, smak mocno słony, nie kwaśny, stęchły, objawy pleśnienia, psucia, niedostateczna ilość soku (wysuszenie), obecność szkodników, brak oznakowania opakowań, ich uszkodzenia, zabrudzenia. Przydatność do spożycia powinna być nie krótsza niż 3 dni</t>
  </si>
  <si>
    <t>8.</t>
  </si>
  <si>
    <t>9.</t>
  </si>
  <si>
    <t>Surówka buraczkowa</t>
  </si>
  <si>
    <t>Surówka wiesniak -ogórek kiszony</t>
  </si>
  <si>
    <t>3kg</t>
  </si>
  <si>
    <t>Surówka z kiszonej kapusty</t>
  </si>
  <si>
    <t>Buraki ćwikłowe, cebula, olej, cukier, przyprawy: sól, pieprz, kwasek cytrynowy, cukier. Może zawierać śladowe ilości innych warzyw.</t>
  </si>
  <si>
    <t>kapusta kiszona, marchew, papryka konserwowa, kukurydza, cukier olej. Może zawierać śladowe ilości innych warzyw.</t>
  </si>
  <si>
    <t>FORMULARZ CENOWY
ZAKUP I DOSTAWA ARTYKUŁÓW ŻYWNOŚCIOWYCH NA POTRZEBY STOŁÓWKI ZESPOŁU SZKOLNO -PRZEDSZKOLNEGO NR 2 W WEJHEROWIE NA 2024 ROK Z PODZIAŁEM NA CZĘŚCI  -X część zamówienia –SURÓWKI I KISZONKI</t>
  </si>
  <si>
    <t>Załącznik1J do SWZ ZSP2.262.01.2024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</si>
</sst>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13">
    <font>
      <sz val="11"/>
      <color theme="1"/>
      <name val="Czcionka tekstu podstawowego"/>
      <family val="2"/>
      <charset val="238"/>
    </font>
    <font>
      <b/>
      <sz val="11"/>
      <color theme="1"/>
      <name val="Czcionka tekstu podstawowego"/>
      <charset val="238"/>
    </font>
    <font>
      <sz val="12"/>
      <color theme="1"/>
      <name val="Calibri"/>
      <family val="2"/>
      <charset val="238"/>
    </font>
    <font>
      <sz val="12"/>
      <color theme="1"/>
      <name val="Czcionka tekstu podstawowego"/>
      <family val="2"/>
      <charset val="238"/>
    </font>
    <font>
      <b/>
      <i/>
      <sz val="14"/>
      <color theme="1"/>
      <name val="Czcionka tekstu podstawowego"/>
      <charset val="238"/>
    </font>
    <font>
      <sz val="11"/>
      <color theme="1"/>
      <name val="Czcionka tekstu podstawowego"/>
      <family val="2"/>
      <charset val="238"/>
    </font>
    <font>
      <i/>
      <sz val="8"/>
      <color theme="1"/>
      <name val="Czcionka tekstu podstawowego"/>
      <charset val="238"/>
    </font>
    <font>
      <sz val="10"/>
      <name val="Arial CE"/>
      <charset val="238"/>
    </font>
    <font>
      <b/>
      <sz val="11"/>
      <color rgb="FFFF0000"/>
      <name val="Czcionka tekstu podstawowego"/>
      <charset val="238"/>
    </font>
    <font>
      <sz val="8"/>
      <name val="Czcionka tekstu podstawowego"/>
      <family val="2"/>
      <charset val="238"/>
    </font>
    <font>
      <sz val="12"/>
      <color rgb="FF000000"/>
      <name val="Tahoma"/>
      <family val="2"/>
      <charset val="238"/>
    </font>
    <font>
      <sz val="10"/>
      <color rgb="FF000000"/>
      <name val="Tahoma"/>
      <family val="2"/>
      <charset val="238"/>
    </font>
    <font>
      <sz val="10"/>
      <name val="Arial"/>
      <family val="2"/>
      <charset val="238"/>
    </font>
  </fonts>
  <fills count="4">
    <fill>
      <patternFill patternType="none"/>
    </fill>
    <fill>
      <patternFill patternType="gray125"/>
    </fill>
    <fill>
      <patternFill patternType="solid">
        <fgColor rgb="FFF2F2F2"/>
        <bgColor rgb="FFFFFFCC"/>
      </patternFill>
    </fill>
    <fill>
      <patternFill patternType="solid">
        <fgColor theme="0" tint="-4.9989318521683403E-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s>
  <cellStyleXfs count="3">
    <xf numFmtId="0" fontId="0" fillId="0" borderId="0"/>
    <xf numFmtId="44" fontId="5" fillId="0" borderId="0" applyFont="0" applyFill="0" applyBorder="0" applyAlignment="0" applyProtection="0"/>
    <xf numFmtId="44" fontId="5" fillId="0" borderId="0" applyFont="0" applyFill="0" applyBorder="0" applyAlignment="0" applyProtection="0"/>
  </cellStyleXfs>
  <cellXfs count="64">
    <xf numFmtId="0" fontId="0" fillId="0" borderId="0" xfId="0"/>
    <xf numFmtId="0" fontId="0" fillId="0" borderId="0" xfId="0" applyAlignment="1">
      <alignment horizontal="center"/>
    </xf>
    <xf numFmtId="164" fontId="0" fillId="0" borderId="0" xfId="0" applyNumberFormat="1"/>
    <xf numFmtId="164" fontId="0" fillId="0" borderId="0" xfId="0" applyNumberFormat="1" applyAlignment="1">
      <alignment horizontal="center" vertical="center"/>
    </xf>
    <xf numFmtId="164" fontId="1" fillId="0" borderId="1" xfId="0" applyNumberFormat="1" applyFont="1" applyBorder="1" applyAlignment="1">
      <alignment horizontal="center" vertical="center"/>
    </xf>
    <xf numFmtId="164" fontId="0" fillId="0" borderId="0" xfId="0" applyNumberFormat="1" applyAlignment="1">
      <alignment horizontal="center"/>
    </xf>
    <xf numFmtId="0" fontId="3" fillId="0" borderId="0" xfId="0" applyFont="1"/>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0" xfId="0" applyFont="1" applyAlignment="1">
      <alignment horizontal="center"/>
    </xf>
    <xf numFmtId="0" fontId="4" fillId="0" borderId="0" xfId="0" applyFont="1"/>
    <xf numFmtId="0" fontId="0" fillId="0" borderId="0" xfId="0" applyAlignment="1">
      <alignment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8" fillId="0" borderId="0" xfId="0" applyFont="1"/>
    <xf numFmtId="0" fontId="8" fillId="0" borderId="0" xfId="0" applyFont="1" applyAlignment="1">
      <alignment horizontal="center"/>
    </xf>
    <xf numFmtId="164" fontId="8" fillId="0" borderId="0" xfId="0" applyNumberFormat="1" applyFont="1" applyAlignment="1">
      <alignment horizontal="center" vertical="center"/>
    </xf>
    <xf numFmtId="164" fontId="8" fillId="0" borderId="0" xfId="0" applyNumberFormat="1" applyFont="1" applyAlignment="1">
      <alignment horizontal="center"/>
    </xf>
    <xf numFmtId="0" fontId="2" fillId="0" borderId="1" xfId="0" applyFont="1" applyBorder="1" applyAlignment="1">
      <alignment horizontal="center" vertical="center" wrapText="1"/>
    </xf>
    <xf numFmtId="3" fontId="10" fillId="2" borderId="10" xfId="0" applyNumberFormat="1" applyFont="1" applyFill="1" applyBorder="1" applyAlignment="1">
      <alignment horizontal="center" vertical="center"/>
    </xf>
    <xf numFmtId="0" fontId="10" fillId="2" borderId="10" xfId="0" applyFont="1" applyFill="1" applyBorder="1" applyAlignment="1">
      <alignment horizontal="center" vertical="center"/>
    </xf>
    <xf numFmtId="0" fontId="1" fillId="0" borderId="1" xfId="0" applyFont="1" applyBorder="1" applyAlignment="1">
      <alignment horizontal="center" vertical="top" wrapText="1"/>
    </xf>
    <xf numFmtId="0" fontId="6" fillId="0" borderId="1" xfId="0" applyFont="1" applyBorder="1" applyAlignment="1">
      <alignment horizontal="center" vertical="top" wrapText="1"/>
    </xf>
    <xf numFmtId="0" fontId="0" fillId="0" borderId="0" xfId="0" applyAlignment="1">
      <alignment horizontal="center" vertical="top" wrapText="1"/>
    </xf>
    <xf numFmtId="0" fontId="4" fillId="0" borderId="0" xfId="0" applyFont="1" applyAlignment="1">
      <alignment horizontal="center" vertical="top" wrapText="1"/>
    </xf>
    <xf numFmtId="0" fontId="3" fillId="0" borderId="0" xfId="0" applyFont="1" applyAlignment="1">
      <alignment horizontal="center" vertical="top" wrapText="1"/>
    </xf>
    <xf numFmtId="0" fontId="8" fillId="0" borderId="0" xfId="0" applyFont="1" applyAlignment="1">
      <alignment horizontal="center" vertical="top" wrapText="1"/>
    </xf>
    <xf numFmtId="0" fontId="12" fillId="3" borderId="1" xfId="0" applyFont="1" applyFill="1" applyBorder="1" applyAlignment="1">
      <alignment horizontal="left" vertical="center"/>
    </xf>
    <xf numFmtId="0" fontId="11" fillId="2" borderId="10" xfId="0" applyFont="1" applyFill="1" applyBorder="1" applyAlignment="1">
      <alignment vertical="center" wrapText="1"/>
    </xf>
    <xf numFmtId="0" fontId="10" fillId="2" borderId="10" xfId="0" applyFont="1" applyFill="1" applyBorder="1" applyAlignment="1">
      <alignment horizontal="left" vertical="center"/>
    </xf>
    <xf numFmtId="44" fontId="7" fillId="0" borderId="2" xfId="1" applyFont="1" applyFill="1" applyBorder="1" applyAlignment="1" applyProtection="1">
      <alignment horizontal="right" vertical="center"/>
    </xf>
    <xf numFmtId="9" fontId="7" fillId="0" borderId="1" xfId="1" applyNumberFormat="1" applyFont="1" applyFill="1" applyBorder="1" applyAlignment="1" applyProtection="1">
      <alignment horizontal="right" vertical="center" wrapText="1"/>
    </xf>
    <xf numFmtId="165" fontId="7" fillId="0" borderId="1" xfId="1" applyNumberFormat="1" applyFont="1" applyFill="1" applyBorder="1" applyAlignment="1" applyProtection="1">
      <alignment horizontal="right" vertical="center"/>
    </xf>
    <xf numFmtId="44" fontId="7" fillId="0" borderId="1" xfId="1" applyFont="1" applyFill="1" applyBorder="1" applyAlignment="1" applyProtection="1">
      <alignment horizontal="right" vertical="center"/>
    </xf>
    <xf numFmtId="44" fontId="7" fillId="0" borderId="1" xfId="1" applyFont="1" applyFill="1" applyBorder="1" applyAlignment="1" applyProtection="1">
      <alignment vertical="center"/>
    </xf>
    <xf numFmtId="9" fontId="7" fillId="0" borderId="1" xfId="1" applyNumberFormat="1" applyFont="1" applyFill="1" applyBorder="1" applyAlignment="1" applyProtection="1">
      <alignment vertical="center" wrapText="1"/>
    </xf>
    <xf numFmtId="165" fontId="7" fillId="0" borderId="1" xfId="1" applyNumberFormat="1" applyFont="1" applyFill="1" applyBorder="1" applyAlignment="1" applyProtection="1">
      <alignment vertical="center"/>
    </xf>
    <xf numFmtId="0" fontId="0" fillId="0" borderId="1" xfId="0" applyBorder="1" applyAlignment="1">
      <alignment horizontal="center" vertical="center"/>
    </xf>
    <xf numFmtId="164" fontId="8" fillId="0" borderId="0" xfId="0" applyNumberFormat="1" applyFont="1" applyAlignment="1">
      <alignment horizontal="right" vertical="center"/>
    </xf>
    <xf numFmtId="164" fontId="1" fillId="0" borderId="0" xfId="0" applyNumberFormat="1" applyFont="1" applyAlignment="1">
      <alignment horizontal="right" vertical="center"/>
    </xf>
    <xf numFmtId="0" fontId="1" fillId="0" borderId="5" xfId="0" applyFont="1" applyBorder="1" applyAlignment="1">
      <alignment horizontal="center" vertical="center" wrapText="1"/>
    </xf>
    <xf numFmtId="0" fontId="1" fillId="0" borderId="0" xfId="0" applyFont="1" applyAlignment="1">
      <alignment horizontal="center" vertical="center" wrapText="1"/>
    </xf>
    <xf numFmtId="0" fontId="0" fillId="0" borderId="1" xfId="0" applyBorder="1" applyAlignment="1">
      <alignment horizontal="center" vertical="center" wrapText="1"/>
    </xf>
    <xf numFmtId="164" fontId="1" fillId="0" borderId="2" xfId="0" applyNumberFormat="1" applyFont="1" applyBorder="1" applyAlignment="1">
      <alignment horizontal="right" vertical="center"/>
    </xf>
    <xf numFmtId="164" fontId="1" fillId="0" borderId="3" xfId="0" applyNumberFormat="1" applyFont="1" applyBorder="1" applyAlignment="1">
      <alignment horizontal="right" vertical="center"/>
    </xf>
    <xf numFmtId="0" fontId="2" fillId="0" borderId="0" xfId="0" applyFont="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0" fillId="2" borderId="11" xfId="0" applyFont="1" applyFill="1" applyBorder="1" applyAlignment="1">
      <alignment horizontal="left" vertical="center"/>
    </xf>
    <xf numFmtId="0" fontId="11" fillId="2" borderId="11" xfId="0" applyFont="1" applyFill="1" applyBorder="1" applyAlignment="1">
      <alignment vertical="center" wrapText="1"/>
    </xf>
    <xf numFmtId="0" fontId="10" fillId="2" borderId="11" xfId="0" applyFont="1" applyFill="1" applyBorder="1" applyAlignment="1">
      <alignment horizontal="center" vertical="center"/>
    </xf>
    <xf numFmtId="3" fontId="10" fillId="2" borderId="11" xfId="0" applyNumberFormat="1" applyFont="1" applyFill="1" applyBorder="1" applyAlignment="1">
      <alignment horizontal="center" vertical="center"/>
    </xf>
    <xf numFmtId="0" fontId="10" fillId="2" borderId="1" xfId="0" applyFont="1" applyFill="1" applyBorder="1" applyAlignment="1">
      <alignment horizontal="left" vertical="center"/>
    </xf>
    <xf numFmtId="0" fontId="11" fillId="2" borderId="1" xfId="0" applyFont="1" applyFill="1" applyBorder="1" applyAlignment="1">
      <alignment vertical="center" wrapText="1"/>
    </xf>
    <xf numFmtId="0" fontId="10" fillId="2" borderId="1" xfId="0" applyFont="1" applyFill="1" applyBorder="1" applyAlignment="1">
      <alignment horizontal="center" vertical="center"/>
    </xf>
    <xf numFmtId="3" fontId="10" fillId="2" borderId="1" xfId="0" applyNumberFormat="1" applyFont="1" applyFill="1" applyBorder="1" applyAlignment="1">
      <alignment horizontal="center" vertical="center"/>
    </xf>
    <xf numFmtId="0" fontId="10" fillId="2" borderId="1" xfId="0" applyFont="1" applyFill="1" applyBorder="1" applyAlignment="1">
      <alignment horizontal="left" vertical="center" wrapText="1"/>
    </xf>
    <xf numFmtId="0" fontId="10" fillId="2" borderId="1" xfId="0" applyFont="1" applyFill="1" applyBorder="1" applyAlignment="1">
      <alignment horizontal="center" vertical="center" wrapText="1"/>
    </xf>
  </cellXfs>
  <cellStyles count="3">
    <cellStyle name="Normalny" xfId="0" builtinId="0"/>
    <cellStyle name="Walutowy" xfId="1" builtinId="4"/>
    <cellStyle name="Walutowy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customXml" Target="../ink/ink2.xml"/><Relationship Id="rId2" Type="http://schemas.openxmlformats.org/officeDocument/2006/relationships/image" Target="../media/image1.png"/><Relationship Id="rId1" Type="http://schemas.openxmlformats.org/officeDocument/2006/relationships/customXml" Target="../ink/ink1.xml"/></Relationships>
</file>

<file path=xl/drawings/drawing1.xml><?xml version="1.0" encoding="utf-8"?>
<xdr:wsDr xmlns:xdr="http://schemas.openxmlformats.org/drawingml/2006/spreadsheetDrawing" xmlns:a="http://schemas.openxmlformats.org/drawingml/2006/main">
  <xdr:twoCellAnchor editAs="oneCell">
    <xdr:from>
      <xdr:col>2</xdr:col>
      <xdr:colOff>797565</xdr:colOff>
      <xdr:row>11</xdr:row>
      <xdr:rowOff>47197</xdr:rowOff>
    </xdr:from>
    <xdr:to>
      <xdr:col>2</xdr:col>
      <xdr:colOff>797925</xdr:colOff>
      <xdr:row>11</xdr:row>
      <xdr:rowOff>47557</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3" name="Pismo odręczne 2">
              <a:extLst>
                <a:ext uri="{FF2B5EF4-FFF2-40B4-BE49-F238E27FC236}">
                  <a16:creationId xmlns:a16="http://schemas.microsoft.com/office/drawing/2014/main" id="{FA3D63AE-EF2E-4213-B08D-C842F7A05BB5}"/>
                </a:ext>
              </a:extLst>
            </xdr14:cNvPr>
            <xdr14:cNvContentPartPr/>
          </xdr14:nvContentPartPr>
          <xdr14:nvPr macro=""/>
          <xdr14:xfrm>
            <a:off x="3988440" y="5714572"/>
            <a:ext cx="360" cy="360"/>
          </xdr14:xfrm>
        </xdr:contentPart>
      </mc:Choice>
      <mc:Fallback xmlns="">
        <xdr:pic>
          <xdr:nvPicPr>
            <xdr:cNvPr id="3" name="Pismo odręczne 2">
              <a:extLst>
                <a:ext uri="{FF2B5EF4-FFF2-40B4-BE49-F238E27FC236}">
                  <a16:creationId xmlns:a16="http://schemas.microsoft.com/office/drawing/2014/main" xmlns="" xmlns:xdr14="http://schemas.microsoft.com/office/excel/2010/spreadsheetDrawing" id="{FA3D63AE-EF2E-4213-B08D-C842F7A05BB5}"/>
                </a:ext>
              </a:extLst>
            </xdr:cNvPr>
            <xdr:cNvPicPr/>
          </xdr:nvPicPr>
          <xdr:blipFill>
            <a:blip xmlns:r="http://schemas.openxmlformats.org/officeDocument/2006/relationships" r:embed="rId2"/>
            <a:stretch>
              <a:fillRect/>
            </a:stretch>
          </xdr:blipFill>
          <xdr:spPr>
            <a:xfrm>
              <a:off x="3979440" y="5705572"/>
              <a:ext cx="18000" cy="18000"/>
            </a:xfrm>
            <a:prstGeom prst="rect">
              <a:avLst/>
            </a:prstGeom>
          </xdr:spPr>
        </xdr:pic>
      </mc:Fallback>
    </mc:AlternateContent>
    <xdr:clientData/>
  </xdr:twoCellAnchor>
  <xdr:twoCellAnchor editAs="oneCell">
    <xdr:from>
      <xdr:col>2</xdr:col>
      <xdr:colOff>571125</xdr:colOff>
      <xdr:row>11</xdr:row>
      <xdr:rowOff>70957</xdr:rowOff>
    </xdr:from>
    <xdr:to>
      <xdr:col>2</xdr:col>
      <xdr:colOff>571485</xdr:colOff>
      <xdr:row>11</xdr:row>
      <xdr:rowOff>71317</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7" name="Pismo odręczne 6">
              <a:extLst>
                <a:ext uri="{FF2B5EF4-FFF2-40B4-BE49-F238E27FC236}">
                  <a16:creationId xmlns:a16="http://schemas.microsoft.com/office/drawing/2014/main" id="{AD93F0A7-5646-4FD9-8795-F7705324FCBA}"/>
                </a:ext>
              </a:extLst>
            </xdr14:cNvPr>
            <xdr14:cNvContentPartPr/>
          </xdr14:nvContentPartPr>
          <xdr14:nvPr macro=""/>
          <xdr14:xfrm>
            <a:off x="3762000" y="5738332"/>
            <a:ext cx="360" cy="360"/>
          </xdr14:xfrm>
        </xdr:contentPart>
      </mc:Choice>
      <mc:Fallback xmlns="">
        <xdr:pic>
          <xdr:nvPicPr>
            <xdr:cNvPr id="7" name="Pismo odręczne 6">
              <a:extLst>
                <a:ext uri="{FF2B5EF4-FFF2-40B4-BE49-F238E27FC236}">
                  <a16:creationId xmlns:a16="http://schemas.microsoft.com/office/drawing/2014/main" xmlns="" xmlns:xdr14="http://schemas.microsoft.com/office/excel/2010/spreadsheetDrawing" id="{AD93F0A7-5646-4FD9-8795-F7705324FCBA}"/>
                </a:ext>
              </a:extLst>
            </xdr:cNvPr>
            <xdr:cNvPicPr/>
          </xdr:nvPicPr>
          <xdr:blipFill>
            <a:blip xmlns:r="http://schemas.openxmlformats.org/officeDocument/2006/relationships" r:embed="rId2"/>
            <a:stretch>
              <a:fillRect/>
            </a:stretch>
          </xdr:blipFill>
          <xdr:spPr>
            <a:xfrm>
              <a:off x="3753360" y="5729692"/>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2-12-08T17:15:09.086"/>
    </inkml:context>
    <inkml:brush xml:id="br0">
      <inkml:brushProperty name="width" value="0.05" units="cm"/>
      <inkml:brushProperty name="height" value="0.05" units="cm"/>
      <inkml:brushProperty name="ignorePressure" value="1"/>
    </inkml:brush>
  </inkml:definitions>
  <inkml:trace contextRef="#ctx0" brushRef="#br0">0 0,'0'0</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2-12-08T17:15:09.821"/>
    </inkml:context>
    <inkml:brush xml:id="br0">
      <inkml:brushProperty name="width" value="0.05" units="cm"/>
      <inkml:brushProperty name="height" value="0.05" units="cm"/>
      <inkml:brushProperty name="ignorePressure" value="1"/>
    </inkml:brush>
  </inkml:definitions>
  <inkml:trace contextRef="#ctx0" brushRef="#br0">1 1,'0'0</inkml:trace>
  <inkml:trace contextRef="#ctx0" brushRef="#br0" timeOffset="614.04">1 1,'0'0</inkml:trace>
  <inkml:trace contextRef="#ctx0" brushRef="#br0" timeOffset="955.58">1 1,'0'0</inkml:trace>
</inkm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5"/>
  <sheetViews>
    <sheetView tabSelected="1" topLeftCell="A15" zoomScale="80" zoomScaleNormal="80" workbookViewId="0">
      <selection activeCell="N25" sqref="N25"/>
    </sheetView>
  </sheetViews>
  <sheetFormatPr defaultRowHeight="13.8"/>
  <cols>
    <col min="1" max="1" width="3.69921875" bestFit="1" customWidth="1"/>
    <col min="2" max="2" width="29.8984375" customWidth="1"/>
    <col min="3" max="3" width="38.09765625" style="23" customWidth="1"/>
    <col min="4" max="4" width="10.59765625" style="1" customWidth="1"/>
    <col min="5" max="5" width="15.5" style="1" customWidth="1"/>
    <col min="6" max="7" width="16.19921875" style="1" customWidth="1"/>
    <col min="8" max="8" width="11.5" style="3" bestFit="1" customWidth="1"/>
    <col min="9" max="9" width="8.69921875" style="1" customWidth="1"/>
    <col min="10" max="10" width="11.5" style="5" bestFit="1" customWidth="1"/>
    <col min="11" max="11" width="16" style="1" customWidth="1"/>
  </cols>
  <sheetData>
    <row r="1" spans="1:14" ht="45" customHeight="1">
      <c r="A1" s="38" t="s">
        <v>57</v>
      </c>
      <c r="B1" s="39"/>
      <c r="C1" s="39"/>
      <c r="D1" s="39"/>
      <c r="E1" s="39"/>
      <c r="F1" s="39"/>
      <c r="G1" s="39"/>
      <c r="H1" s="39"/>
      <c r="I1" s="39"/>
      <c r="J1" s="39"/>
      <c r="K1" s="39"/>
    </row>
    <row r="2" spans="1:14" s="11" customFormat="1" ht="39.9" customHeight="1">
      <c r="A2" s="42" t="s">
        <v>10</v>
      </c>
      <c r="B2" s="37"/>
      <c r="C2" s="37"/>
      <c r="D2" s="37"/>
      <c r="E2" s="37"/>
      <c r="F2" s="37"/>
      <c r="G2" s="37"/>
      <c r="H2" s="37"/>
      <c r="I2" s="37"/>
      <c r="J2" s="37"/>
      <c r="K2" s="37"/>
    </row>
    <row r="3" spans="1:14" s="11" customFormat="1" ht="39.9" customHeight="1">
      <c r="A3" s="37" t="s">
        <v>11</v>
      </c>
      <c r="B3" s="37"/>
      <c r="C3" s="37"/>
      <c r="D3" s="37"/>
      <c r="E3" s="37"/>
      <c r="F3" s="37"/>
      <c r="G3" s="37"/>
      <c r="H3" s="37"/>
      <c r="I3" s="37"/>
      <c r="J3" s="37"/>
      <c r="K3" s="37"/>
    </row>
    <row r="4" spans="1:14" s="11" customFormat="1" ht="39.9" customHeight="1">
      <c r="A4" s="37" t="s">
        <v>12</v>
      </c>
      <c r="B4" s="37"/>
      <c r="C4" s="37"/>
      <c r="D4" s="37"/>
      <c r="E4" s="37"/>
      <c r="F4" s="37"/>
      <c r="G4" s="37"/>
      <c r="H4" s="37"/>
      <c r="I4" s="37"/>
      <c r="J4" s="37"/>
      <c r="K4" s="37"/>
    </row>
    <row r="5" spans="1:14" s="11" customFormat="1" ht="39.9" customHeight="1">
      <c r="A5" s="37" t="s">
        <v>13</v>
      </c>
      <c r="B5" s="37"/>
      <c r="C5" s="37"/>
      <c r="D5" s="37"/>
      <c r="E5" s="37"/>
      <c r="F5" s="37"/>
      <c r="G5" s="37"/>
      <c r="H5" s="37"/>
      <c r="I5" s="37"/>
      <c r="J5" s="37"/>
      <c r="K5" s="37"/>
    </row>
    <row r="6" spans="1:14" s="11" customFormat="1" ht="39.9" customHeight="1">
      <c r="A6" s="37" t="s">
        <v>14</v>
      </c>
      <c r="B6" s="37"/>
      <c r="C6" s="37"/>
      <c r="D6" s="37"/>
      <c r="E6" s="37"/>
      <c r="F6" s="37"/>
      <c r="G6" s="37"/>
      <c r="H6" s="37"/>
      <c r="I6" s="37"/>
      <c r="J6" s="37"/>
      <c r="K6" s="37"/>
    </row>
    <row r="7" spans="1:14" ht="132" customHeight="1">
      <c r="A7" s="40" t="s">
        <v>56</v>
      </c>
      <c r="B7" s="40"/>
      <c r="C7" s="40"/>
      <c r="D7" s="40"/>
      <c r="E7" s="40"/>
      <c r="F7" s="40"/>
      <c r="G7" s="40"/>
      <c r="H7" s="40"/>
      <c r="I7" s="40"/>
      <c r="J7" s="40"/>
      <c r="K7" s="40"/>
    </row>
    <row r="8" spans="1:14">
      <c r="A8" s="41"/>
      <c r="B8" s="41"/>
      <c r="C8" s="41"/>
      <c r="D8" s="41"/>
      <c r="E8" s="41"/>
      <c r="F8" s="41"/>
      <c r="G8" s="41"/>
      <c r="H8" s="41"/>
      <c r="I8" s="41"/>
      <c r="J8" s="41"/>
      <c r="K8" s="41"/>
    </row>
    <row r="9" spans="1:14">
      <c r="A9" s="41"/>
      <c r="B9" s="41"/>
      <c r="C9" s="41"/>
      <c r="D9" s="41"/>
      <c r="E9" s="41"/>
      <c r="F9" s="41"/>
      <c r="G9" s="41"/>
      <c r="H9" s="41"/>
      <c r="I9" s="41"/>
      <c r="J9" s="41"/>
      <c r="K9" s="41"/>
    </row>
    <row r="10" spans="1:14" ht="27.6">
      <c r="A10" s="7" t="s">
        <v>2</v>
      </c>
      <c r="B10" s="7" t="s">
        <v>0</v>
      </c>
      <c r="C10" s="21"/>
      <c r="D10" s="7" t="s">
        <v>1</v>
      </c>
      <c r="E10" s="7" t="s">
        <v>5</v>
      </c>
      <c r="F10" s="7" t="s">
        <v>3</v>
      </c>
      <c r="G10" s="8" t="s">
        <v>7</v>
      </c>
      <c r="H10" s="4" t="s">
        <v>15</v>
      </c>
      <c r="I10" s="7" t="s">
        <v>4</v>
      </c>
      <c r="J10" s="4" t="s">
        <v>16</v>
      </c>
      <c r="K10" s="4" t="s">
        <v>17</v>
      </c>
      <c r="N10" s="2"/>
    </row>
    <row r="11" spans="1:14">
      <c r="A11" s="12">
        <v>1</v>
      </c>
      <c r="B11" s="12">
        <v>2</v>
      </c>
      <c r="C11" s="22">
        <v>3</v>
      </c>
      <c r="D11" s="12">
        <v>4</v>
      </c>
      <c r="E11" s="12">
        <v>5</v>
      </c>
      <c r="F11" s="13">
        <v>6</v>
      </c>
      <c r="G11" s="12">
        <v>7</v>
      </c>
      <c r="H11" s="12">
        <v>8</v>
      </c>
      <c r="I11" s="12">
        <v>9</v>
      </c>
      <c r="J11" s="12">
        <v>10</v>
      </c>
      <c r="K11" s="12">
        <v>11</v>
      </c>
      <c r="N11" s="2"/>
    </row>
    <row r="12" spans="1:14" ht="102.75" customHeight="1">
      <c r="A12" s="18" t="s">
        <v>18</v>
      </c>
      <c r="B12" s="27" t="s">
        <v>30</v>
      </c>
      <c r="C12" s="28" t="s">
        <v>31</v>
      </c>
      <c r="D12" s="20" t="s">
        <v>52</v>
      </c>
      <c r="E12" s="20" t="s">
        <v>32</v>
      </c>
      <c r="F12" s="19">
        <v>180</v>
      </c>
      <c r="G12" s="34">
        <v>0</v>
      </c>
      <c r="H12" s="34">
        <f t="shared" ref="H12:H19" si="0">F12*G12</f>
        <v>0</v>
      </c>
      <c r="I12" s="35">
        <v>0.05</v>
      </c>
      <c r="J12" s="36">
        <f t="shared" ref="J12:J19" si="1">K12-H12</f>
        <v>0</v>
      </c>
      <c r="K12" s="34">
        <f t="shared" ref="K12:K19" si="2">H12+(H12*I12)</f>
        <v>0</v>
      </c>
    </row>
    <row r="13" spans="1:14" ht="75.75" customHeight="1">
      <c r="A13" s="18" t="s">
        <v>19</v>
      </c>
      <c r="B13" s="29" t="s">
        <v>33</v>
      </c>
      <c r="C13" s="28" t="s">
        <v>34</v>
      </c>
      <c r="D13" s="20" t="s">
        <v>52</v>
      </c>
      <c r="E13" s="20" t="s">
        <v>32</v>
      </c>
      <c r="F13" s="19">
        <v>180</v>
      </c>
      <c r="G13" s="34">
        <v>0</v>
      </c>
      <c r="H13" s="34">
        <f t="shared" si="0"/>
        <v>0</v>
      </c>
      <c r="I13" s="35">
        <v>0.05</v>
      </c>
      <c r="J13" s="36">
        <f t="shared" si="1"/>
        <v>0</v>
      </c>
      <c r="K13" s="34">
        <f t="shared" si="2"/>
        <v>0</v>
      </c>
    </row>
    <row r="14" spans="1:14" ht="66">
      <c r="A14" s="18" t="s">
        <v>20</v>
      </c>
      <c r="B14" s="54" t="s">
        <v>35</v>
      </c>
      <c r="C14" s="55" t="s">
        <v>36</v>
      </c>
      <c r="D14" s="56" t="s">
        <v>52</v>
      </c>
      <c r="E14" s="56" t="s">
        <v>32</v>
      </c>
      <c r="F14" s="57">
        <v>80</v>
      </c>
      <c r="G14" s="34">
        <v>0</v>
      </c>
      <c r="H14" s="34">
        <f t="shared" si="0"/>
        <v>0</v>
      </c>
      <c r="I14" s="35">
        <v>0.05</v>
      </c>
      <c r="J14" s="36">
        <f t="shared" si="1"/>
        <v>0</v>
      </c>
      <c r="K14" s="34">
        <f t="shared" si="2"/>
        <v>0</v>
      </c>
    </row>
    <row r="15" spans="1:14" ht="66.75" customHeight="1">
      <c r="A15" s="18" t="s">
        <v>21</v>
      </c>
      <c r="B15" s="58" t="s">
        <v>51</v>
      </c>
      <c r="C15" s="59" t="s">
        <v>37</v>
      </c>
      <c r="D15" s="60" t="s">
        <v>52</v>
      </c>
      <c r="E15" s="60" t="s">
        <v>32</v>
      </c>
      <c r="F15" s="61">
        <v>180</v>
      </c>
      <c r="G15" s="34">
        <v>0</v>
      </c>
      <c r="H15" s="34">
        <f t="shared" si="0"/>
        <v>0</v>
      </c>
      <c r="I15" s="35">
        <v>0.05</v>
      </c>
      <c r="J15" s="36">
        <f t="shared" si="1"/>
        <v>0</v>
      </c>
      <c r="K15" s="34">
        <f t="shared" si="2"/>
        <v>0</v>
      </c>
    </row>
    <row r="16" spans="1:14" ht="63.75" customHeight="1">
      <c r="A16" s="18" t="s">
        <v>22</v>
      </c>
      <c r="B16" s="58" t="s">
        <v>38</v>
      </c>
      <c r="C16" s="59" t="s">
        <v>39</v>
      </c>
      <c r="D16" s="60" t="s">
        <v>52</v>
      </c>
      <c r="E16" s="60" t="s">
        <v>32</v>
      </c>
      <c r="F16" s="61">
        <v>80</v>
      </c>
      <c r="G16" s="34">
        <v>0</v>
      </c>
      <c r="H16" s="34">
        <f t="shared" si="0"/>
        <v>0</v>
      </c>
      <c r="I16" s="35">
        <v>0.05</v>
      </c>
      <c r="J16" s="36">
        <f t="shared" si="1"/>
        <v>0</v>
      </c>
      <c r="K16" s="34">
        <f t="shared" si="2"/>
        <v>0</v>
      </c>
    </row>
    <row r="17" spans="1:11" ht="50.25" customHeight="1">
      <c r="A17" s="18" t="s">
        <v>23</v>
      </c>
      <c r="B17" s="58" t="s">
        <v>40</v>
      </c>
      <c r="C17" s="59" t="s">
        <v>41</v>
      </c>
      <c r="D17" s="60" t="s">
        <v>52</v>
      </c>
      <c r="E17" s="60" t="s">
        <v>32</v>
      </c>
      <c r="F17" s="61">
        <v>40</v>
      </c>
      <c r="G17" s="34">
        <v>0</v>
      </c>
      <c r="H17" s="34">
        <f t="shared" si="0"/>
        <v>0</v>
      </c>
      <c r="I17" s="35">
        <v>0.05</v>
      </c>
      <c r="J17" s="36">
        <f t="shared" si="1"/>
        <v>0</v>
      </c>
      <c r="K17" s="34">
        <f t="shared" si="2"/>
        <v>0</v>
      </c>
    </row>
    <row r="18" spans="1:11" ht="50.25" customHeight="1">
      <c r="A18" s="18"/>
      <c r="B18" s="58" t="s">
        <v>50</v>
      </c>
      <c r="C18" s="59" t="s">
        <v>54</v>
      </c>
      <c r="D18" s="60" t="s">
        <v>52</v>
      </c>
      <c r="E18" s="60" t="s">
        <v>32</v>
      </c>
      <c r="F18" s="61">
        <v>400</v>
      </c>
      <c r="G18" s="34">
        <v>0</v>
      </c>
      <c r="H18" s="34">
        <f t="shared" si="0"/>
        <v>0</v>
      </c>
      <c r="I18" s="35">
        <v>0.05</v>
      </c>
      <c r="J18" s="36">
        <f t="shared" si="1"/>
        <v>0</v>
      </c>
      <c r="K18" s="34">
        <f t="shared" si="2"/>
        <v>0</v>
      </c>
    </row>
    <row r="19" spans="1:11" ht="50.25" customHeight="1">
      <c r="A19" s="18"/>
      <c r="B19" s="58" t="s">
        <v>53</v>
      </c>
      <c r="C19" s="59" t="s">
        <v>55</v>
      </c>
      <c r="D19" s="60" t="s">
        <v>52</v>
      </c>
      <c r="E19" s="60" t="s">
        <v>32</v>
      </c>
      <c r="F19" s="61">
        <v>250</v>
      </c>
      <c r="G19" s="34">
        <v>0</v>
      </c>
      <c r="H19" s="34">
        <f t="shared" si="0"/>
        <v>0</v>
      </c>
      <c r="I19" s="35">
        <v>0.05</v>
      </c>
      <c r="J19" s="36">
        <f t="shared" si="1"/>
        <v>0</v>
      </c>
      <c r="K19" s="34">
        <f t="shared" si="2"/>
        <v>0</v>
      </c>
    </row>
    <row r="20" spans="1:11" ht="56.25" customHeight="1">
      <c r="A20" s="18" t="s">
        <v>24</v>
      </c>
      <c r="B20" s="58" t="s">
        <v>42</v>
      </c>
      <c r="C20" s="59" t="s">
        <v>43</v>
      </c>
      <c r="D20" s="60" t="s">
        <v>52</v>
      </c>
      <c r="E20" s="60" t="s">
        <v>32</v>
      </c>
      <c r="F20" s="61">
        <v>50</v>
      </c>
      <c r="G20" s="34">
        <v>0</v>
      </c>
      <c r="H20" s="34">
        <f>F20*G20</f>
        <v>0</v>
      </c>
      <c r="I20" s="35">
        <v>0.05</v>
      </c>
      <c r="J20" s="36">
        <f>K20-H20</f>
        <v>0</v>
      </c>
      <c r="K20" s="34">
        <f>H20+(H20*I20)</f>
        <v>0</v>
      </c>
    </row>
    <row r="21" spans="1:11" ht="65.400000000000006" customHeight="1">
      <c r="A21" s="18" t="s">
        <v>48</v>
      </c>
      <c r="B21" s="62" t="s">
        <v>46</v>
      </c>
      <c r="C21" s="59" t="s">
        <v>47</v>
      </c>
      <c r="D21" s="63" t="s">
        <v>32</v>
      </c>
      <c r="E21" s="63" t="s">
        <v>32</v>
      </c>
      <c r="F21" s="61">
        <v>220</v>
      </c>
      <c r="G21" s="34">
        <v>0</v>
      </c>
      <c r="H21" s="33">
        <f>F21*G21</f>
        <v>0</v>
      </c>
      <c r="I21" s="31">
        <v>0.05</v>
      </c>
      <c r="J21" s="32">
        <f>K21-H21</f>
        <v>0</v>
      </c>
      <c r="K21" s="33">
        <f>H21+(H21*I21)</f>
        <v>0</v>
      </c>
    </row>
    <row r="22" spans="1:11" ht="61.2" customHeight="1">
      <c r="A22" s="18" t="s">
        <v>49</v>
      </c>
      <c r="B22" s="62" t="s">
        <v>44</v>
      </c>
      <c r="C22" s="59" t="s">
        <v>45</v>
      </c>
      <c r="D22" s="63" t="s">
        <v>32</v>
      </c>
      <c r="E22" s="63" t="s">
        <v>32</v>
      </c>
      <c r="F22" s="61">
        <v>400</v>
      </c>
      <c r="G22" s="34">
        <v>0</v>
      </c>
      <c r="H22" s="30">
        <f>F22*G22</f>
        <v>0</v>
      </c>
      <c r="I22" s="31">
        <v>0.05</v>
      </c>
      <c r="J22" s="32">
        <f>K22-H22</f>
        <v>0</v>
      </c>
      <c r="K22" s="33">
        <f>H22+(H22*I22)</f>
        <v>0</v>
      </c>
    </row>
    <row r="23" spans="1:11" ht="14.25" customHeight="1">
      <c r="A23" s="46" t="s">
        <v>6</v>
      </c>
      <c r="B23" s="47"/>
      <c r="C23" s="47"/>
      <c r="D23" s="47"/>
      <c r="E23" s="47"/>
      <c r="F23" s="48"/>
      <c r="G23" s="43">
        <f>SUM(G12:G22)</f>
        <v>0</v>
      </c>
      <c r="H23" s="43">
        <f>SUM(H12:H22)</f>
        <v>0</v>
      </c>
      <c r="I23" s="52"/>
      <c r="J23" s="43">
        <f>SUM(J12:J22)</f>
        <v>0</v>
      </c>
      <c r="K23" s="43">
        <f>SUM(K12:K22)</f>
        <v>0</v>
      </c>
    </row>
    <row r="24" spans="1:11" ht="14.25" customHeight="1">
      <c r="A24" s="49"/>
      <c r="B24" s="50"/>
      <c r="C24" s="50"/>
      <c r="D24" s="50"/>
      <c r="E24" s="50"/>
      <c r="F24" s="51"/>
      <c r="G24" s="44"/>
      <c r="H24" s="44"/>
      <c r="I24" s="53"/>
      <c r="J24" s="44"/>
      <c r="K24" s="44"/>
    </row>
    <row r="27" spans="1:11" ht="15" customHeight="1">
      <c r="A27" s="45" t="s">
        <v>25</v>
      </c>
      <c r="B27" s="45"/>
      <c r="C27" s="45"/>
      <c r="D27" s="45"/>
      <c r="E27" s="45"/>
      <c r="F27" s="45"/>
      <c r="G27" s="45"/>
      <c r="H27" s="2"/>
      <c r="I27"/>
    </row>
    <row r="28" spans="1:11" ht="15" customHeight="1">
      <c r="A28" s="45" t="s">
        <v>26</v>
      </c>
      <c r="B28" s="45"/>
      <c r="C28" s="45"/>
      <c r="D28" s="45"/>
      <c r="E28" s="45"/>
      <c r="F28" s="45"/>
      <c r="G28" s="45"/>
      <c r="H28" s="2"/>
      <c r="I28"/>
    </row>
    <row r="29" spans="1:11" ht="15" customHeight="1">
      <c r="A29" s="45" t="s">
        <v>27</v>
      </c>
      <c r="B29" s="45"/>
      <c r="C29" s="45"/>
      <c r="D29" s="45"/>
      <c r="E29" s="45"/>
      <c r="F29" s="45"/>
      <c r="G29" s="45"/>
      <c r="H29" s="2"/>
      <c r="I29"/>
    </row>
    <row r="30" spans="1:11" ht="15.6">
      <c r="A30" s="45" t="s">
        <v>28</v>
      </c>
      <c r="B30" s="45"/>
      <c r="C30" s="45"/>
      <c r="D30" s="45"/>
      <c r="E30" s="45"/>
      <c r="F30" s="45"/>
      <c r="G30" s="45"/>
      <c r="H30" s="2"/>
      <c r="I30"/>
    </row>
    <row r="31" spans="1:11" ht="17.399999999999999">
      <c r="B31" s="10" t="s">
        <v>8</v>
      </c>
      <c r="C31" s="24"/>
      <c r="D31" s="6"/>
      <c r="E31" s="6"/>
      <c r="F31" s="9"/>
      <c r="G31" s="9"/>
      <c r="H31" s="2"/>
      <c r="I31"/>
    </row>
    <row r="32" spans="1:11" ht="15">
      <c r="B32" s="6"/>
      <c r="C32" s="25"/>
      <c r="D32" s="6"/>
      <c r="E32" s="6"/>
      <c r="F32" s="9"/>
      <c r="G32" s="9"/>
      <c r="H32" s="2"/>
      <c r="I32"/>
    </row>
    <row r="33" spans="2:10" ht="15">
      <c r="B33" s="6" t="s">
        <v>9</v>
      </c>
      <c r="C33" s="25"/>
      <c r="D33" s="6"/>
      <c r="E33" s="6"/>
      <c r="F33" s="9"/>
      <c r="G33" s="9"/>
      <c r="H33" s="2"/>
      <c r="I33"/>
    </row>
    <row r="35" spans="2:10">
      <c r="B35" s="14" t="s">
        <v>29</v>
      </c>
      <c r="C35" s="26"/>
      <c r="D35" s="15"/>
      <c r="E35" s="15"/>
      <c r="F35" s="15"/>
      <c r="G35" s="15"/>
      <c r="H35" s="16"/>
      <c r="I35" s="15"/>
      <c r="J35" s="17"/>
    </row>
  </sheetData>
  <mergeCells count="22">
    <mergeCell ref="K23:K24"/>
    <mergeCell ref="A27:G27"/>
    <mergeCell ref="A28:G28"/>
    <mergeCell ref="A29:G29"/>
    <mergeCell ref="A30:G30"/>
    <mergeCell ref="A23:F24"/>
    <mergeCell ref="G23:G24"/>
    <mergeCell ref="H23:H24"/>
    <mergeCell ref="I23:I24"/>
    <mergeCell ref="J23:J24"/>
    <mergeCell ref="A5:D5"/>
    <mergeCell ref="E5:K5"/>
    <mergeCell ref="A1:K1"/>
    <mergeCell ref="A7:K9"/>
    <mergeCell ref="E2:K2"/>
    <mergeCell ref="E3:K3"/>
    <mergeCell ref="E4:K4"/>
    <mergeCell ref="E6:K6"/>
    <mergeCell ref="A2:D2"/>
    <mergeCell ref="A3:D3"/>
    <mergeCell ref="A4:D4"/>
    <mergeCell ref="A6:D6"/>
  </mergeCells>
  <phoneticPr fontId="9" type="noConversion"/>
  <pageMargins left="0.23622047244094491" right="0.23622047244094491" top="0.74803149606299213" bottom="0.74803149606299213" header="0.31496062992125984" footer="0.31496062992125984"/>
  <pageSetup paperSize="9" scale="8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Część X Surówki i kiszonki</vt:lpstr>
      <vt:lpstr>'Część X Surówki i kiszonki'!Obszar_wydruku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Intendent</dc:creator>
  <cp:lastModifiedBy>U6</cp:lastModifiedBy>
  <cp:lastPrinted>2023-11-21T12:43:02Z</cp:lastPrinted>
  <dcterms:created xsi:type="dcterms:W3CDTF">2020-12-11T08:54:57Z</dcterms:created>
  <dcterms:modified xsi:type="dcterms:W3CDTF">2024-11-20T10:00:45Z</dcterms:modified>
</cp:coreProperties>
</file>